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Contabilidad01\Desktop\P.P 2022\P.P 2022\PP Evaluados T3\"/>
    </mc:Choice>
  </mc:AlternateContent>
  <xr:revisionPtr revIDLastSave="0" documentId="13_ncr:1_{EDA6F162-7F92-45AD-BD74-9A94A8B6CF52}" xr6:coauthVersionLast="47" xr6:coauthVersionMax="47" xr10:uidLastSave="{00000000-0000-0000-0000-000000000000}"/>
  <bookViews>
    <workbookView xWindow="-120" yWindow="-120" windowWidth="29040" windowHeight="15840" tabRatio="599" firstSheet="4" activeTab="4" xr2:uid="{00000000-000D-0000-FFFF-FFFF00000000}"/>
  </bookViews>
  <sheets>
    <sheet name="general" sheetId="59" state="hidden" r:id="rId1"/>
    <sheet name="Instructivo de llenado-Formato" sheetId="24" state="hidden" r:id="rId2"/>
    <sheet name="Hoja1" sheetId="26" state="hidden" r:id="rId3"/>
    <sheet name="Hoja3" sheetId="95" state="hidden" r:id="rId4"/>
    <sheet name="Programa 5" sheetId="57" r:id="rId5"/>
    <sheet name="Hoja2" sheetId="77" state="hidden" r:id="rId6"/>
  </sheets>
  <definedNames>
    <definedName name="_xlnm._FilterDatabase" localSheetId="2" hidden="1">Hoja1!$A$1:$G$253</definedName>
    <definedName name="adadad">#REF!</definedName>
    <definedName name="adadgtd">#REF!</definedName>
    <definedName name="_xlnm.Print_Area" localSheetId="1">'Instructivo de llenado-Formato'!$A$1:$V$91</definedName>
    <definedName name="_xlnm.Print_Area" localSheetId="4">'Programa 5'!$A$1:$W$1006</definedName>
    <definedName name="cfdfda">#REF!</definedName>
    <definedName name="d">#REF!</definedName>
    <definedName name="e">#REF!</definedName>
    <definedName name="fin">#REF!</definedName>
    <definedName name="final">#REF!</definedName>
    <definedName name="finalidad" localSheetId="1">'Instructivo de llenado-Formato'!#REF!</definedName>
    <definedName name="finalidad" localSheetId="4">'Programa 5'!$A$883:$A$886</definedName>
    <definedName name="finalidad">#REF!</definedName>
    <definedName name="finalidad10000">#REF!</definedName>
    <definedName name="finalidad10001">#REF!</definedName>
    <definedName name="FINALIDAD3">#REF!</definedName>
    <definedName name="FINALIDAD4">#REF!</definedName>
    <definedName name="finalidad82">#REF!</definedName>
    <definedName name="fun">#REF!</definedName>
    <definedName name="funcion">#REF!</definedName>
    <definedName name="funcion0">#REF!</definedName>
    <definedName name="FUNCION09">#REF!</definedName>
    <definedName name="funcion1" localSheetId="1">'Instructivo de llenado-Formato'!#REF!</definedName>
    <definedName name="funcion1" localSheetId="4">'Programa 5'!$A$890:$A$897</definedName>
    <definedName name="funcion1">#REF!</definedName>
    <definedName name="funcion10">#REF!</definedName>
    <definedName name="funcion121">#REF!</definedName>
    <definedName name="funcion2" localSheetId="1">'Instructivo de llenado-Formato'!#REF!</definedName>
    <definedName name="funcion2" localSheetId="4">'Programa 5'!$A$898:$A$904</definedName>
    <definedName name="funcion2">#REF!</definedName>
    <definedName name="funcion2000">#REF!</definedName>
    <definedName name="funcion3" localSheetId="1">'Instructivo de llenado-Formato'!#REF!</definedName>
    <definedName name="funcion3" localSheetId="4">'Programa 5'!$A$905:$A$913</definedName>
    <definedName name="funcion3">#REF!</definedName>
    <definedName name="funcion4" localSheetId="1">'Instructivo de llenado-Formato'!#REF!</definedName>
    <definedName name="funcion4" localSheetId="4">'Programa 5'!$A$914:$A$917</definedName>
    <definedName name="funcion4">#REF!</definedName>
    <definedName name="funcion7842">#REF!</definedName>
    <definedName name="FUNCION787">#REF!</definedName>
    <definedName name="FUNCION7894">#REF!</definedName>
    <definedName name="g">#REF!</definedName>
    <definedName name="jyutyutyu">#REF!</definedName>
    <definedName name="programa">#REF!</definedName>
    <definedName name="programa7">#REF!</definedName>
    <definedName name="programa8">#REF!</definedName>
    <definedName name="Rfinalidad" localSheetId="1">'Instructivo de llenado-Formato'!#REF!</definedName>
    <definedName name="Rfinalidad" localSheetId="4">'Programa 5'!$A$883:$B$886</definedName>
    <definedName name="Rfinalidad">#REF!</definedName>
    <definedName name="Rfinalidad2">#REF!</definedName>
    <definedName name="Rfinalidad5">#REF!</definedName>
    <definedName name="rfinalidad98">#REF!</definedName>
    <definedName name="rfuncio4">#REF!</definedName>
    <definedName name="Rfuncion1" localSheetId="1">'Instructivo de llenado-Formato'!#REF!</definedName>
    <definedName name="Rfuncion1" localSheetId="4">'Programa 5'!$A$890:$B$897</definedName>
    <definedName name="Rfuncion1">#REF!</definedName>
    <definedName name="Rfuncion3" localSheetId="1">'Instructivo de llenado-Formato'!#REF!</definedName>
    <definedName name="Rfuncion3" localSheetId="4">'Programa 5'!$A$905:$B$913</definedName>
    <definedName name="Rfuncion3">#REF!</definedName>
    <definedName name="runcion">#REF!</definedName>
    <definedName name="_xlnm.Print_Titles" localSheetId="1">'Instructivo de llenado-Formato'!#REF!</definedName>
    <definedName name="_xlnm.Print_Titles" localSheetId="4">'Programa 5'!$1:$10</definedName>
    <definedName name="twgtdg">#REF!</definedName>
    <definedName name="uimv">#REF!</definedName>
    <definedName name="y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V582" i="57" l="1"/>
  <c r="V583" i="57"/>
  <c r="V578" i="57"/>
  <c r="V577" i="57"/>
  <c r="V554" i="57"/>
  <c r="V553" i="57"/>
  <c r="V549" i="57"/>
  <c r="V548" i="57"/>
  <c r="D10" i="57"/>
  <c r="V754" i="57"/>
  <c r="V753" i="57"/>
  <c r="V752" i="57"/>
  <c r="V751" i="57"/>
  <c r="V750" i="57"/>
  <c r="V749" i="57"/>
  <c r="V748" i="57"/>
  <c r="V747" i="57"/>
  <c r="V746" i="57"/>
  <c r="V745" i="57"/>
  <c r="V671" i="57"/>
  <c r="U671" i="57"/>
  <c r="E671" i="57"/>
  <c r="C671" i="57"/>
  <c r="V670" i="57"/>
  <c r="W670" i="57" s="1"/>
  <c r="E670" i="57"/>
  <c r="C670" i="57"/>
  <c r="V666" i="57"/>
  <c r="U666" i="57"/>
  <c r="V665" i="57"/>
  <c r="W753" i="57" l="1"/>
  <c r="W745" i="57"/>
  <c r="W749" i="57"/>
  <c r="W747" i="57"/>
  <c r="W751" i="57"/>
  <c r="W665" i="57"/>
  <c r="W673" i="57" s="1"/>
  <c r="V812" i="57"/>
  <c r="V811" i="57"/>
  <c r="V810" i="57"/>
  <c r="V809" i="57"/>
  <c r="V808" i="57"/>
  <c r="V807" i="57"/>
  <c r="V806" i="57"/>
  <c r="V805" i="57"/>
  <c r="V804" i="57"/>
  <c r="V803" i="57"/>
  <c r="V802" i="57"/>
  <c r="V801" i="57"/>
  <c r="V800" i="57"/>
  <c r="V799" i="57"/>
  <c r="V798" i="57"/>
  <c r="V797" i="57"/>
  <c r="V796" i="57"/>
  <c r="V795" i="57"/>
  <c r="V794" i="57"/>
  <c r="V793" i="57"/>
  <c r="V792" i="57"/>
  <c r="V791" i="57"/>
  <c r="V790" i="57"/>
  <c r="V789" i="57"/>
  <c r="V788" i="57"/>
  <c r="V787" i="57"/>
  <c r="V786" i="57"/>
  <c r="V785" i="57"/>
  <c r="V784" i="57"/>
  <c r="V783" i="57"/>
  <c r="V782" i="57"/>
  <c r="V781" i="57"/>
  <c r="V780" i="57"/>
  <c r="V779" i="57"/>
  <c r="V778" i="57"/>
  <c r="V777" i="57"/>
  <c r="V776" i="57"/>
  <c r="V775" i="57"/>
  <c r="V774" i="57"/>
  <c r="V773" i="57"/>
  <c r="V772" i="57"/>
  <c r="V771" i="57"/>
  <c r="V770" i="57"/>
  <c r="V769" i="57"/>
  <c r="V768" i="57"/>
  <c r="V767" i="57"/>
  <c r="V766" i="57"/>
  <c r="V765" i="57"/>
  <c r="V764" i="57"/>
  <c r="V763" i="57"/>
  <c r="V762" i="57"/>
  <c r="V761" i="57"/>
  <c r="V760" i="57"/>
  <c r="V759" i="57"/>
  <c r="V758" i="57"/>
  <c r="V757" i="57"/>
  <c r="V756" i="57"/>
  <c r="V755" i="57"/>
  <c r="V744" i="57"/>
  <c r="V743" i="57"/>
  <c r="V742" i="57"/>
  <c r="V741" i="57"/>
  <c r="V740" i="57"/>
  <c r="V739" i="57"/>
  <c r="V738" i="57"/>
  <c r="V737" i="57"/>
  <c r="V736" i="57"/>
  <c r="V735" i="57"/>
  <c r="V734" i="57"/>
  <c r="V733" i="57"/>
  <c r="V732" i="57"/>
  <c r="V731" i="57"/>
  <c r="V730" i="57"/>
  <c r="V729" i="57"/>
  <c r="V728" i="57"/>
  <c r="V727" i="57"/>
  <c r="V726" i="57"/>
  <c r="V725" i="57"/>
  <c r="V724" i="57"/>
  <c r="V723" i="57"/>
  <c r="V722" i="57"/>
  <c r="V721" i="57"/>
  <c r="V720" i="57"/>
  <c r="V719" i="57"/>
  <c r="V718" i="57"/>
  <c r="V717" i="57"/>
  <c r="V716" i="57"/>
  <c r="V715" i="57"/>
  <c r="V714" i="57"/>
  <c r="V713" i="57"/>
  <c r="V712" i="57"/>
  <c r="V711" i="57"/>
  <c r="V854" i="57"/>
  <c r="V853" i="57"/>
  <c r="V852" i="57"/>
  <c r="V851" i="57"/>
  <c r="V850" i="57"/>
  <c r="V849" i="57"/>
  <c r="V848" i="57"/>
  <c r="V847" i="57"/>
  <c r="V846" i="57"/>
  <c r="V845" i="57"/>
  <c r="V844" i="57"/>
  <c r="V843" i="57"/>
  <c r="V842" i="57"/>
  <c r="V841" i="57"/>
  <c r="V840" i="57"/>
  <c r="V839" i="57"/>
  <c r="V838" i="57"/>
  <c r="V837" i="57"/>
  <c r="V836" i="57"/>
  <c r="V835" i="57"/>
  <c r="V834" i="57"/>
  <c r="V833" i="57"/>
  <c r="V832" i="57"/>
  <c r="V831" i="57"/>
  <c r="V830" i="57"/>
  <c r="V829" i="57"/>
  <c r="V828" i="57"/>
  <c r="V827" i="57"/>
  <c r="V826" i="57"/>
  <c r="V825" i="57"/>
  <c r="V824" i="57"/>
  <c r="V823" i="57"/>
  <c r="V822" i="57"/>
  <c r="V821" i="57"/>
  <c r="V820" i="57"/>
  <c r="V819" i="57"/>
  <c r="V818" i="57"/>
  <c r="V817" i="57"/>
  <c r="V816" i="57"/>
  <c r="V815" i="57"/>
  <c r="V814" i="57"/>
  <c r="V813" i="57"/>
  <c r="W813" i="57" l="1"/>
  <c r="W817" i="57"/>
  <c r="W821" i="57"/>
  <c r="W825" i="57"/>
  <c r="W829" i="57"/>
  <c r="W833" i="57"/>
  <c r="W837" i="57"/>
  <c r="W841" i="57"/>
  <c r="W845" i="57"/>
  <c r="W849" i="57"/>
  <c r="W853" i="57"/>
  <c r="W713" i="57"/>
  <c r="W717" i="57"/>
  <c r="W721" i="57"/>
  <c r="W725" i="57"/>
  <c r="W729" i="57"/>
  <c r="W733" i="57"/>
  <c r="W737" i="57"/>
  <c r="W741" i="57"/>
  <c r="W755" i="57"/>
  <c r="W759" i="57"/>
  <c r="W843" i="57"/>
  <c r="W847" i="57"/>
  <c r="W851" i="57"/>
  <c r="W785" i="57"/>
  <c r="W787" i="57"/>
  <c r="W791" i="57"/>
  <c r="W795" i="57"/>
  <c r="W799" i="57"/>
  <c r="W803" i="57"/>
  <c r="W789" i="57"/>
  <c r="W793" i="57"/>
  <c r="W797" i="57"/>
  <c r="W801" i="57"/>
  <c r="W805" i="57"/>
  <c r="W809" i="57"/>
  <c r="W763" i="57"/>
  <c r="W767" i="57"/>
  <c r="W771" i="57"/>
  <c r="W775" i="57"/>
  <c r="W779" i="57"/>
  <c r="W783" i="57"/>
  <c r="W807" i="57"/>
  <c r="W815" i="57"/>
  <c r="W819" i="57"/>
  <c r="W823" i="57"/>
  <c r="W827" i="57"/>
  <c r="W831" i="57"/>
  <c r="W835" i="57"/>
  <c r="W839" i="57"/>
  <c r="W811" i="57"/>
  <c r="W711" i="57"/>
  <c r="W715" i="57"/>
  <c r="W719" i="57"/>
  <c r="W723" i="57"/>
  <c r="W727" i="57"/>
  <c r="W731" i="57"/>
  <c r="W735" i="57"/>
  <c r="W739" i="57"/>
  <c r="W743" i="57"/>
  <c r="W757" i="57"/>
  <c r="W761" i="57"/>
  <c r="W765" i="57"/>
  <c r="W769" i="57"/>
  <c r="W773" i="57"/>
  <c r="W777" i="57"/>
  <c r="W781" i="57"/>
  <c r="U554" i="57"/>
  <c r="E554" i="57"/>
  <c r="C554" i="57"/>
  <c r="W553" i="57"/>
  <c r="E553" i="57"/>
  <c r="C553" i="57"/>
  <c r="U549" i="57"/>
  <c r="V525" i="57"/>
  <c r="U525" i="57"/>
  <c r="E525" i="57"/>
  <c r="C525" i="57"/>
  <c r="V524" i="57"/>
  <c r="W524" i="57" s="1"/>
  <c r="E524" i="57"/>
  <c r="C524" i="57"/>
  <c r="V520" i="57"/>
  <c r="U520" i="57"/>
  <c r="V519" i="57"/>
  <c r="V495" i="57"/>
  <c r="U495" i="57"/>
  <c r="E495" i="57"/>
  <c r="C495" i="57"/>
  <c r="V494" i="57"/>
  <c r="W494" i="57" s="1"/>
  <c r="E494" i="57"/>
  <c r="C494" i="57"/>
  <c r="V490" i="57"/>
  <c r="U490" i="57"/>
  <c r="V489" i="57"/>
  <c r="V466" i="57"/>
  <c r="U466" i="57"/>
  <c r="E466" i="57"/>
  <c r="C466" i="57"/>
  <c r="V465" i="57"/>
  <c r="W465" i="57" s="1"/>
  <c r="E465" i="57"/>
  <c r="C465" i="57"/>
  <c r="V461" i="57"/>
  <c r="U461" i="57"/>
  <c r="V460" i="57"/>
  <c r="V612" i="57"/>
  <c r="U612" i="57"/>
  <c r="E612" i="57"/>
  <c r="C612" i="57"/>
  <c r="V611" i="57"/>
  <c r="W611" i="57" s="1"/>
  <c r="E611" i="57"/>
  <c r="C611" i="57"/>
  <c r="V607" i="57"/>
  <c r="U607" i="57"/>
  <c r="V606" i="57"/>
  <c r="U583" i="57"/>
  <c r="E583" i="57"/>
  <c r="C583" i="57"/>
  <c r="W582" i="57"/>
  <c r="E582" i="57"/>
  <c r="C582" i="57"/>
  <c r="U578" i="57"/>
  <c r="V437" i="57"/>
  <c r="V408" i="57"/>
  <c r="U408" i="57"/>
  <c r="E408" i="57"/>
  <c r="C408" i="57"/>
  <c r="W407" i="57"/>
  <c r="E407" i="57"/>
  <c r="C407" i="57"/>
  <c r="V403" i="57"/>
  <c r="U403" i="57"/>
  <c r="V402" i="57"/>
  <c r="V379" i="57"/>
  <c r="U379" i="57"/>
  <c r="E379" i="57"/>
  <c r="C379" i="57"/>
  <c r="V378" i="57"/>
  <c r="W378" i="57" s="1"/>
  <c r="W381" i="57" s="1"/>
  <c r="E378" i="57"/>
  <c r="C378" i="57"/>
  <c r="V374" i="57"/>
  <c r="U374" i="57"/>
  <c r="V373" i="57"/>
  <c r="U437" i="57"/>
  <c r="E437" i="57"/>
  <c r="C437" i="57"/>
  <c r="E436" i="57"/>
  <c r="C436" i="57"/>
  <c r="V432" i="57"/>
  <c r="U432" i="57"/>
  <c r="V431" i="57"/>
  <c r="V350" i="57"/>
  <c r="U350" i="57"/>
  <c r="E350" i="57"/>
  <c r="C350" i="57"/>
  <c r="V349" i="57"/>
  <c r="W349" i="57" s="1"/>
  <c r="E349" i="57"/>
  <c r="C349" i="57"/>
  <c r="V345" i="57"/>
  <c r="U345" i="57"/>
  <c r="V344" i="57"/>
  <c r="W344" i="57" s="1"/>
  <c r="V232" i="57"/>
  <c r="U232" i="57"/>
  <c r="E232" i="57"/>
  <c r="C232" i="57"/>
  <c r="V231" i="57"/>
  <c r="W231" i="57" s="1"/>
  <c r="E231" i="57"/>
  <c r="C231" i="57"/>
  <c r="V227" i="57"/>
  <c r="U227" i="57"/>
  <c r="V226" i="57"/>
  <c r="V203" i="57"/>
  <c r="U203" i="57"/>
  <c r="E203" i="57"/>
  <c r="C203" i="57"/>
  <c r="V202" i="57"/>
  <c r="W202" i="57" s="1"/>
  <c r="E202" i="57"/>
  <c r="C202" i="57"/>
  <c r="V198" i="57"/>
  <c r="U198" i="57"/>
  <c r="V197" i="57"/>
  <c r="V174" i="57"/>
  <c r="U174" i="57"/>
  <c r="E174" i="57"/>
  <c r="C174" i="57"/>
  <c r="V173" i="57"/>
  <c r="E173" i="57"/>
  <c r="C173" i="57"/>
  <c r="V169" i="57"/>
  <c r="U169" i="57"/>
  <c r="V168" i="57"/>
  <c r="V145" i="57"/>
  <c r="U145" i="57"/>
  <c r="E145" i="57"/>
  <c r="C145" i="57"/>
  <c r="V144" i="57"/>
  <c r="W144" i="57" s="1"/>
  <c r="E144" i="57"/>
  <c r="C144" i="57"/>
  <c r="V140" i="57"/>
  <c r="U140" i="57"/>
  <c r="V139" i="57"/>
  <c r="V116" i="57"/>
  <c r="U116" i="57"/>
  <c r="E116" i="57"/>
  <c r="C116" i="57"/>
  <c r="V115" i="57"/>
  <c r="W115" i="57" s="1"/>
  <c r="E115" i="57"/>
  <c r="C115" i="57"/>
  <c r="V111" i="57"/>
  <c r="U111" i="57"/>
  <c r="V110" i="57"/>
  <c r="W460" i="57" l="1"/>
  <c r="W468" i="57" s="1"/>
  <c r="W436" i="57"/>
  <c r="W431" i="57"/>
  <c r="W606" i="57"/>
  <c r="W614" i="57" s="1"/>
  <c r="W489" i="57"/>
  <c r="W497" i="57" s="1"/>
  <c r="W548" i="57"/>
  <c r="W556" i="57" s="1"/>
  <c r="W373" i="57"/>
  <c r="W577" i="57"/>
  <c r="W585" i="57" s="1"/>
  <c r="W519" i="57"/>
  <c r="W527" i="57" s="1"/>
  <c r="W402" i="57"/>
  <c r="W110" i="57"/>
  <c r="W118" i="57" s="1"/>
  <c r="W168" i="57"/>
  <c r="W226" i="57"/>
  <c r="W234" i="57" s="1"/>
  <c r="W352" i="57"/>
  <c r="W139" i="57"/>
  <c r="W147" i="57" s="1"/>
  <c r="W197" i="57"/>
  <c r="W205" i="57" s="1"/>
  <c r="W173" i="57"/>
  <c r="E701" i="57"/>
  <c r="C701" i="57"/>
  <c r="E700" i="57"/>
  <c r="C700" i="57"/>
  <c r="E642" i="57"/>
  <c r="C642" i="57"/>
  <c r="E641" i="57"/>
  <c r="C641" i="57"/>
  <c r="E321" i="57"/>
  <c r="C321" i="57"/>
  <c r="E320" i="57"/>
  <c r="C320" i="57"/>
  <c r="E292" i="57"/>
  <c r="C292" i="57"/>
  <c r="E291" i="57"/>
  <c r="C291" i="57"/>
  <c r="E263" i="57"/>
  <c r="C263" i="57"/>
  <c r="E262" i="57"/>
  <c r="C262" i="57"/>
  <c r="V701" i="57"/>
  <c r="V700" i="57"/>
  <c r="V696" i="57"/>
  <c r="V695" i="57"/>
  <c r="V642" i="57"/>
  <c r="V641" i="57"/>
  <c r="V637" i="57"/>
  <c r="V636" i="57"/>
  <c r="V321" i="57"/>
  <c r="V320" i="57"/>
  <c r="V316" i="57"/>
  <c r="V315" i="57"/>
  <c r="V292" i="57"/>
  <c r="V291" i="57"/>
  <c r="V287" i="57"/>
  <c r="V286" i="57"/>
  <c r="V263" i="57"/>
  <c r="V262" i="57"/>
  <c r="V258" i="57"/>
  <c r="V257" i="57"/>
  <c r="V85" i="57"/>
  <c r="V84" i="57"/>
  <c r="V80" i="57"/>
  <c r="V79" i="57"/>
  <c r="E85" i="57"/>
  <c r="E84" i="57"/>
  <c r="C85" i="57"/>
  <c r="C84" i="57"/>
  <c r="E54" i="57"/>
  <c r="E53" i="57"/>
  <c r="C54" i="57"/>
  <c r="C53" i="57"/>
  <c r="W700" i="57" l="1"/>
  <c r="W695" i="57"/>
  <c r="W176" i="57"/>
  <c r="V54" i="57"/>
  <c r="V53" i="57"/>
  <c r="V49" i="57"/>
  <c r="V48" i="57"/>
  <c r="F3" i="57"/>
  <c r="W48" i="57" l="1"/>
  <c r="W636" i="57"/>
  <c r="W315" i="57"/>
  <c r="W286" i="57" l="1"/>
  <c r="W257" i="57"/>
  <c r="W79" i="57"/>
  <c r="W53" i="57"/>
  <c r="W56" i="57" l="1"/>
  <c r="U701" i="57"/>
  <c r="U696" i="57"/>
  <c r="U642" i="57"/>
  <c r="U637" i="57"/>
  <c r="U321" i="57"/>
  <c r="W320" i="57"/>
  <c r="U316" i="57"/>
  <c r="U292" i="57"/>
  <c r="W291" i="57"/>
  <c r="U287" i="57"/>
  <c r="U263" i="57"/>
  <c r="W262" i="57"/>
  <c r="U258" i="57"/>
  <c r="U85" i="57"/>
  <c r="U80" i="57"/>
  <c r="U54" i="57"/>
  <c r="U49" i="57"/>
  <c r="W641" i="57" l="1"/>
  <c r="W644" i="57" s="1"/>
  <c r="W84" i="57"/>
  <c r="W87" i="57" s="1"/>
  <c r="W323" i="57"/>
  <c r="W294" i="57"/>
  <c r="W265" i="57"/>
  <c r="W703" i="57" l="1"/>
  <c r="L120" i="24" l="1"/>
  <c r="L119" i="24"/>
  <c r="L118" i="24"/>
  <c r="L117" i="24"/>
  <c r="L116" i="24"/>
  <c r="E116" i="24"/>
  <c r="C116" i="24"/>
  <c r="L115" i="24"/>
  <c r="L114" i="24"/>
  <c r="L113" i="24"/>
  <c r="L112" i="24"/>
  <c r="L111" i="24"/>
  <c r="E111" i="24"/>
  <c r="C111" i="24"/>
  <c r="L110" i="24"/>
  <c r="L109" i="24"/>
  <c r="L108" i="24"/>
  <c r="L107" i="24"/>
  <c r="L106" i="24"/>
  <c r="E106" i="24"/>
  <c r="C106" i="24"/>
  <c r="L105" i="24"/>
  <c r="L104" i="24"/>
  <c r="L103" i="24"/>
  <c r="L102" i="24"/>
  <c r="L101" i="24"/>
  <c r="E101" i="24"/>
  <c r="C101" i="24"/>
  <c r="E96" i="24"/>
  <c r="C96" i="24"/>
  <c r="U88" i="24"/>
  <c r="U87" i="24"/>
  <c r="V87" i="24" s="1"/>
  <c r="L100" i="24" s="1"/>
  <c r="U86" i="24"/>
  <c r="V85" i="24"/>
  <c r="L99" i="24" s="1"/>
  <c r="U85" i="24"/>
  <c r="U84" i="24"/>
  <c r="U83" i="24"/>
  <c r="V83" i="24" s="1"/>
  <c r="L98" i="24" s="1"/>
  <c r="U82" i="24"/>
  <c r="U81" i="24"/>
  <c r="V81" i="24" s="1"/>
  <c r="L97" i="24" s="1"/>
  <c r="U80" i="24"/>
  <c r="U79" i="24"/>
  <c r="V79" i="24" s="1"/>
  <c r="L96" i="24" s="1"/>
  <c r="T72" i="24"/>
  <c r="V71" i="24"/>
  <c r="U71" i="24"/>
  <c r="T67" i="24"/>
  <c r="V66" i="24"/>
  <c r="U66" i="24"/>
  <c r="T57" i="24"/>
  <c r="V56" i="24"/>
  <c r="U56" i="24"/>
  <c r="T52" i="24"/>
  <c r="V51" i="24"/>
  <c r="U51" i="24"/>
  <c r="T41" i="24"/>
  <c r="V40" i="24"/>
  <c r="U40" i="24"/>
  <c r="T36" i="24"/>
  <c r="V35" i="24"/>
  <c r="U35" i="24"/>
  <c r="F16" i="24"/>
  <c r="F15" i="24"/>
  <c r="F14" i="24"/>
</calcChain>
</file>

<file path=xl/sharedStrings.xml><?xml version="1.0" encoding="utf-8"?>
<sst xmlns="http://schemas.openxmlformats.org/spreadsheetml/2006/main" count="4062" uniqueCount="1376">
  <si>
    <t>Nombre del Programa</t>
  </si>
  <si>
    <t>VARIABLE 1</t>
  </si>
  <si>
    <t>VARIABLE 2</t>
  </si>
  <si>
    <t>UNIDAD DE MEDIDA</t>
  </si>
  <si>
    <t>FRECUENCIA DE MEDICIÓN</t>
  </si>
  <si>
    <t>FIN</t>
  </si>
  <si>
    <t>PROPÓSITO</t>
  </si>
  <si>
    <t>FEB</t>
  </si>
  <si>
    <t>MAR</t>
  </si>
  <si>
    <t>ABR</t>
  </si>
  <si>
    <t>MAY</t>
  </si>
  <si>
    <t>JUN</t>
  </si>
  <si>
    <t>JUL</t>
  </si>
  <si>
    <t>AGO</t>
  </si>
  <si>
    <t>SEP</t>
  </si>
  <si>
    <t>OCT</t>
  </si>
  <si>
    <t>NOV</t>
  </si>
  <si>
    <t>DIC</t>
  </si>
  <si>
    <t>Unidad(es) Responsable(s)</t>
  </si>
  <si>
    <t>Costo Total del Programa</t>
  </si>
  <si>
    <t>RESUMEN NARRATIVO</t>
  </si>
  <si>
    <r>
      <t xml:space="preserve">COMPONENTE 1 </t>
    </r>
    <r>
      <rPr>
        <b/>
        <sz val="6"/>
        <rFont val="Arial"/>
        <family val="2"/>
      </rPr>
      <t>(bienes y/o servicios, dirigidos al beneficiario)</t>
    </r>
  </si>
  <si>
    <t>NOMBRE</t>
  </si>
  <si>
    <t>FÓRMULA DE CALCULO</t>
  </si>
  <si>
    <t>TIPO DE FÓRMULA</t>
  </si>
  <si>
    <t>VARIABLES</t>
  </si>
  <si>
    <t>CALENDARIO</t>
  </si>
  <si>
    <t>TOTAL</t>
  </si>
  <si>
    <t xml:space="preserve">ENE </t>
  </si>
  <si>
    <t>COMPONENTE</t>
  </si>
  <si>
    <t>DESCRIPCIÓN</t>
  </si>
  <si>
    <t>C1</t>
  </si>
  <si>
    <t>C2</t>
  </si>
  <si>
    <t>MAS EMPLEO Y MAYOR INVERSIÓN</t>
  </si>
  <si>
    <t>IGUALDAD DE OPORTUNIDADES PARA TODOS</t>
  </si>
  <si>
    <t>GOBIERNO HONESTO Y AL SERVICIO DE LA GENTE</t>
  </si>
  <si>
    <t>POLÍTICA INTERNA Y SEGURIDAD</t>
  </si>
  <si>
    <t>FINALIDAD</t>
  </si>
  <si>
    <t>GOBIERNO</t>
  </si>
  <si>
    <t>DESARROLLO SOCIAL</t>
  </si>
  <si>
    <t>DESARROLLO ECONÓMICO</t>
  </si>
  <si>
    <t>OTRAS NO CLASIFICADAS EN FUNCIONES ANTERIORES</t>
  </si>
  <si>
    <t>FUNCIÒN</t>
  </si>
  <si>
    <t>LEGISLACIÓN</t>
  </si>
  <si>
    <t>JUSTICIA</t>
  </si>
  <si>
    <t>COORDINACIÓN DE LA POLÍTICA DE GOBIERNO</t>
  </si>
  <si>
    <t>RELACIONES EXTERIORES</t>
  </si>
  <si>
    <t>ASUNTOS FINANCIEROS Y HACENDARIOS</t>
  </si>
  <si>
    <t>SEGURIDAD NACIONAL</t>
  </si>
  <si>
    <t>ASUNTOS DE ORDEN PÚBLICO Y DE SEGURIDAD INTERIOR</t>
  </si>
  <si>
    <t>OTROS SERVICIOS GENERALES</t>
  </si>
  <si>
    <t>PROTECCION AMBIENTAL</t>
  </si>
  <si>
    <t xml:space="preserve"> VIVIENDA Y SERVICIOS A LA COMUNIDAD</t>
  </si>
  <si>
    <t xml:space="preserve"> SALUD</t>
  </si>
  <si>
    <t xml:space="preserve"> RECREACIÓN, CULTURA Y OTRAS MANIFESTACIONES SOCIALES</t>
  </si>
  <si>
    <t xml:space="preserve"> EDUCACIÓN</t>
  </si>
  <si>
    <t xml:space="preserve"> PROTECCIÓN SOCIAL</t>
  </si>
  <si>
    <t xml:space="preserve"> OTROS ASUNTOS SOCIALES</t>
  </si>
  <si>
    <t xml:space="preserve"> ASUNTOS ECONÓMICOS, COMERCIALES Y LABORALES EN GENERAL</t>
  </si>
  <si>
    <t>AGROPECUARIA, SILVICULTURA, PESCA Y CAZA</t>
  </si>
  <si>
    <t xml:space="preserve"> COMBUSTIBLES Y ENERGÍA</t>
  </si>
  <si>
    <t xml:space="preserve"> MINERÍA, MANUFACTURAS Y CONSTRUCCIÓN</t>
  </si>
  <si>
    <t xml:space="preserve"> TRANSPORTE</t>
  </si>
  <si>
    <t xml:space="preserve"> COMUNICACIONES</t>
  </si>
  <si>
    <t xml:space="preserve"> TURISMO</t>
  </si>
  <si>
    <t>CIENCIA, TECNOLOGÍA E INNOVACIÓN</t>
  </si>
  <si>
    <t xml:space="preserve"> OTRAS INDUSTRIAS Y OTROS ASUNTOS ECONÓMICOS</t>
  </si>
  <si>
    <t xml:space="preserve"> TRANSACCIONES DE LA DEUDA PÚBLICA / COSTO FINANCIERO DE LA DEUDA</t>
  </si>
  <si>
    <t xml:space="preserve"> TRANSFERENCIAS, PARTICIPACIONES Y APORTACIONES ENTRE DIFERENTES NIVELES Y ÓRDENES DE GOBIERNO</t>
  </si>
  <si>
    <t xml:space="preserve"> SANEAMIENTO DEL SISTEMA FINANCIERO</t>
  </si>
  <si>
    <t xml:space="preserve"> ADEUDOS DE EJERCICIOS FISCALES ANTERIORES</t>
  </si>
  <si>
    <t>SUBFUNCIÓN</t>
  </si>
  <si>
    <t xml:space="preserve">1.1.1 </t>
  </si>
  <si>
    <t xml:space="preserve">1.1.2 </t>
  </si>
  <si>
    <t>FISCALIZACIÓN</t>
  </si>
  <si>
    <t xml:space="preserve">1.2.1 </t>
  </si>
  <si>
    <t>IMPARTICIÓN DE JUSTICIA</t>
  </si>
  <si>
    <t xml:space="preserve">1.2.2 </t>
  </si>
  <si>
    <t>PROCURACIÓN DE JUSTICIA</t>
  </si>
  <si>
    <t>1.2.3</t>
  </si>
  <si>
    <t>RECLUSIÓN Y READAPTACIÓN SOCIAL</t>
  </si>
  <si>
    <t xml:space="preserve">1.2.4 </t>
  </si>
  <si>
    <t>DERECHOS HUMANOS</t>
  </si>
  <si>
    <t xml:space="preserve">1.3.1 </t>
  </si>
  <si>
    <t>PRESIDENCIA / GUBERNATURA</t>
  </si>
  <si>
    <t xml:space="preserve">1.3.2 </t>
  </si>
  <si>
    <t>POLÍTICA INTERIOR</t>
  </si>
  <si>
    <t xml:space="preserve">1.3.3 </t>
  </si>
  <si>
    <t>PRESERVACIÓN Y CUIDADO DEL PATRIMONIO PÚBLICO</t>
  </si>
  <si>
    <t xml:space="preserve">1.3.4 </t>
  </si>
  <si>
    <t>FUNCIÓN PÚBLICA</t>
  </si>
  <si>
    <t xml:space="preserve">1.3.5 </t>
  </si>
  <si>
    <t>ASUNTOS JURÍDICOS</t>
  </si>
  <si>
    <t xml:space="preserve">1.3.6 </t>
  </si>
  <si>
    <t>ORGANIZACIÓN DE PROCESOS ELECTORALES</t>
  </si>
  <si>
    <t xml:space="preserve">1.3.7 </t>
  </si>
  <si>
    <t>POBLACIÓN</t>
  </si>
  <si>
    <t xml:space="preserve">1.3.8 </t>
  </si>
  <si>
    <t>TERRITORIO</t>
  </si>
  <si>
    <t xml:space="preserve">1.3.9 </t>
  </si>
  <si>
    <t>OTROS</t>
  </si>
  <si>
    <t>1.4.1</t>
  </si>
  <si>
    <t xml:space="preserve">1.5.1 </t>
  </si>
  <si>
    <t>ASUNTOS FINANCIEROS</t>
  </si>
  <si>
    <t xml:space="preserve">1.5.2 </t>
  </si>
  <si>
    <t>ASUNTOS HACENDARIOS</t>
  </si>
  <si>
    <t xml:space="preserve">1.6.1 </t>
  </si>
  <si>
    <t>DEFENSA</t>
  </si>
  <si>
    <t xml:space="preserve">1.6.2 </t>
  </si>
  <si>
    <t>MARINA</t>
  </si>
  <si>
    <t>1.6.3</t>
  </si>
  <si>
    <t>INTELIGENCIA PARA LA PRESERVACIÓN DE LA SEGURIDAD NACIONAL</t>
  </si>
  <si>
    <t xml:space="preserve">1.7.1 </t>
  </si>
  <si>
    <t>POLICÍA</t>
  </si>
  <si>
    <t xml:space="preserve">1.7.2 </t>
  </si>
  <si>
    <t>PROTECCIÓN CIVIL</t>
  </si>
  <si>
    <t xml:space="preserve">1.7.3 </t>
  </si>
  <si>
    <t>OTROS ASUNTOS DE ORDEN PÚBLICO Y SEGURIDAD</t>
  </si>
  <si>
    <t xml:space="preserve">1.7.4 </t>
  </si>
  <si>
    <t>SISTEMA NACIONAL DE SEGURIDAD PÚBLICA</t>
  </si>
  <si>
    <t xml:space="preserve">1.8.1 </t>
  </si>
  <si>
    <t>SERVICIOS REGISTRALES, ADMINISTRATIVOS Y PATRIMONIALES</t>
  </si>
  <si>
    <t xml:space="preserve">1.8.2 </t>
  </si>
  <si>
    <t>SERVICIOS ESTADÍSTICOS</t>
  </si>
  <si>
    <t xml:space="preserve">1.8.3 </t>
  </si>
  <si>
    <t>SERVICIOS DE COMUNICACIÓN Y MEDIOS</t>
  </si>
  <si>
    <t>1.8.4</t>
  </si>
  <si>
    <t>ACCESO A LA INFORMACIÓN PÚBLICA GUBERNAMENTAL</t>
  </si>
  <si>
    <t xml:space="preserve">1.8.5 </t>
  </si>
  <si>
    <t xml:space="preserve">2.1.1 </t>
  </si>
  <si>
    <t>ORDENACIÓN DE DESECHOS</t>
  </si>
  <si>
    <t xml:space="preserve">2.1.2 </t>
  </si>
  <si>
    <t>ADMINISTRACIÓN DEL AGUA</t>
  </si>
  <si>
    <t xml:space="preserve">2.1.3 </t>
  </si>
  <si>
    <t>ORDENACIÓN DE AGUAS RESIDUALES, DRENAJE Y ALCANTARILLADO</t>
  </si>
  <si>
    <t xml:space="preserve">2.1.4 </t>
  </si>
  <si>
    <t>REDUCCIÓN DE LA CONTAMINACIÓN</t>
  </si>
  <si>
    <t xml:space="preserve">2.1.5 </t>
  </si>
  <si>
    <t>PROTECCIÓN DE LA DIVERSIDAD BIOLÓGICA Y DEL PAISAJE</t>
  </si>
  <si>
    <t xml:space="preserve">2.1.6 </t>
  </si>
  <si>
    <t>OTROS DE PROTECCIÓN AMBIENTAL</t>
  </si>
  <si>
    <t xml:space="preserve">2.2.1 </t>
  </si>
  <si>
    <t>URBANIZACIÓN</t>
  </si>
  <si>
    <t xml:space="preserve">2.2.2 </t>
  </si>
  <si>
    <t>DESARROLLO COMUNITARIO</t>
  </si>
  <si>
    <t xml:space="preserve">2.2.3 </t>
  </si>
  <si>
    <t>ABASTECIMIENTO DE AGUA</t>
  </si>
  <si>
    <t xml:space="preserve">2.2.4 </t>
  </si>
  <si>
    <t>ALUMBRADO PÚBLICO</t>
  </si>
  <si>
    <t xml:space="preserve">2.2.5 </t>
  </si>
  <si>
    <t>VIVIENDA</t>
  </si>
  <si>
    <t xml:space="preserve">2.2.6 </t>
  </si>
  <si>
    <t>SERVICIOS COMUNALES</t>
  </si>
  <si>
    <t xml:space="preserve">2.2.7 </t>
  </si>
  <si>
    <t>DESARROLLO REGIONAL</t>
  </si>
  <si>
    <t xml:space="preserve">2.3.1 </t>
  </si>
  <si>
    <t>PRESTACIÓN DE SERVICIOS DE SALUD A LA COMUNIDAD</t>
  </si>
  <si>
    <t xml:space="preserve">2.3.2 </t>
  </si>
  <si>
    <t>PRESTACIÓN DE SERVICIOS DE SALUD A LA PERSONA</t>
  </si>
  <si>
    <t xml:space="preserve">2.3.3 </t>
  </si>
  <si>
    <t>GENERACIÓN DE RECURSOS PARA LA SALUD</t>
  </si>
  <si>
    <t xml:space="preserve">2.3.4 </t>
  </si>
  <si>
    <t>RECTORÍA DEL SISTEMA DE SALUD</t>
  </si>
  <si>
    <t xml:space="preserve">2.3.5 </t>
  </si>
  <si>
    <t>PROTECCIÓN SOCIAL EN SALUD</t>
  </si>
  <si>
    <t xml:space="preserve">2.4.1 </t>
  </si>
  <si>
    <t>DEPORTE Y RECREACIÓN</t>
  </si>
  <si>
    <t xml:space="preserve">2.4.2 </t>
  </si>
  <si>
    <t>CULTURA</t>
  </si>
  <si>
    <t xml:space="preserve">2.4.3 </t>
  </si>
  <si>
    <t>RADIO, TELEVISIÓN Y EDITORIALES</t>
  </si>
  <si>
    <t xml:space="preserve">2.4.4 </t>
  </si>
  <si>
    <t>ASUNTOS RELIGIOSOS Y OTRAS MANIFESTACIONES SOCIALES</t>
  </si>
  <si>
    <t xml:space="preserve">2.5.1 </t>
  </si>
  <si>
    <t>EDUCACIÓN BÁSICA</t>
  </si>
  <si>
    <t xml:space="preserve">2.5.2 </t>
  </si>
  <si>
    <t>EDUCACIÓN MEDIA SUPERIOR</t>
  </si>
  <si>
    <t xml:space="preserve">2.5.3 </t>
  </si>
  <si>
    <t>EDUCACIÓN SUPERIOR</t>
  </si>
  <si>
    <t xml:space="preserve">2.5.4 </t>
  </si>
  <si>
    <t>POSGRADO</t>
  </si>
  <si>
    <t xml:space="preserve">2.5.5 </t>
  </si>
  <si>
    <t>EDUCACIÓN PARA ADULTOS</t>
  </si>
  <si>
    <t xml:space="preserve">2.5.6 </t>
  </si>
  <si>
    <t>OTROS SERVICIOS EDUCATIVOS Y ACTIVIDADES INHERENTES</t>
  </si>
  <si>
    <t xml:space="preserve">2.6.1 </t>
  </si>
  <si>
    <t>ENFERMEDAD E INCAPACIDAD</t>
  </si>
  <si>
    <t xml:space="preserve">2.6.2 </t>
  </si>
  <si>
    <t>EDAD AVANZADA</t>
  </si>
  <si>
    <t xml:space="preserve">2.6.3 </t>
  </si>
  <si>
    <t>FAMILIA E HIJOS</t>
  </si>
  <si>
    <t xml:space="preserve">2.6.4 </t>
  </si>
  <si>
    <t>DESEMPLEO</t>
  </si>
  <si>
    <t xml:space="preserve">2.6.5 </t>
  </si>
  <si>
    <t>ALIMENTACIÓN Y NUTRICIÓN</t>
  </si>
  <si>
    <t xml:space="preserve">2.6.6 </t>
  </si>
  <si>
    <t>APOYO SOCIAL PARA LA VIVIENDA</t>
  </si>
  <si>
    <t xml:space="preserve">2.6.7 </t>
  </si>
  <si>
    <t>INDÍGENAS</t>
  </si>
  <si>
    <t xml:space="preserve">2.6.8 </t>
  </si>
  <si>
    <t>OTROS GRUPOS VULNERABLES</t>
  </si>
  <si>
    <t xml:space="preserve">2.6.9 </t>
  </si>
  <si>
    <t>OTROS DE SEGURIDAD SOCIAL Y ASISTENCIA SOCIAL</t>
  </si>
  <si>
    <t xml:space="preserve">2.7.1 </t>
  </si>
  <si>
    <t>OTROS ASUNTOS SOCIALES</t>
  </si>
  <si>
    <t xml:space="preserve">3.1.1 </t>
  </si>
  <si>
    <t>ASUNTOS ECONÓMICOS Y COMERCIALES EN GENERAL</t>
  </si>
  <si>
    <t xml:space="preserve">3.1.2 </t>
  </si>
  <si>
    <t>ASUNTOS LABORALES GENERALES</t>
  </si>
  <si>
    <t xml:space="preserve">3.2.1 </t>
  </si>
  <si>
    <t>AGROPECUARIA</t>
  </si>
  <si>
    <t xml:space="preserve">3.2.2 </t>
  </si>
  <si>
    <t>SILVICULTURA</t>
  </si>
  <si>
    <t xml:space="preserve">3.2.3 </t>
  </si>
  <si>
    <t>ACUACULTURA, PESCA Y CAZA</t>
  </si>
  <si>
    <t xml:space="preserve">3.2.4 </t>
  </si>
  <si>
    <t>AGROINDUSTRIAL</t>
  </si>
  <si>
    <t>3.2.5</t>
  </si>
  <si>
    <t>HIDROAGRÍCOLA</t>
  </si>
  <si>
    <t xml:space="preserve">3.2.6 </t>
  </si>
  <si>
    <t>APOYO FINANCIERO A LA BANCA Y SEGURO AGROPECUARIO</t>
  </si>
  <si>
    <t xml:space="preserve">3.3.1 </t>
  </si>
  <si>
    <t>CARBÓN Y OTROS COMBUSTIBLES MINERALES SÓLIDOS</t>
  </si>
  <si>
    <t xml:space="preserve">3.3.2 </t>
  </si>
  <si>
    <t>PETRÓLEO Y GAS NATURAL (HIDROCARBUROS)</t>
  </si>
  <si>
    <t>3.3.3</t>
  </si>
  <si>
    <t>COMBUSTIBLES NUCLEARES</t>
  </si>
  <si>
    <t xml:space="preserve">3.3.4 </t>
  </si>
  <si>
    <t>OTROS COMBUSTIBLES</t>
  </si>
  <si>
    <t>3.3.5</t>
  </si>
  <si>
    <t>ELECTRICIDAD</t>
  </si>
  <si>
    <t xml:space="preserve">3.3.6 </t>
  </si>
  <si>
    <t>ENERGÍA NO ELÉCTRICA</t>
  </si>
  <si>
    <t xml:space="preserve">3.4.1 </t>
  </si>
  <si>
    <t>EXTRACCIÓN DE RECURSOS MINERALES EXCEPTO LOS COMBUSTIBLES MINERALES</t>
  </si>
  <si>
    <t xml:space="preserve">3.4.2 </t>
  </si>
  <si>
    <t>MANUFACTURAS</t>
  </si>
  <si>
    <t xml:space="preserve">3.4.3 </t>
  </si>
  <si>
    <t>CONSTRUCCIÓN</t>
  </si>
  <si>
    <t xml:space="preserve">3.5.1 </t>
  </si>
  <si>
    <t>TRANSPORTE POR CARRETERA</t>
  </si>
  <si>
    <t xml:space="preserve">3.5.2 </t>
  </si>
  <si>
    <t>TRANSPORTE POR AGUA Y PUERTOS</t>
  </si>
  <si>
    <t xml:space="preserve">3.5.3 </t>
  </si>
  <si>
    <t>TRANSPORTE POR FERROCARRIL</t>
  </si>
  <si>
    <t xml:space="preserve">3.5.4 </t>
  </si>
  <si>
    <t>TRANSPORTE AÉREO</t>
  </si>
  <si>
    <t xml:space="preserve">3.5.5 </t>
  </si>
  <si>
    <t>TRANSPORTE POR OLEODUCTOS Y GASODUCTOS Y OTROS SISTEMAS DE TRANSPORTE</t>
  </si>
  <si>
    <t xml:space="preserve">3.5.6 </t>
  </si>
  <si>
    <t>OTROS RELACIONADOS CON TRANSPORTE</t>
  </si>
  <si>
    <t xml:space="preserve">3.6.1 </t>
  </si>
  <si>
    <t>COMUNICACIONES</t>
  </si>
  <si>
    <t xml:space="preserve">3.7.1 </t>
  </si>
  <si>
    <t>TURISMO</t>
  </si>
  <si>
    <t xml:space="preserve">3.7.2 </t>
  </si>
  <si>
    <t>HOTELES Y RESTAURANTES</t>
  </si>
  <si>
    <t>3.8.1</t>
  </si>
  <si>
    <t>INVESTIGACIÓN CIENTÍFICA</t>
  </si>
  <si>
    <t xml:space="preserve">3.8.2 </t>
  </si>
  <si>
    <t>DESARROLLO TECNOLÓGICO</t>
  </si>
  <si>
    <t xml:space="preserve">3.8.3 </t>
  </si>
  <si>
    <t>SERVICIOS CIENTÍFICOS Y TECNOLÓGICOS</t>
  </si>
  <si>
    <t xml:space="preserve">3.8.4 </t>
  </si>
  <si>
    <t>INNOVACIÓN</t>
  </si>
  <si>
    <t>3.9.1</t>
  </si>
  <si>
    <t>COMERCIO, DISTRIBUCIÓN, ALMACENAMIENTO Y DEPÓSITO</t>
  </si>
  <si>
    <t xml:space="preserve">3.9.2 </t>
  </si>
  <si>
    <t>OTRAS INDUSTRIAS</t>
  </si>
  <si>
    <t xml:space="preserve">3.9.3 </t>
  </si>
  <si>
    <t>OTROS ASUNTOS ECONÓMICOS</t>
  </si>
  <si>
    <t xml:space="preserve">4.1.1 </t>
  </si>
  <si>
    <t>DEUDA PÚBLICA INTERNA</t>
  </si>
  <si>
    <t>4.1.2</t>
  </si>
  <si>
    <t>DEUDA PÚBLICA EXTERNA</t>
  </si>
  <si>
    <t xml:space="preserve">4.2.1 </t>
  </si>
  <si>
    <t>TRANSFERENCIAS ENTRE DIFERENTES NIVELES Y ÓRDENES DE GOBIERNO</t>
  </si>
  <si>
    <t xml:space="preserve">4.2.2 </t>
  </si>
  <si>
    <t>PARTICIPACIONES ENTRE DIFERENTES NIVELES Y ÓRDENES DE GOBIERNO</t>
  </si>
  <si>
    <t>4.2.3</t>
  </si>
  <si>
    <t>APORTACIONES ENTRE DIFERENTES NIVELES Y ÓRDENES DE GOBIERNO</t>
  </si>
  <si>
    <t xml:space="preserve">4.3.1 </t>
  </si>
  <si>
    <t>SANEAMIENTO DEL SISTEMA FINANCIERO</t>
  </si>
  <si>
    <t xml:space="preserve">4.3.2 </t>
  </si>
  <si>
    <t>APOYOS IPAB</t>
  </si>
  <si>
    <t xml:space="preserve">4.3.3 </t>
  </si>
  <si>
    <t>BANCA DE DESARROLLO</t>
  </si>
  <si>
    <t xml:space="preserve">4.3.4 </t>
  </si>
  <si>
    <t>APOYO A LOS PROGRAMAS DE REESTRUCTURA EN UNIDADES DE INVERSIÓN (UDIS)</t>
  </si>
  <si>
    <t xml:space="preserve">4.4.1 </t>
  </si>
  <si>
    <t>ADEUDOS DE EJERCICIOS FISCALES ANTERIORES</t>
  </si>
  <si>
    <t>PORCENTAJE</t>
  </si>
  <si>
    <t>ESTRATÉGICO</t>
  </si>
  <si>
    <t>EFICACIA</t>
  </si>
  <si>
    <t>GESTIÓN</t>
  </si>
  <si>
    <t>EFICIENCIA</t>
  </si>
  <si>
    <t>ECONOMÍA</t>
  </si>
  <si>
    <t>CALIDAD</t>
  </si>
  <si>
    <t>REALIZADO</t>
  </si>
  <si>
    <t>PROGRAMADO / REALIZADO</t>
  </si>
  <si>
    <t xml:space="preserve">PROGRAMADO </t>
  </si>
  <si>
    <t>PORCENTAJE DE CUMPLIMIENTO  DE LA ACTIVIDAD</t>
  </si>
  <si>
    <t>RESULTADOS</t>
  </si>
  <si>
    <t>No.</t>
  </si>
  <si>
    <t>C3</t>
  </si>
  <si>
    <t>C4</t>
  </si>
  <si>
    <t>C5</t>
  </si>
  <si>
    <t>VARIACIÓN PORCENTUAL</t>
  </si>
  <si>
    <t>PROMEDIO</t>
  </si>
  <si>
    <t>PROGRAMADO VARIABLE 1</t>
  </si>
  <si>
    <t>PROGRAMADO VARIABLE 2</t>
  </si>
  <si>
    <t>REALIZADO VARIABLE 1</t>
  </si>
  <si>
    <t>REALIZADO VARIABLE 2</t>
  </si>
  <si>
    <t>PORCENTAJE DE AVANCE DEL INDICADOR</t>
  </si>
  <si>
    <t>PORCENTAJE DE AVANCE DE LAS ACTIVIDADES</t>
  </si>
  <si>
    <t>SUJETO DE REVISIÓN:</t>
  </si>
  <si>
    <t>AÑO:</t>
  </si>
  <si>
    <t>CONCEPTO</t>
  </si>
  <si>
    <t>Favor de indicar el tipo de fórmula</t>
  </si>
  <si>
    <t>Favor de proporcionar valores al calendario de las 2 variables en lo programado</t>
  </si>
  <si>
    <t>Favor de proporcionar valores al calendario de las 2 variables en lo realizado</t>
  </si>
  <si>
    <t>CLASIFICACIÓN</t>
  </si>
  <si>
    <t>DÍGITO</t>
  </si>
  <si>
    <t xml:space="preserve">Finalidad </t>
  </si>
  <si>
    <t xml:space="preserve">Función </t>
  </si>
  <si>
    <t xml:space="preserve">Subfunción </t>
  </si>
  <si>
    <t>Sub/Subfunción</t>
  </si>
  <si>
    <t xml:space="preserve">DATOS DE VINCULACIÓN AL PLAN ESTATAL DE DESARROLLO </t>
  </si>
  <si>
    <t>CALENDARIO - REALIZADO</t>
  </si>
  <si>
    <t>CALENDARIO - PROGRAMADO</t>
  </si>
  <si>
    <t>NIVEL INMEDIATO INFERIOR (OBJETIVO O LíNEA ESTRATÉGICA)</t>
  </si>
  <si>
    <t>PROGRAMA PRESUPUESTARIO 2014</t>
  </si>
  <si>
    <t>PROCENTAJE PROGRAMADO EN EL AÑO</t>
  </si>
  <si>
    <t>PROCENTAJE REALIZADO EN EL AÑO</t>
  </si>
  <si>
    <t>Nombre, cargo y firma</t>
  </si>
  <si>
    <t>DATOS DE VINCULACIÓN AL PLAN MUNICIPAL DE DESARROLLO (EJES, ESTRATEGIAS U OBJETIVOS GENERALES)</t>
  </si>
  <si>
    <t>Programa del Sistema Contable en el que registró el recurso</t>
  </si>
  <si>
    <t>CLASIFICACIÓN FUNCIONAL DEL GASTO</t>
  </si>
  <si>
    <t>ACTIVIDADES</t>
  </si>
  <si>
    <t>DIMENSIÓN A MEDIR</t>
  </si>
  <si>
    <t>INDICADOR (a nivel de Fin)
(Nombre)</t>
  </si>
  <si>
    <t>INDICADOR (a nivel de Propósito)
(Nombre)</t>
  </si>
  <si>
    <t>INDICADOR (A nivel de componente)
(Nombre)</t>
  </si>
  <si>
    <t>Ejes del Plan Estatal de Desarrollo</t>
  </si>
  <si>
    <t>01/01</t>
  </si>
  <si>
    <t>Puebla</t>
  </si>
  <si>
    <t>07/01</t>
  </si>
  <si>
    <t>San Martín Texmelucan</t>
  </si>
  <si>
    <t>07/02</t>
  </si>
  <si>
    <t>Chiautzingo</t>
  </si>
  <si>
    <t>07/03</t>
  </si>
  <si>
    <t>Huejotzingo</t>
  </si>
  <si>
    <t>07/04</t>
  </si>
  <si>
    <t>San Felipe Teotlalcingo</t>
  </si>
  <si>
    <t>07/05</t>
  </si>
  <si>
    <t>San Matías Tlalancaleca</t>
  </si>
  <si>
    <t>San Salvador el Verde</t>
  </si>
  <si>
    <t>07/07</t>
  </si>
  <si>
    <t>Tlahuapan</t>
  </si>
  <si>
    <t>08/01</t>
  </si>
  <si>
    <t>San Pedro Cholula</t>
  </si>
  <si>
    <t>08/02</t>
  </si>
  <si>
    <t>Calpan</t>
  </si>
  <si>
    <t>Coronango</t>
  </si>
  <si>
    <t>08/04</t>
  </si>
  <si>
    <t>Cuautlancingo</t>
  </si>
  <si>
    <t>08/05</t>
  </si>
  <si>
    <t>Domingo Arenas</t>
  </si>
  <si>
    <t>08/06</t>
  </si>
  <si>
    <t>Juan C. Bonilla</t>
  </si>
  <si>
    <t>08/07</t>
  </si>
  <si>
    <t>San Gregorio Atzompa</t>
  </si>
  <si>
    <t>08/08</t>
  </si>
  <si>
    <t>San Jerónimo Tecuanipan</t>
  </si>
  <si>
    <t>08/09</t>
  </si>
  <si>
    <t>San Miguel Xoxtla</t>
  </si>
  <si>
    <t>08/10</t>
  </si>
  <si>
    <t>Tlaltenango</t>
  </si>
  <si>
    <t>09/01</t>
  </si>
  <si>
    <t>Atlixco</t>
  </si>
  <si>
    <t>09/02</t>
  </si>
  <si>
    <t>Nealtican</t>
  </si>
  <si>
    <t>09/03</t>
  </si>
  <si>
    <t>Ocoyucan</t>
  </si>
  <si>
    <t>San Andrés Cholula</t>
  </si>
  <si>
    <t>09/05</t>
  </si>
  <si>
    <t>San Nicolás de los Ranchos</t>
  </si>
  <si>
    <t>09/06</t>
  </si>
  <si>
    <t>Santa Isabel Cholula</t>
  </si>
  <si>
    <t>09/07</t>
  </si>
  <si>
    <t>Tianguismanalco</t>
  </si>
  <si>
    <t>09/08</t>
  </si>
  <si>
    <t>Tochimilco</t>
  </si>
  <si>
    <t>10/01</t>
  </si>
  <si>
    <t>Izúcar de Matamoros</t>
  </si>
  <si>
    <t>10/02</t>
  </si>
  <si>
    <t>Acteopan</t>
  </si>
  <si>
    <t>10/03</t>
  </si>
  <si>
    <t>Ahuatlán</t>
  </si>
  <si>
    <t>10/04</t>
  </si>
  <si>
    <t>Atzitzihuacan</t>
  </si>
  <si>
    <t>10/05</t>
  </si>
  <si>
    <t>Coatzingo</t>
  </si>
  <si>
    <t>10/06</t>
  </si>
  <si>
    <t>Cohuecan</t>
  </si>
  <si>
    <t>10/07</t>
  </si>
  <si>
    <t>Epatlán</t>
  </si>
  <si>
    <t>Huaquechula</t>
  </si>
  <si>
    <t>10/09</t>
  </si>
  <si>
    <t>San Diego la Mesa Tochimiltzingo</t>
  </si>
  <si>
    <t>10/10</t>
  </si>
  <si>
    <t>San Martín Totoltepec</t>
  </si>
  <si>
    <t>10/11</t>
  </si>
  <si>
    <t>Teopantlán</t>
  </si>
  <si>
    <t>10/12</t>
  </si>
  <si>
    <t>Tepemaxalco</t>
  </si>
  <si>
    <t>10/13</t>
  </si>
  <si>
    <t>Tepeojuma</t>
  </si>
  <si>
    <t>10/14</t>
  </si>
  <si>
    <t>Tepexco</t>
  </si>
  <si>
    <t>10/15</t>
  </si>
  <si>
    <t>Tilapa</t>
  </si>
  <si>
    <t>10/16</t>
  </si>
  <si>
    <t>Tlapanalá</t>
  </si>
  <si>
    <t>10/17</t>
  </si>
  <si>
    <t>Xochiltepec</t>
  </si>
  <si>
    <t>11/01</t>
  </si>
  <si>
    <t>Chiautla</t>
  </si>
  <si>
    <t>11/02</t>
  </si>
  <si>
    <t>Albino Zertuche</t>
  </si>
  <si>
    <t>11/03</t>
  </si>
  <si>
    <t>Atzala</t>
  </si>
  <si>
    <t>11/04</t>
  </si>
  <si>
    <t>Chietla</t>
  </si>
  <si>
    <t>11/05</t>
  </si>
  <si>
    <t>Chila de la Sal</t>
  </si>
  <si>
    <t>11/06</t>
  </si>
  <si>
    <t>Cohetzala</t>
  </si>
  <si>
    <t>11/07</t>
  </si>
  <si>
    <t>Huehuetlán el Chico</t>
  </si>
  <si>
    <t>11/08</t>
  </si>
  <si>
    <t>Ixcamilpa de Guerrero</t>
  </si>
  <si>
    <t>11/09</t>
  </si>
  <si>
    <t>Jolalpan</t>
  </si>
  <si>
    <t>11/10</t>
  </si>
  <si>
    <t>Teotlalco</t>
  </si>
  <si>
    <t>11/11</t>
  </si>
  <si>
    <t>Tulcingo</t>
  </si>
  <si>
    <t>11/12</t>
  </si>
  <si>
    <t>Xicotlán</t>
  </si>
  <si>
    <t>12/01</t>
  </si>
  <si>
    <t>Acatlán</t>
  </si>
  <si>
    <t>12/02</t>
  </si>
  <si>
    <t>Ahuehuetitla</t>
  </si>
  <si>
    <t>12/03</t>
  </si>
  <si>
    <t>Axutla</t>
  </si>
  <si>
    <t>12/04</t>
  </si>
  <si>
    <t>Chila</t>
  </si>
  <si>
    <t>12/05</t>
  </si>
  <si>
    <t>Chinantla</t>
  </si>
  <si>
    <t>12/06</t>
  </si>
  <si>
    <t>Guadalupe</t>
  </si>
  <si>
    <t>12/07</t>
  </si>
  <si>
    <t>Petlalcingo</t>
  </si>
  <si>
    <t>12/08</t>
  </si>
  <si>
    <t>Piaxtla</t>
  </si>
  <si>
    <t>12/09</t>
  </si>
  <si>
    <t>San Jerónimo Xayacatlán</t>
  </si>
  <si>
    <t>12/10</t>
  </si>
  <si>
    <t>San Miguel Ixitlán</t>
  </si>
  <si>
    <t>12/11</t>
  </si>
  <si>
    <t>San Pablo Anicano</t>
  </si>
  <si>
    <t>12/12</t>
  </si>
  <si>
    <t>San Pedro Yeloixtlahuaca</t>
  </si>
  <si>
    <t>12/13</t>
  </si>
  <si>
    <t>Tecomatlán</t>
  </si>
  <si>
    <t>12/14</t>
  </si>
  <si>
    <t>Tehuitzingo</t>
  </si>
  <si>
    <t>12/15</t>
  </si>
  <si>
    <t>Totoltepec de Guerrero</t>
  </si>
  <si>
    <t>12/16</t>
  </si>
  <si>
    <t>Xayacatlán de Bravo</t>
  </si>
  <si>
    <t>13/01</t>
  </si>
  <si>
    <t>Tepexi de Rodríguez</t>
  </si>
  <si>
    <t>13/02</t>
  </si>
  <si>
    <t>Atexcal</t>
  </si>
  <si>
    <t>13/03</t>
  </si>
  <si>
    <t>Atoyatempan</t>
  </si>
  <si>
    <t>13/04</t>
  </si>
  <si>
    <t>Coyotepec</t>
  </si>
  <si>
    <t>13/05</t>
  </si>
  <si>
    <t>Cuayuca de Andrade</t>
  </si>
  <si>
    <t>13/06</t>
  </si>
  <si>
    <t>Chigmecatitlán</t>
  </si>
  <si>
    <t>13/07</t>
  </si>
  <si>
    <t>Huatlatlauca</t>
  </si>
  <si>
    <t>13/08</t>
  </si>
  <si>
    <t>Huehuetlán el Grande</t>
  </si>
  <si>
    <t>13/09</t>
  </si>
  <si>
    <t>Huitziltepec</t>
  </si>
  <si>
    <t>13/10</t>
  </si>
  <si>
    <t>Ixcaquixtla</t>
  </si>
  <si>
    <t>13/11</t>
  </si>
  <si>
    <t>Juan N. Méndez</t>
  </si>
  <si>
    <t>13/12</t>
  </si>
  <si>
    <t>La Magdalena Tlatlauquitepec</t>
  </si>
  <si>
    <t>13/13</t>
  </si>
  <si>
    <t>Molcaxac</t>
  </si>
  <si>
    <t>13/14</t>
  </si>
  <si>
    <t>San Juan Atzompa</t>
  </si>
  <si>
    <t>13/15</t>
  </si>
  <si>
    <t>Santa Catarina Tlaltempan</t>
  </si>
  <si>
    <t>13/16</t>
  </si>
  <si>
    <t>Santa Inés Ahuatempan</t>
  </si>
  <si>
    <t>13/17</t>
  </si>
  <si>
    <t>Tepeyahualco de Cuauhtémoc</t>
  </si>
  <si>
    <t>13/18</t>
  </si>
  <si>
    <t>Zacapala</t>
  </si>
  <si>
    <t>14/01</t>
  </si>
  <si>
    <t>Tehuacán</t>
  </si>
  <si>
    <t>14/02</t>
  </si>
  <si>
    <t>Tepanco de López</t>
  </si>
  <si>
    <t>14/03</t>
  </si>
  <si>
    <t>Chapulco</t>
  </si>
  <si>
    <t>14/04</t>
  </si>
  <si>
    <t>Santiago Miahuatlán</t>
  </si>
  <si>
    <t>14/05</t>
  </si>
  <si>
    <t>Nicolás Bravo</t>
  </si>
  <si>
    <t>15/01</t>
  </si>
  <si>
    <t>Ajalpan</t>
  </si>
  <si>
    <t>15/02</t>
  </si>
  <si>
    <t>Zapotitlán</t>
  </si>
  <si>
    <t>15/03</t>
  </si>
  <si>
    <t>Caltepec</t>
  </si>
  <si>
    <t>15/04</t>
  </si>
  <si>
    <t>San Gabriel Chilac</t>
  </si>
  <si>
    <t>15/05</t>
  </si>
  <si>
    <t>San José Miahuatlán</t>
  </si>
  <si>
    <t>15/06</t>
  </si>
  <si>
    <t>Altepexi</t>
  </si>
  <si>
    <t>15/07</t>
  </si>
  <si>
    <t>Zinacatepec</t>
  </si>
  <si>
    <t>15/08</t>
  </si>
  <si>
    <t>Coxcatlán</t>
  </si>
  <si>
    <t>15/09</t>
  </si>
  <si>
    <t>San Antonio Cañada</t>
  </si>
  <si>
    <t>15/10</t>
  </si>
  <si>
    <t>Vicente Guerrero</t>
  </si>
  <si>
    <t>15/11</t>
  </si>
  <si>
    <t>Zoquitlán</t>
  </si>
  <si>
    <t>15/12</t>
  </si>
  <si>
    <t>Coyomeapan</t>
  </si>
  <si>
    <t>15/13</t>
  </si>
  <si>
    <t>San Sebastián Tlacotepec</t>
  </si>
  <si>
    <t>15/14</t>
  </si>
  <si>
    <t>Eloxochitlán</t>
  </si>
  <si>
    <t>16/01</t>
  </si>
  <si>
    <t>Tepeaca</t>
  </si>
  <si>
    <t>16/02</t>
  </si>
  <si>
    <t>Acajete</t>
  </si>
  <si>
    <t>16/03</t>
  </si>
  <si>
    <t>Amozoc</t>
  </si>
  <si>
    <t>16/04</t>
  </si>
  <si>
    <t>Cuautinchán</t>
  </si>
  <si>
    <t>16/05</t>
  </si>
  <si>
    <t>Mixtla</t>
  </si>
  <si>
    <t>16/06</t>
  </si>
  <si>
    <t>Santo Tomás Hueyotlipan</t>
  </si>
  <si>
    <t>16/07</t>
  </si>
  <si>
    <t>Tecali de Herrera</t>
  </si>
  <si>
    <t>16/08</t>
  </si>
  <si>
    <t>Tepatlaxco de Hidalgo</t>
  </si>
  <si>
    <t>16/09</t>
  </si>
  <si>
    <t>Tzicatlacoyan</t>
  </si>
  <si>
    <t>17/01</t>
  </si>
  <si>
    <t>Tecamachalco</t>
  </si>
  <si>
    <t>17/02</t>
  </si>
  <si>
    <t>Cuapiaxtla de Madero</t>
  </si>
  <si>
    <t>17/03</t>
  </si>
  <si>
    <t>17/04</t>
  </si>
  <si>
    <t>Palmar de Bravo</t>
  </si>
  <si>
    <t>17/05</t>
  </si>
  <si>
    <t>Quecholac</t>
  </si>
  <si>
    <t>17/06</t>
  </si>
  <si>
    <t>Los Reyes de Juárez</t>
  </si>
  <si>
    <t>17/07</t>
  </si>
  <si>
    <t>San Salvador Huixcolotla</t>
  </si>
  <si>
    <t>17/08</t>
  </si>
  <si>
    <t>Tlacotepec de Benito Juárez</t>
  </si>
  <si>
    <t>17/09</t>
  </si>
  <si>
    <t>Tlanepantla</t>
  </si>
  <si>
    <t>17/10</t>
  </si>
  <si>
    <t>Tochtepec</t>
  </si>
  <si>
    <t>17/11</t>
  </si>
  <si>
    <t>Xochitlán Todos Santos</t>
  </si>
  <si>
    <t>17/12</t>
  </si>
  <si>
    <t>Yehualtepec</t>
  </si>
  <si>
    <t>Acatzingo</t>
  </si>
  <si>
    <t>18/02</t>
  </si>
  <si>
    <t>Mazapiltepec de Juárez</t>
  </si>
  <si>
    <t>18/03</t>
  </si>
  <si>
    <t>Nopalucan</t>
  </si>
  <si>
    <t>18/04</t>
  </si>
  <si>
    <t>Rafael Lara Grajales</t>
  </si>
  <si>
    <t>18/05</t>
  </si>
  <si>
    <t>San José Chiapa</t>
  </si>
  <si>
    <t>18/06</t>
  </si>
  <si>
    <t>San Nicolás Buenos Aires</t>
  </si>
  <si>
    <t>18/07</t>
  </si>
  <si>
    <t>San Salvador el Seco</t>
  </si>
  <si>
    <t>18/08</t>
  </si>
  <si>
    <t>Soltepec</t>
  </si>
  <si>
    <t>19/01</t>
  </si>
  <si>
    <t>Chalchicomula de Sesma</t>
  </si>
  <si>
    <t>19/02</t>
  </si>
  <si>
    <t>Aljojuca</t>
  </si>
  <si>
    <t>Atzitzintla</t>
  </si>
  <si>
    <t>19/04</t>
  </si>
  <si>
    <t>Cañada Morelos</t>
  </si>
  <si>
    <t>19/05</t>
  </si>
  <si>
    <t>Chichiquila</t>
  </si>
  <si>
    <t>19/06</t>
  </si>
  <si>
    <t>Chilchotla</t>
  </si>
  <si>
    <t>19/07</t>
  </si>
  <si>
    <t>Esperanza</t>
  </si>
  <si>
    <t>Guadalupe Victoria</t>
  </si>
  <si>
    <t>19/09</t>
  </si>
  <si>
    <t>Lafragua</t>
  </si>
  <si>
    <t>19/10</t>
  </si>
  <si>
    <t>Quimixtlán</t>
  </si>
  <si>
    <t>19/11</t>
  </si>
  <si>
    <t>San Juan Atenco</t>
  </si>
  <si>
    <t>19/12</t>
  </si>
  <si>
    <t>Tlachichuca</t>
  </si>
  <si>
    <t>20/01</t>
  </si>
  <si>
    <t>Tlatlauquitepec</t>
  </si>
  <si>
    <t>20/02</t>
  </si>
  <si>
    <t>Atempan</t>
  </si>
  <si>
    <t>20/03</t>
  </si>
  <si>
    <t>Hueyapan</t>
  </si>
  <si>
    <t>20/04</t>
  </si>
  <si>
    <t>Libres</t>
  </si>
  <si>
    <t>20/05</t>
  </si>
  <si>
    <t>Oriental</t>
  </si>
  <si>
    <t>20/06</t>
  </si>
  <si>
    <t>Tepeyahualco</t>
  </si>
  <si>
    <t>20/07</t>
  </si>
  <si>
    <t>Teteles de Ávila Castillo</t>
  </si>
  <si>
    <t>20/08</t>
  </si>
  <si>
    <t>Yaonahuac</t>
  </si>
  <si>
    <t>20/09</t>
  </si>
  <si>
    <t>Zaragoza</t>
  </si>
  <si>
    <t>Teziutlán</t>
  </si>
  <si>
    <t>21/02</t>
  </si>
  <si>
    <t>Acateno</t>
  </si>
  <si>
    <t>21/03</t>
  </si>
  <si>
    <t>Ayotoxco de Guerrero</t>
  </si>
  <si>
    <t>21/04</t>
  </si>
  <si>
    <t>Chignautla</t>
  </si>
  <si>
    <t>21/05</t>
  </si>
  <si>
    <t>Hueytamalco</t>
  </si>
  <si>
    <t>21/06</t>
  </si>
  <si>
    <t>Tenampulco</t>
  </si>
  <si>
    <t>Xiutetelco</t>
  </si>
  <si>
    <t>22/01</t>
  </si>
  <si>
    <t>Zacapoaxtla</t>
  </si>
  <si>
    <t>22/02</t>
  </si>
  <si>
    <t>Cuetzalan del Progreso</t>
  </si>
  <si>
    <t>22/03</t>
  </si>
  <si>
    <t>Cuyoaco</t>
  </si>
  <si>
    <t>22/04</t>
  </si>
  <si>
    <t>Jonotla</t>
  </si>
  <si>
    <t>22/05</t>
  </si>
  <si>
    <t>Nauzontla</t>
  </si>
  <si>
    <t>Ocotepec</t>
  </si>
  <si>
    <t>22/07</t>
  </si>
  <si>
    <t>Tuzamapan de Galeana</t>
  </si>
  <si>
    <t>22/08</t>
  </si>
  <si>
    <t>Xochitlán de Vicente Suárez</t>
  </si>
  <si>
    <t>22/09</t>
  </si>
  <si>
    <t>Zautla</t>
  </si>
  <si>
    <t>22/10</t>
  </si>
  <si>
    <t>Zoquiapan</t>
  </si>
  <si>
    <t>23/01</t>
  </si>
  <si>
    <t>Tetela de Ocampo</t>
  </si>
  <si>
    <t>23/02</t>
  </si>
  <si>
    <t>Aquixtla</t>
  </si>
  <si>
    <t>23/03</t>
  </si>
  <si>
    <t>Cuautempan</t>
  </si>
  <si>
    <t>23/04</t>
  </si>
  <si>
    <t>Chignahuapan</t>
  </si>
  <si>
    <t>23/05</t>
  </si>
  <si>
    <t>Huitzilan de Serdán</t>
  </si>
  <si>
    <t>23/06</t>
  </si>
  <si>
    <t>Ixtacamaxtitlan</t>
  </si>
  <si>
    <t>23/07</t>
  </si>
  <si>
    <t>Xochiapulco</t>
  </si>
  <si>
    <t>23/08</t>
  </si>
  <si>
    <t>Zapotitlán de Méndez</t>
  </si>
  <si>
    <t>23/09</t>
  </si>
  <si>
    <t>Zongozotla</t>
  </si>
  <si>
    <t>24/01</t>
  </si>
  <si>
    <t>Zacatlán</t>
  </si>
  <si>
    <t>24/02</t>
  </si>
  <si>
    <t>Ahuacatlán</t>
  </si>
  <si>
    <t>24/03</t>
  </si>
  <si>
    <t>Amixtlán</t>
  </si>
  <si>
    <t>24/04</t>
  </si>
  <si>
    <t>Camocuautla</t>
  </si>
  <si>
    <t>24/05</t>
  </si>
  <si>
    <t>Caxhuacan</t>
  </si>
  <si>
    <t>24/06</t>
  </si>
  <si>
    <t>Coatepec</t>
  </si>
  <si>
    <t>24/07</t>
  </si>
  <si>
    <t>Hermenegildo Galeana</t>
  </si>
  <si>
    <t>24/08</t>
  </si>
  <si>
    <t>Huehuetla</t>
  </si>
  <si>
    <t>24/09</t>
  </si>
  <si>
    <t>Hueytlalpan</t>
  </si>
  <si>
    <t>24/10</t>
  </si>
  <si>
    <t>Atlequizayán</t>
  </si>
  <si>
    <t>24/11</t>
  </si>
  <si>
    <t>Ixtepec</t>
  </si>
  <si>
    <t>24/12</t>
  </si>
  <si>
    <t>Jopala</t>
  </si>
  <si>
    <t>24/13</t>
  </si>
  <si>
    <t>Olintla</t>
  </si>
  <si>
    <t>24/14</t>
  </si>
  <si>
    <t>San Felipe Tepatlán</t>
  </si>
  <si>
    <t>24/15</t>
  </si>
  <si>
    <t>Tepango de Rodríguez</t>
  </si>
  <si>
    <t>24/16</t>
  </si>
  <si>
    <t>Tepetzintla</t>
  </si>
  <si>
    <t>24/17</t>
  </si>
  <si>
    <t>Tlapacoya</t>
  </si>
  <si>
    <t>25/01</t>
  </si>
  <si>
    <t>Huauchinango</t>
  </si>
  <si>
    <t>25/02</t>
  </si>
  <si>
    <t>Ahuazotepec</t>
  </si>
  <si>
    <t>25/03</t>
  </si>
  <si>
    <t>Chiconcuautla</t>
  </si>
  <si>
    <t>25/04</t>
  </si>
  <si>
    <t>Honey</t>
  </si>
  <si>
    <t>25/05</t>
  </si>
  <si>
    <t>Juan Galindo</t>
  </si>
  <si>
    <t>25/06</t>
  </si>
  <si>
    <t>Naupan</t>
  </si>
  <si>
    <t>25/07</t>
  </si>
  <si>
    <t>Pahuatlán</t>
  </si>
  <si>
    <t>25/08</t>
  </si>
  <si>
    <t>Tlaola</t>
  </si>
  <si>
    <t>Xicotepec</t>
  </si>
  <si>
    <t>Francisco Z. Mena</t>
  </si>
  <si>
    <t>26/03</t>
  </si>
  <si>
    <t>Jalpan</t>
  </si>
  <si>
    <t>Pantepec</t>
  </si>
  <si>
    <t>26/05</t>
  </si>
  <si>
    <t>Tlacuilotepec</t>
  </si>
  <si>
    <t>26/06</t>
  </si>
  <si>
    <t>Tlaxco</t>
  </si>
  <si>
    <t>26/07</t>
  </si>
  <si>
    <t>Venustiano Carranza</t>
  </si>
  <si>
    <t>26/08</t>
  </si>
  <si>
    <t>Zihuateutla</t>
  </si>
  <si>
    <t>901/01</t>
  </si>
  <si>
    <t>Sistema Operador de los Servicios de Agua Potable y Alcantarillado del Municipio de Puebla</t>
  </si>
  <si>
    <t>907/01</t>
  </si>
  <si>
    <t>Sistema Operador de los Servicios de Agua Potable y Alcantarillado del Municipio de San Martín Texmelucan</t>
  </si>
  <si>
    <t>907/03</t>
  </si>
  <si>
    <t>Sistema Operador de los Servicios de Agua Potable y Alcantarillado del Municipio de Huejotzingo</t>
  </si>
  <si>
    <t>Sistema Operador de los Servicios de Agua Potable y Alcantarillado del Municipio de San Pedro Cholula</t>
  </si>
  <si>
    <t>908/04</t>
  </si>
  <si>
    <t>Sistema Operador de los Servicios de Agua Potable y Alcantarillado del Municipio de Cuautlancingo, Puebla</t>
  </si>
  <si>
    <t>909/01</t>
  </si>
  <si>
    <t>Sistema Operador de los Servicios de Agua Potable y Alcantarillado del Municipio de Atlixco</t>
  </si>
  <si>
    <t>910/01</t>
  </si>
  <si>
    <t>Sistema Operador de los Servicios de Agua Potable y Alcantarillado del Municipio de Izúcar de Matamoros</t>
  </si>
  <si>
    <t>912/01</t>
  </si>
  <si>
    <t>Sistema Operador de los Servicios de Agua Potable y Alcantarillado del Municipio de Acatlán</t>
  </si>
  <si>
    <t>913/10</t>
  </si>
  <si>
    <t>Sistema Operador de los Servicios de Agua Potable y Alcantarillado del Municipio de Ixcaquixtla, Puebla</t>
  </si>
  <si>
    <t>914/01</t>
  </si>
  <si>
    <t>Organismo Operador de los Servicios de Agua Potable y Alcantarillado del Municipio de Tehuacán, Puebla</t>
  </si>
  <si>
    <t>Sistema Operador de los Servicios de Agua Potable y Alcantarillado del Municipio de Tepeaca</t>
  </si>
  <si>
    <t>917/01</t>
  </si>
  <si>
    <t>Sistema Operador de los Servicios de Agua Potable y Alcantarillado del Municipio de Tecamachalco, Puebla</t>
  </si>
  <si>
    <t>917/07</t>
  </si>
  <si>
    <t>Sistema Operador Municipal de los Servicios de Agua Potable y Alcantarillado de San Salvador Huixcolotla, Puebla</t>
  </si>
  <si>
    <t>918/01</t>
  </si>
  <si>
    <t>Sistema Operador de los Servicios de Agua Potable y Alcantarillado del Municipio de Acatzingo de Hidalgo, Puebla</t>
  </si>
  <si>
    <t>919/01</t>
  </si>
  <si>
    <t>Sistema Operador de los Servicios de Agua Potable y Alcantarillado del Municipio de Chalchicomula de Sesma</t>
  </si>
  <si>
    <t>919/08</t>
  </si>
  <si>
    <t>Sistema Operador de los Servicios de Agua Potable y Alcantarillado del Municipio de Guadalupe Victoria, Puebla</t>
  </si>
  <si>
    <t>919/12</t>
  </si>
  <si>
    <t>Sistema Operador de los Servicios de Agua Potable y Alcantarillado del Municipio de Tlachichuca</t>
  </si>
  <si>
    <t>Sistema Operador de los Servicios de Agua Potable y Alcantarillado del Municipio de Tlatlauquitepec</t>
  </si>
  <si>
    <t>920/04</t>
  </si>
  <si>
    <t>Sistema Operador de los Servicios de Agua Potable y Alcantarillado del Municipio de Libres</t>
  </si>
  <si>
    <t>921/01</t>
  </si>
  <si>
    <t>Sistema Operador de los Servicios de Agua Potable y Alcantarillado del Municipio de Teziutlán, Puebla</t>
  </si>
  <si>
    <t>922/01</t>
  </si>
  <si>
    <t>Sistema Operador de Agua Potable y Alcantarillado del Municipio de Zacapoaxtla</t>
  </si>
  <si>
    <t>Sistema Operador de los Servicios de Agua Potable y Alcantarillado del Municipio de Chignahuapan</t>
  </si>
  <si>
    <t>924/01</t>
  </si>
  <si>
    <t>Sistema Operador de los Servicios de Agua Potable y Alcantarillado del Municipio de Zacatlán</t>
  </si>
  <si>
    <t>925/01</t>
  </si>
  <si>
    <t>Empresa de Servicios de Agua Potable y Alcantarillado de Huauchinango, Puebla</t>
  </si>
  <si>
    <t>926/01</t>
  </si>
  <si>
    <t>Sistema Operador de los Servicios de Agua Potable y Alcantarillado del Municipio de Xicotepec de Juárez, Pue.</t>
  </si>
  <si>
    <t>90/01</t>
  </si>
  <si>
    <t>Organismo Operador del Servicio de Limpia del Municipio de Puebla</t>
  </si>
  <si>
    <t>90/02</t>
  </si>
  <si>
    <t>Industrial de Abastos Puebla</t>
  </si>
  <si>
    <t>90/26</t>
  </si>
  <si>
    <t>Organismo Operador de Mercados del Municipio de Izúcar de Matamoros, Puebla</t>
  </si>
  <si>
    <t>90/34</t>
  </si>
  <si>
    <t>Organismo Operador del Servicio de Limpia de Tehuacán</t>
  </si>
  <si>
    <t>95/01</t>
  </si>
  <si>
    <t>Organismo Operador de la Feria de la Manzana de Zacatlán</t>
  </si>
  <si>
    <t>95/02</t>
  </si>
  <si>
    <t>Instituto Municipal del Deporte de Puebla</t>
  </si>
  <si>
    <t>95/03</t>
  </si>
  <si>
    <t>Rastro Regional Zacatlán-Chignahuapan</t>
  </si>
  <si>
    <t>90/98</t>
  </si>
  <si>
    <t>Instituto Municipal de Arte y Cultura de Puebla</t>
  </si>
  <si>
    <t>90/114</t>
  </si>
  <si>
    <t>Instituto Municipal de Planeación</t>
  </si>
  <si>
    <t>90/115</t>
  </si>
  <si>
    <t>Instituto de la Juventud del Municipio de Puebla</t>
  </si>
  <si>
    <t>Clave</t>
  </si>
  <si>
    <t>Sujeto</t>
  </si>
  <si>
    <t>07/06</t>
  </si>
  <si>
    <t>08/03</t>
  </si>
  <si>
    <t>09/04</t>
  </si>
  <si>
    <t>10/08</t>
  </si>
  <si>
    <t>18/01</t>
  </si>
  <si>
    <t>19/03</t>
  </si>
  <si>
    <t>19/08</t>
  </si>
  <si>
    <t>21/01</t>
  </si>
  <si>
    <t>21/07</t>
  </si>
  <si>
    <t>22/06</t>
  </si>
  <si>
    <t>26/01</t>
  </si>
  <si>
    <t>26/04</t>
  </si>
  <si>
    <t>General Felipe Ángeles</t>
  </si>
  <si>
    <t>26/02</t>
  </si>
  <si>
    <t>908/01</t>
  </si>
  <si>
    <t>916/01</t>
  </si>
  <si>
    <t>920/01</t>
  </si>
  <si>
    <t>923/04</t>
  </si>
  <si>
    <t>CLAVE:</t>
  </si>
  <si>
    <t xml:space="preserve">FUNCIÓN </t>
  </si>
  <si>
    <t>1.1.1 Legislación</t>
  </si>
  <si>
    <t>1.1.2 Fiscalización</t>
  </si>
  <si>
    <t>1.2.1 Impartición de Justicia</t>
  </si>
  <si>
    <t>1.2.2 Procuración de Justicia</t>
  </si>
  <si>
    <t>1.2.3 Reclusión y Readaptación Social</t>
  </si>
  <si>
    <t>1.2.4 Derechos Humanos</t>
  </si>
  <si>
    <t>1.3.1 Presidencia / Gubernatura</t>
  </si>
  <si>
    <t>1.3.2 Política Interior</t>
  </si>
  <si>
    <t>1.3.3 Preservación y Cuidado del Patrimonio Público</t>
  </si>
  <si>
    <t>1.3.4 Función Pública</t>
  </si>
  <si>
    <t>1.3.5 Asuntos Jurídicos</t>
  </si>
  <si>
    <t>1.3.6 Organización de Procesos Electorales</t>
  </si>
  <si>
    <t>1.3.7 Población</t>
  </si>
  <si>
    <t>1.3.8 Territorio</t>
  </si>
  <si>
    <t>1.3.9 Otros</t>
  </si>
  <si>
    <t>1.4.1 Relaciones Exteriores</t>
  </si>
  <si>
    <t>1.5.1 Asuntos Financieros</t>
  </si>
  <si>
    <t>1.5.2 Asuntos Hacendarios</t>
  </si>
  <si>
    <t>1.6.1 Defensa</t>
  </si>
  <si>
    <t>1.6.2 Marina</t>
  </si>
  <si>
    <t>1.6.3 Inteligencia para la Preservación de la Seguridad Nacional</t>
  </si>
  <si>
    <t>1.7.1 Policía</t>
  </si>
  <si>
    <t>1.7.2 Protección Civil</t>
  </si>
  <si>
    <t>1.7.3 Otros Asuntos de Orden Público y Seguridad</t>
  </si>
  <si>
    <t>1.7.4 Sistema Nacional de Seguridad Pública</t>
  </si>
  <si>
    <t>1.8.1 Servicios Registrales, Administrativos y Patrimoniales</t>
  </si>
  <si>
    <t>1.8.2 Servicios Estadísticos</t>
  </si>
  <si>
    <t>1.8.3 Servicios de Comunicación y Medios</t>
  </si>
  <si>
    <t>1.8.4 Acceso a la Información Pública Gubernamental</t>
  </si>
  <si>
    <t>1.8.5 Otros</t>
  </si>
  <si>
    <t>2.1.1 Ordenación de Desechos</t>
  </si>
  <si>
    <t>2.1.2 Administración del Agua</t>
  </si>
  <si>
    <t>2.1.3 Ordenación de Aguas Residuales, Drenaje y Alcantarillado</t>
  </si>
  <si>
    <t>2.1.4 Reducción de la Contaminación</t>
  </si>
  <si>
    <t>2.1.5 Protección de la Diversidad Biológica y del Paisaje</t>
  </si>
  <si>
    <t>2.1.6 Otros de Protección Ambiental</t>
  </si>
  <si>
    <t>2.2.1 Urbanización</t>
  </si>
  <si>
    <t>2.2.2 Desarrollo Comunitario</t>
  </si>
  <si>
    <t>2.2.3 Abastecimiento de Agua</t>
  </si>
  <si>
    <t>2.2.4 Alumbrado Público</t>
  </si>
  <si>
    <t>2.2.5 Vivienda</t>
  </si>
  <si>
    <t>2.2.6 Servicios Comunales</t>
  </si>
  <si>
    <t>2.2.7 Desarrollo Regional</t>
  </si>
  <si>
    <t>2.3.1 Prestación de Servicios de Salud a la Comunidad</t>
  </si>
  <si>
    <t>2.3.2 Prestación de Servicios de Salud a la Persona</t>
  </si>
  <si>
    <t>2.3.3 Generación de Recursos para la Salud</t>
  </si>
  <si>
    <t>2.3.4 Rectoría del Sistema de Salud</t>
  </si>
  <si>
    <t>2.3.5 Protección Social en Salud</t>
  </si>
  <si>
    <t>2.4.1 Deporte y Recreación</t>
  </si>
  <si>
    <t>2.4.2 Cultura</t>
  </si>
  <si>
    <t>2.4.3 Radio, Televisión y Editoriales</t>
  </si>
  <si>
    <t>2.4.4 Asuntos Religiosos y Otras Manifestaciones Sociales</t>
  </si>
  <si>
    <t>2.5.1 Educación Básica</t>
  </si>
  <si>
    <t>2.5.2 Educación Media Superior</t>
  </si>
  <si>
    <t>2.5.3 Educación Superior</t>
  </si>
  <si>
    <t>2.5.4 Posgrado</t>
  </si>
  <si>
    <t>2.5.5 Educación para Adultos</t>
  </si>
  <si>
    <t>2.5.6 Otros Servicios Educativos y Actividades Inherentes</t>
  </si>
  <si>
    <t>2.6.1 Enfermedad e Incapacidad</t>
  </si>
  <si>
    <t>2.6.2 Edad Avanzada</t>
  </si>
  <si>
    <t>2.6.3 Familia e Hijos</t>
  </si>
  <si>
    <t>2.6.4 Desempleo</t>
  </si>
  <si>
    <t>2.6.5 Alimentación y Nutrición</t>
  </si>
  <si>
    <t>2.6.6 Apoyo Social para la Vivienda</t>
  </si>
  <si>
    <t>2.6.7 Indígenas</t>
  </si>
  <si>
    <t>2.6.8 Otros Grupos Vulnerables</t>
  </si>
  <si>
    <t>2.6.9 Otros de Seguridad Social y Asistencia Social</t>
  </si>
  <si>
    <t>2.7.1 Otros Asuntos Sociales</t>
  </si>
  <si>
    <t>3.1.1 Asuntos Económicos y Comerciales en General</t>
  </si>
  <si>
    <t>3.1.2 Asuntos Laborales Generales</t>
  </si>
  <si>
    <t>3.2.1 Agropecuaria</t>
  </si>
  <si>
    <t>3.2.2 Silvicultura</t>
  </si>
  <si>
    <t>3.2.3 Acuacultura, Pesca y Caza</t>
  </si>
  <si>
    <t>3.2.4 Agroindustrial</t>
  </si>
  <si>
    <t>3.2.5 Hidroagrícola</t>
  </si>
  <si>
    <t>3.2.6 Apoyo Financiero a la Banca y Seguro Agropecuario</t>
  </si>
  <si>
    <t>3.3.1 Carbón y Otros Combustibles Minerales Sólidos</t>
  </si>
  <si>
    <t>3.3.2 Petróleo y Gas Natural (Hidrocarburos)</t>
  </si>
  <si>
    <t>3.3.3 Combustibles Nucleares</t>
  </si>
  <si>
    <t>3.3.4 Otros Combustibles</t>
  </si>
  <si>
    <t>3.3.6 Energía no Eléctrica</t>
  </si>
  <si>
    <t>3.3.5 Electricidad</t>
  </si>
  <si>
    <t>3.4.1 Extracción de Recursos Minerales excepto los Combustibles Minerales</t>
  </si>
  <si>
    <t>3.4.2 Manufacturas</t>
  </si>
  <si>
    <t>3.4.3 Construcción</t>
  </si>
  <si>
    <t>3.5.1 Transporte por Carretera</t>
  </si>
  <si>
    <t>3.5.2 Transporte por Agua y Puertos</t>
  </si>
  <si>
    <t>3.5.3 Transporte por Ferrocarril</t>
  </si>
  <si>
    <t>3.5.4 Transporte Aéreo</t>
  </si>
  <si>
    <t>3.5.5 Transporte por Oleoductos y Gasoductos y Otros Sistemas de Transporte</t>
  </si>
  <si>
    <t>3.5.6 Otros Relacionados con Transporte</t>
  </si>
  <si>
    <t>3.6.1 Comunicaciones</t>
  </si>
  <si>
    <t>3.7.1 Turismo</t>
  </si>
  <si>
    <t>3.7.2 Hoteles y Restaurantes</t>
  </si>
  <si>
    <t>3.8.1 Investigación Científica</t>
  </si>
  <si>
    <t>3.8.2 Desarrollo Tecnológico</t>
  </si>
  <si>
    <t>3.8.3 Servicios Científicos y Tecnológicos</t>
  </si>
  <si>
    <t>3.8.4 Innovación</t>
  </si>
  <si>
    <t>3.9.1 Comercio, Distribución, Almacenamiento y Depósito</t>
  </si>
  <si>
    <t>3.9.2 Otras Industrias</t>
  </si>
  <si>
    <t>3.9.3 Otros Asuntos Económicos</t>
  </si>
  <si>
    <t>4.1.1 Deuda Pública Interna</t>
  </si>
  <si>
    <t>4.1.2 Deuda Pública Externa</t>
  </si>
  <si>
    <t>4.2.1 Transferencias entre Diferentes Niveles y Ordenes de Gobierno</t>
  </si>
  <si>
    <t>4.2.2 Participaciones entre Diferentes Niveles y Ordenes de Gobierno</t>
  </si>
  <si>
    <t>4.2.3 Aportaciones entre Diferentes Niveles y Ordenes de Gobierno</t>
  </si>
  <si>
    <t>4.3.1 Saneamiento del Sistema Financiero</t>
  </si>
  <si>
    <t>4.3.2 Apoyos IPAB</t>
  </si>
  <si>
    <t>4.3.3 Banca de Desarrollo</t>
  </si>
  <si>
    <t>4.3.4 Apoyo a los programas de reestructura en unidades de inversión (UDIS)</t>
  </si>
  <si>
    <t>4.4.1 Adeudos de Ejercicios Fiscales Anteriores</t>
  </si>
  <si>
    <t>PROGRAMADO</t>
  </si>
  <si>
    <t>CUMPLIMIENTO FINAL</t>
  </si>
  <si>
    <t>1.1. Legislación</t>
  </si>
  <si>
    <t>1.2. Justicia</t>
  </si>
  <si>
    <t>1.3. Coordinación de la política de gobierno</t>
  </si>
  <si>
    <t>1.4. Relaciones exteriores</t>
  </si>
  <si>
    <t>1.5. Asuntos financieros y hacendarios</t>
  </si>
  <si>
    <t>1.6. Seguridad nacional</t>
  </si>
  <si>
    <t>1.7. Asuntos de orden público y de seguridad interior</t>
  </si>
  <si>
    <t>1.8. Otros servicios generales</t>
  </si>
  <si>
    <t>2.1. Protección ambiental</t>
  </si>
  <si>
    <t>2.2. Vivienda y servicios a la comunidad</t>
  </si>
  <si>
    <t>2.3. Salud</t>
  </si>
  <si>
    <t>2.4. Recreación, cultura y otras manifestaciones sociales</t>
  </si>
  <si>
    <t>2.5. Educación</t>
  </si>
  <si>
    <t>2.6. Protección social</t>
  </si>
  <si>
    <t>2.7. Otros asuntos sociales</t>
  </si>
  <si>
    <t>3.1. Asuntos económicos, comerciales y laborales en general</t>
  </si>
  <si>
    <t>3.2. Agropecuaria, silvicultura, pesca y caza</t>
  </si>
  <si>
    <t>3.3. Combustibles y energía</t>
  </si>
  <si>
    <t>3.4. Minería, manufacturas y construcción</t>
  </si>
  <si>
    <t>3.5. Transporte</t>
  </si>
  <si>
    <t>3.6. Comunicaciones</t>
  </si>
  <si>
    <t>3.7. Turismo</t>
  </si>
  <si>
    <t>3.8. Ciencia, tecnología e innovación</t>
  </si>
  <si>
    <t>3.9. Otras industrias y otros asuntos económicos</t>
  </si>
  <si>
    <t>4.1. Transacciones de la deuda pública / costo financiero de la deuda</t>
  </si>
  <si>
    <t>4.2. Transferencias, participaciones y aportaciones entre diferentes niveles y órdenes de gobierno</t>
  </si>
  <si>
    <t>4.3. Saneamiento del sistema financiero</t>
  </si>
  <si>
    <t>4.4. Adeudos de ejercicios fiscales anteriores</t>
  </si>
  <si>
    <t>1. Gobierno</t>
  </si>
  <si>
    <t>2. Desarrollo social</t>
  </si>
  <si>
    <t>3. Desarrollo económico</t>
  </si>
  <si>
    <t>4. Otras no clasificadas en funciones anteriores</t>
  </si>
  <si>
    <t>PROGRAMADO 
VARIABLE 1</t>
  </si>
  <si>
    <t>PROGRAMADO 
VARIABLE 2</t>
  </si>
  <si>
    <t>Explicaciones y causas de las variaciones al cumplimiento de la programación, ¿ Por qué no se cumplio o por que se supero considerablemente lo programado?</t>
  </si>
  <si>
    <t>COMPONENTES</t>
  </si>
  <si>
    <t>LINEA BASE</t>
  </si>
  <si>
    <t>VALOR</t>
  </si>
  <si>
    <t>AÑO</t>
  </si>
  <si>
    <t>META DEL INDICADOR</t>
  </si>
  <si>
    <t xml:space="preserve">RESUMEN NARRATIVO </t>
  </si>
  <si>
    <t>MÉTODO DE CALCULO</t>
  </si>
  <si>
    <t>Indicador</t>
  </si>
  <si>
    <t xml:space="preserve">COMPONENTE 1
RESUMEN NARRATIVO </t>
  </si>
  <si>
    <t xml:space="preserve">COMPONENTE 2
RESUMEN NARRATIVO </t>
  </si>
  <si>
    <t xml:space="preserve">COMPONENTE 3
RESUMEN NARRATIVO </t>
  </si>
  <si>
    <t xml:space="preserve">COMPONENTE 4
RESUMEN NARRATIVO </t>
  </si>
  <si>
    <t xml:space="preserve">COMPONENTE 5
RESUMEN NARRATIVO </t>
  </si>
  <si>
    <t>TESORERO MUNICIPAL</t>
  </si>
  <si>
    <t>TIPO DE INDICADOR</t>
  </si>
  <si>
    <t xml:space="preserve">COMPORTAMIENTO DEL INDICADOR HACIA LA META </t>
  </si>
  <si>
    <t>REALIZADO
VARIABLE 1</t>
  </si>
  <si>
    <t>REALIZADO
VARIABLE 2</t>
  </si>
  <si>
    <t>META PROGRAMADA EN EL AÑO</t>
  </si>
  <si>
    <t>RESULTADO ALCANZADO EN EL AÑO</t>
  </si>
  <si>
    <t>Num.</t>
  </si>
  <si>
    <t>CLAVE</t>
  </si>
  <si>
    <t>SUJETO</t>
  </si>
  <si>
    <t xml:space="preserve"> </t>
  </si>
  <si>
    <t>General Felipe Angeles</t>
  </si>
  <si>
    <t>SOAPA del Municipio de Puebla</t>
  </si>
  <si>
    <t>SOAPA Izúcar de Matamoros</t>
  </si>
  <si>
    <t>SOAPA Acatlán</t>
  </si>
  <si>
    <t>SOAPA Tlachichuca</t>
  </si>
  <si>
    <t>SOAPA del Municipio de Libres</t>
  </si>
  <si>
    <t>SOAPA del Municipio de Teziutlán, Puebla</t>
  </si>
  <si>
    <t>SOAPA del Municipio de Chignahuapan</t>
  </si>
  <si>
    <t>SOAPA del Municipio de Zacatlán</t>
  </si>
  <si>
    <t>SOAPA del Municipio de Xicotepec de Juárez</t>
  </si>
  <si>
    <t>ENTIDAD FISCALIZADA:</t>
  </si>
  <si>
    <t>PROGRAMA PRESUPUESTARIO</t>
  </si>
  <si>
    <t>2. Recuperación del Campo Poblano</t>
  </si>
  <si>
    <t>1. Seguridad Pública, Justicia y Estado de Derecho</t>
  </si>
  <si>
    <t>3. Desarrollo Económico para Todas y Todos</t>
  </si>
  <si>
    <t>4. Disminución de las Desigualdades</t>
  </si>
  <si>
    <t>Especial. Gobierno Democrático, Innovador y Transparente</t>
  </si>
  <si>
    <t>Enfoque Transversal. Infraestructura</t>
  </si>
  <si>
    <t>Enfoque Transversal. Pueblos Originarios</t>
  </si>
  <si>
    <t>Enfoque Transversal. Cuidado Ambiental y Cambio Climático</t>
  </si>
  <si>
    <t>Enfoque Transversal. Igualdad Sustantiva</t>
  </si>
  <si>
    <t>RECURSOS PROPIOS</t>
  </si>
  <si>
    <t>FONDO DE APORTACIONES</t>
  </si>
  <si>
    <t>INGRESOS EXTRAORDINARIOS (ESPECIFICAR)</t>
  </si>
  <si>
    <t>INGRESOS</t>
  </si>
  <si>
    <t>PARTICIPACIONES</t>
  </si>
  <si>
    <t>FISM</t>
  </si>
  <si>
    <t>FORTAMUN</t>
  </si>
  <si>
    <t>Fuente de Financiamiento</t>
  </si>
  <si>
    <t>Monto Específco</t>
  </si>
  <si>
    <t>DATOS DE VINCULACIÓN A OBJETIVOS DE DESARROLLO SOSTENIBLE</t>
  </si>
  <si>
    <t>1. Poner fin a la pobreza en todas sus formas en todo el mundo.</t>
  </si>
  <si>
    <t>2. Poner fin al hambre, lograr la seguridad alimentaria y la mejora de la nutrición y promover la agricultura sostenible.</t>
  </si>
  <si>
    <t>3. Garantizar una vida sana y promover el bienestar para todos en todas las edades.</t>
  </si>
  <si>
    <t>4. Garantizar una educación inclusiva, equitativa y de calidad y promover oportunidades de aprendizaje durante toda la vida para todos.</t>
  </si>
  <si>
    <t>5. Lograr la igualdad entre los géneros y el empoderamiento de todas las mujeres y niñas</t>
  </si>
  <si>
    <t>6.  Garantizar la disponibilidad de agua y su ordenación sostenible y el saneamiento para todos.</t>
  </si>
  <si>
    <t>7. Garantizar el acceso a una energía asequible, segura, sostenible y moderna para todos.</t>
  </si>
  <si>
    <t>8. Promover el crecimiento económico sostenido, inclusivo y sostenible, el empleo pleno y productivo y el trabajo decente para todos.</t>
  </si>
  <si>
    <t>9. Construir infraestructura resiliente, promover la industrialización inclusiva y sostenible y fomentar la innovación.</t>
  </si>
  <si>
    <t>10. Reducir la desigualdad en y entre los países.</t>
  </si>
  <si>
    <t>11. Lograr que las ciudades y los asentamientos humanos sean inclusivos, seguros, resilientes y sostenibles.</t>
  </si>
  <si>
    <t>12.Garantizar modalidades de consumo y producción sostenibles.</t>
  </si>
  <si>
    <t>13. Adoptar medidas urgentes para combatir el cambio climático y sus efectos (tomando nota de los acuerdos celebrados en el foro de la Convención Marco de las Naciones Unidas sobre el Cambio Climático).</t>
  </si>
  <si>
    <t>14. Conservar y utilizar en forma sostenible los océanos, los mares y los recursos marinos para el desarrollo sostenible.</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</si>
  <si>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</si>
  <si>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16. Promover sociedades pacíficas e inclusivas para el desarrollo sostenible, facilitar el acceso a la justicia para todos y crear instituciones eficaces, responsables e inclusivas a todos los niveles.</t>
  </si>
  <si>
    <t xml:space="preserve">17. Fortalecer los medios de ejecución y revitalizar la alianza mundial para el desarrollo sostenible. </t>
  </si>
  <si>
    <t>C. FILOMENO SARMIENTO TORRES</t>
  </si>
  <si>
    <t>C. ROBERTO LÓPEZ TEPOXTECATL</t>
  </si>
  <si>
    <t xml:space="preserve">PRESIDENTE MUNICIPAL </t>
  </si>
  <si>
    <t xml:space="preserve">C. HÉCTOR HERNÁNDEZ ARMAS </t>
  </si>
  <si>
    <t>ASEP: 08-04</t>
  </si>
  <si>
    <t>Seguridad para la Población y Acceso a la Impartición de Justicia</t>
  </si>
  <si>
    <t>Eje 2. Seguridad Pública y Gobernabilidad</t>
  </si>
  <si>
    <t>Objetivo: Salvaguardar a la población brindando servicios de respuesta inmediata que generen un entorno de seguridad y confianza al transitar por el Municipio, aplicando la normatividad vigente y fomentando el respeto a los Derechos Humanos</t>
  </si>
  <si>
    <t xml:space="preserve">Contribuir a la mejora de la seguridad pública mediante la implementación del nuevo modelo policial </t>
  </si>
  <si>
    <t xml:space="preserve">Variación porcentual de la incidencia delictiva del fuero común </t>
  </si>
  <si>
    <t>Eficacia</t>
  </si>
  <si>
    <t>Estratégico</t>
  </si>
  <si>
    <t>Anual</t>
  </si>
  <si>
    <t>Variación Porcentual</t>
  </si>
  <si>
    <t>Descendente</t>
  </si>
  <si>
    <t>Total de delitos del fuero común 2022</t>
  </si>
  <si>
    <t>Total de delitos del fuero común 2021</t>
  </si>
  <si>
    <t>((Total de delitos del fuero común 2022/Total de delitos del fuero común 2021)-1)*100</t>
  </si>
  <si>
    <t>Delitos del fuero común</t>
  </si>
  <si>
    <t>Los Sectores del Municipio cuenta con mayor atencion  a la incidencia delictiva</t>
  </si>
  <si>
    <t xml:space="preserve">Porcentaje de atención de sectores con mayor incidencia delictiva  </t>
  </si>
  <si>
    <t>Porcentaje</t>
  </si>
  <si>
    <t>(Sectores atendidos/Total de sectoes de alta incidencia delictiva)*100</t>
  </si>
  <si>
    <t>Regular</t>
  </si>
  <si>
    <t>Sectores atendidos</t>
  </si>
  <si>
    <t>Total de sectoes de alta incidencia delictiva</t>
  </si>
  <si>
    <t>Sectores de alta incidencia delicitiva</t>
  </si>
  <si>
    <t xml:space="preserve">COMPONENTE 6
RESUMEN NARRATIVO </t>
  </si>
  <si>
    <t xml:space="preserve">COMPONENTE 7
RESUMEN NARRATIVO </t>
  </si>
  <si>
    <t xml:space="preserve">COMPONENTE 8
RESUMEN NARRATIVO </t>
  </si>
  <si>
    <t xml:space="preserve">COMPONENTE 9
RESUMEN NARRATIVO </t>
  </si>
  <si>
    <t xml:space="preserve">COMPONENTE 10
RESUMEN NARRATIVO </t>
  </si>
  <si>
    <t>Demandas ciudadanas cumplidas</t>
  </si>
  <si>
    <t>Porcentaje de peticiones ciudadanas cumplidas</t>
  </si>
  <si>
    <t>Gestión</t>
  </si>
  <si>
    <t>Semestral</t>
  </si>
  <si>
    <t>Nominal</t>
  </si>
  <si>
    <t>Peticiones ciudadanas atendidas</t>
  </si>
  <si>
    <t>(Peticiones ciudadanas atendidas/Peticiones ciudadanas recibidas)*100</t>
  </si>
  <si>
    <t>Peticiones ciudadanas recibidas</t>
  </si>
  <si>
    <t>Peticiones</t>
  </si>
  <si>
    <t>Beneficios logrados</t>
  </si>
  <si>
    <t>Porcentaje de beneficios logrados</t>
  </si>
  <si>
    <t>(Beneficios logrados/Beneficios programados)*100</t>
  </si>
  <si>
    <t>Beneficios programados</t>
  </si>
  <si>
    <t xml:space="preserve">Beneficios </t>
  </si>
  <si>
    <t xml:space="preserve">Operativos de seguridad realizados </t>
  </si>
  <si>
    <t xml:space="preserve">Porcentaje de operativos realizados </t>
  </si>
  <si>
    <t>(Operativos realizados/Operativos programados)*100</t>
  </si>
  <si>
    <t>Operativos realizados</t>
  </si>
  <si>
    <t>Operativos programados</t>
  </si>
  <si>
    <t>Percepción de seguridad mejorada</t>
  </si>
  <si>
    <t>Porcentaje de población objetivo con mejora de percepción de seguridad pública</t>
  </si>
  <si>
    <t>(Población con mejora de la percepción/Población objetivo)*100</t>
  </si>
  <si>
    <t>Población con mejora de la percepción</t>
  </si>
  <si>
    <t>Población objetivo</t>
  </si>
  <si>
    <t>Personas</t>
  </si>
  <si>
    <t>Estado de fuerza atendido</t>
  </si>
  <si>
    <t xml:space="preserve">Porcentaje de policias atendidos </t>
  </si>
  <si>
    <t>(Policias atendidos/Estado de fuerza)*100</t>
  </si>
  <si>
    <t>Policias atendidos</t>
  </si>
  <si>
    <t>Estado de fuerza</t>
  </si>
  <si>
    <t>Policias municipales</t>
  </si>
  <si>
    <t xml:space="preserve">Elementos de policia </t>
  </si>
  <si>
    <t>Calidad del programa lograda</t>
  </si>
  <si>
    <t>Porcentaje de satisfacción del programa</t>
  </si>
  <si>
    <t>(Personas satisfechas/Personas atendidas)*100</t>
  </si>
  <si>
    <t>Personas satisfechas</t>
  </si>
  <si>
    <t>Personas atendidas</t>
  </si>
  <si>
    <t xml:space="preserve">Personas </t>
  </si>
  <si>
    <t xml:space="preserve">Proximidad social lograda </t>
  </si>
  <si>
    <t>Porcentaje de atención de la población objetivo</t>
  </si>
  <si>
    <t>(Población atendida/Población objetivo)*100</t>
  </si>
  <si>
    <t>Población atendida</t>
  </si>
  <si>
    <t>Guardias ciudadanos incrementados</t>
  </si>
  <si>
    <t>Variación porcentual del estado de fuerza de la guardia ciudadana</t>
  </si>
  <si>
    <t>((Guardias 2022/Guardias 2021)-1)*100</t>
  </si>
  <si>
    <t>Ascendente</t>
  </si>
  <si>
    <t>Guardias 2022</t>
  </si>
  <si>
    <t>Guardias 2021</t>
  </si>
  <si>
    <t>Guardias ciudadanos</t>
  </si>
  <si>
    <t xml:space="preserve">COMPONENTE 11
RESUMEN NARRATIVO </t>
  </si>
  <si>
    <t xml:space="preserve">COMPONENTE 12
RESUMEN NARRATIVO </t>
  </si>
  <si>
    <t>Guardias ciudadanos capacitados</t>
  </si>
  <si>
    <t>Porcentaje de guardias capacitados</t>
  </si>
  <si>
    <t>(Guardias capacitados/Total de Guardias)*100</t>
  </si>
  <si>
    <t>Guardias capacitados</t>
  </si>
  <si>
    <t>Total de Guardias</t>
  </si>
  <si>
    <t xml:space="preserve">COMPONENTE 13
RESUMEN NARRATIVO </t>
  </si>
  <si>
    <t xml:space="preserve">COMPONENTE 14
RESUMEN NARRATIVO </t>
  </si>
  <si>
    <t>Resultado de las emergencias atendido</t>
  </si>
  <si>
    <t>Índice de atención de las emergencias</t>
  </si>
  <si>
    <t>(Atenciones realizadas/Atenciones recibidas)*100</t>
  </si>
  <si>
    <t>Atenciones realizadas</t>
  </si>
  <si>
    <t>Atenciones recibidas</t>
  </si>
  <si>
    <t xml:space="preserve">Atenciones </t>
  </si>
  <si>
    <t>Plataforma México optimizada</t>
  </si>
  <si>
    <t>Porcentaje de carga de IPH con calidad a Plataforma México</t>
  </si>
  <si>
    <t>(IPH cargados correctamente/IPH cargados)*100</t>
  </si>
  <si>
    <t>IPH cargados correctamente</t>
  </si>
  <si>
    <t>IPH cargados</t>
  </si>
  <si>
    <t>Informes Policiales Homologados</t>
  </si>
  <si>
    <t>Promedio</t>
  </si>
  <si>
    <t xml:space="preserve">Investigaciones cumplidas </t>
  </si>
  <si>
    <t xml:space="preserve">Porcentaje de investigaciones cumplidas </t>
  </si>
  <si>
    <t>(Investigaciones cumplidas/Investigaciones abiertas)*100</t>
  </si>
  <si>
    <t>Investigaciones cumplidas</t>
  </si>
  <si>
    <t>Investigaciones abiertas</t>
  </si>
  <si>
    <t xml:space="preserve">Investigaciones </t>
  </si>
  <si>
    <t xml:space="preserve">COMPONENTE 15
RESUMEN NARRATIVO </t>
  </si>
  <si>
    <t xml:space="preserve">COMPONENTE 16
RESUMEN NARRATIVO </t>
  </si>
  <si>
    <t xml:space="preserve">COMPONENTE 17
RESUMEN NARRATIVO </t>
  </si>
  <si>
    <t xml:space="preserve">COMPONENTE 18
RESUMEN NARRATIVO </t>
  </si>
  <si>
    <t xml:space="preserve">COMPONENTE 19
RESUMEN NARRATIVO </t>
  </si>
  <si>
    <t xml:space="preserve">COMPONENTE 20
RESUMEN NARRATIVO </t>
  </si>
  <si>
    <t>Estado de fuerza incrementado</t>
  </si>
  <si>
    <t>Variación porcentual de estado de fuerza</t>
  </si>
  <si>
    <t>((Elementos de seguridad pública 2022/Elementos de seguridad pública 2021)-1)*100</t>
  </si>
  <si>
    <t>Elementos de seguridad pública 2022</t>
  </si>
  <si>
    <t>Elementos de seguridad pública 2021</t>
  </si>
  <si>
    <t>Elementos de seguridad</t>
  </si>
  <si>
    <t>Estado de fuerza permanente</t>
  </si>
  <si>
    <t>Porcentaje de Estado de Fuerza permanente</t>
  </si>
  <si>
    <t>(Estado de fuerza permanente/Estado de fuerza pendiente de permanencia)*100</t>
  </si>
  <si>
    <t>Estado de fuerza pendiente de permanencia</t>
  </si>
  <si>
    <t>Mesas de trabajo realizadas</t>
  </si>
  <si>
    <t>Porcentaje de cumplimiento de mesas de trabajo</t>
  </si>
  <si>
    <t>(Mesas realizadas/Mesas programadas)*100</t>
  </si>
  <si>
    <t>Mesas realizadas</t>
  </si>
  <si>
    <t>Mesas programadas</t>
  </si>
  <si>
    <t>Mesas de trabajo</t>
  </si>
  <si>
    <t>Calidad de la atención a víctimas lograda</t>
  </si>
  <si>
    <t>Porcentaje de satisfacción logrado</t>
  </si>
  <si>
    <t>Calidad</t>
  </si>
  <si>
    <t>Proximidad Social lograda</t>
  </si>
  <si>
    <t>Índice de satisfacción</t>
  </si>
  <si>
    <t>Puestas de disposición mejoradas</t>
  </si>
  <si>
    <t>Tiempo promedio de puestas a disposición</t>
  </si>
  <si>
    <t>(Tiempo real/Tiempo estimado)*100</t>
  </si>
  <si>
    <t>Tiempo real</t>
  </si>
  <si>
    <t>Tiempo estimado</t>
  </si>
  <si>
    <t>Horas</t>
  </si>
  <si>
    <t>Casos jurídicos atendidos</t>
  </si>
  <si>
    <t>Porcentaje de asuntos jurídicos atendidos</t>
  </si>
  <si>
    <t>(Asuntos jurídicos atendidos/Asuntos recibidos)*100</t>
  </si>
  <si>
    <t>Asuntos jurídicos atendidos</t>
  </si>
  <si>
    <t>Asuntos recibidos</t>
  </si>
  <si>
    <t>Asuntos jurídicos</t>
  </si>
  <si>
    <t>Funcionamiento del juzgado municipal mantenido</t>
  </si>
  <si>
    <t>Porcentaje de cumplimiento de las etapas de requisición</t>
  </si>
  <si>
    <t>(Etapas cumplidas/Etapas programadas)*100</t>
  </si>
  <si>
    <t>Etapas programadas</t>
  </si>
  <si>
    <t>Etapas cumplidas</t>
  </si>
  <si>
    <t>Etapas</t>
  </si>
  <si>
    <t>C6</t>
  </si>
  <si>
    <t>C7</t>
  </si>
  <si>
    <t>C8</t>
  </si>
  <si>
    <t>C9</t>
  </si>
  <si>
    <t>C10</t>
  </si>
  <si>
    <t>C11</t>
  </si>
  <si>
    <t>C12</t>
  </si>
  <si>
    <t>C13</t>
  </si>
  <si>
    <t>C14</t>
  </si>
  <si>
    <t>C15</t>
  </si>
  <si>
    <t>C16</t>
  </si>
  <si>
    <t>C17</t>
  </si>
  <si>
    <t>C18</t>
  </si>
  <si>
    <t>C19</t>
  </si>
  <si>
    <t>C20</t>
  </si>
  <si>
    <t>Realizar 5 gestiones de peticiones ciudadanas ante el Gobierno Municipal (Bajo Demanda)</t>
  </si>
  <si>
    <t>Realizar 10 mediaciones con grupos de interés para la cuantificación de sus demandas (Bajo Demanda)</t>
  </si>
  <si>
    <t>Otorgar 48 permisos de cierre de calles por eventos sociales, culturales, religiosos, etcétera (Bajo demanda)</t>
  </si>
  <si>
    <t>Gestiones</t>
  </si>
  <si>
    <t>Mediaciones</t>
  </si>
  <si>
    <t>Permisos</t>
  </si>
  <si>
    <t xml:space="preserve">Realizar 12 etapas del funcionamiento de la Secretaría de Seguridad Pública </t>
  </si>
  <si>
    <t xml:space="preserve">Conseguir 12 etapas de beneficios para el municipio en materia de seguridad pública a través de gestión de la Secretaría </t>
  </si>
  <si>
    <t>Dotar en 12 ocasiones a la Secretaria de Seguridad Publica de Recursos Humanos, Tecnológicos, Materiales o Servicios (Bajo Demanda)</t>
  </si>
  <si>
    <t>Ocasiones</t>
  </si>
  <si>
    <t>Realizar 40 operativos blindaje (Bajo Demanda)</t>
  </si>
  <si>
    <t>Realizar 40 operativos CRP (Bajo Demanda)</t>
  </si>
  <si>
    <t>Realizar 300 operativos unidad protegida</t>
  </si>
  <si>
    <t>Realizar 300 operativos Mobilidad Segura</t>
  </si>
  <si>
    <t xml:space="preserve">Realizar 150 recorridos pie tierra </t>
  </si>
  <si>
    <t xml:space="preserve">Realizar 60 recorridos Atlantida </t>
  </si>
  <si>
    <t xml:space="preserve">Realizar 10 operativos por temporada </t>
  </si>
  <si>
    <t>Realizar 30 operativos con apoyo de elementos caninos a posibles hechos delictivos (Bajo Demanda)</t>
  </si>
  <si>
    <t>Operativos</t>
  </si>
  <si>
    <t>Brindar 30 atenciones ciudadanas de manera personal (Bajo Demanda)</t>
  </si>
  <si>
    <t>Brindar 20 atenciones ciudadanas de manera grupal (vecinos, fraccionamientos, escuelas y otros) (Bajo Demanda)</t>
  </si>
  <si>
    <t>Brindar 12 pláticas para el desarrollo personal, familiar y profesional del Estado de Fuerza</t>
  </si>
  <si>
    <t>Atenciones</t>
  </si>
  <si>
    <t>Pláticas</t>
  </si>
  <si>
    <t>Realizar 150 capacitaciones del programa "Vecino Vigilante"</t>
  </si>
  <si>
    <t>Crear 150 comités de "Vecinos Vigilantes"</t>
  </si>
  <si>
    <t>Instalar 1500 botones de pánico en zonas clave del municipio</t>
  </si>
  <si>
    <t>Realizar 4 capacitaciones para la Dirección de Prevención del Delito</t>
  </si>
  <si>
    <t xml:space="preserve">Certificar a 6 profesionistas como policías para mejorar la atención a víctimas  </t>
  </si>
  <si>
    <t>Realizar 74 recorridos de proximidad social (en coordinación con otras áreas de la SSP) para la difusión de los números de emergencia</t>
  </si>
  <si>
    <t xml:space="preserve">Realizar 2 acciones derivadas de acuerdos con otros niveles de gobierno en materia de Prevención del Delito </t>
  </si>
  <si>
    <t>Brindar 48 mesas de trabajo  de manera personal (en coordinación con otras áreas de la SSP) (Bajo Demanda)</t>
  </si>
  <si>
    <t xml:space="preserve">Brindar 48 atenciones ciudadanas de manera grupal (vecinos, fraccionamientos, escuelas y otros) (en coordinación con otras áreas de la SSP) (Bajo Demanda) </t>
  </si>
  <si>
    <t>Rescatar 2 espacios públicos susceptibles a la comisión de un delito (en coordinación de otras áreas del gobierno municipal)</t>
  </si>
  <si>
    <t>Capacitaciones</t>
  </si>
  <si>
    <t xml:space="preserve">Comités </t>
  </si>
  <si>
    <t>Botones</t>
  </si>
  <si>
    <t>Profesionistas</t>
  </si>
  <si>
    <t>Recorridos</t>
  </si>
  <si>
    <t>Acciones</t>
  </si>
  <si>
    <t>Espacios</t>
  </si>
  <si>
    <t xml:space="preserve">Contar con una convocatoria permanente por 12 meses para el reclutamiento de Guardias Ciudadanos </t>
  </si>
  <si>
    <t xml:space="preserve">Recibir por 12 meses documentos de aspirantes para Guardias Ciudadanos </t>
  </si>
  <si>
    <t>Realizar 12 meses de selección de personal para Guardias Ciudadanos</t>
  </si>
  <si>
    <t>Realizar 3 etapas de contratación de Guardias Ciudadanos</t>
  </si>
  <si>
    <t>Meses</t>
  </si>
  <si>
    <t xml:space="preserve">Dar 2 cursos de capacitación para los guardias ciudadanos </t>
  </si>
  <si>
    <t>Cursos</t>
  </si>
  <si>
    <t xml:space="preserve">Atender por 12 meses la línea de emergencias del municipio </t>
  </si>
  <si>
    <t>Realizar 12 etapas de capturas de IPH a Plataforma México</t>
  </si>
  <si>
    <t>Realizar 12 productos de inteligencia estratégicos</t>
  </si>
  <si>
    <t>Realizar 12 productos de inteligencia tácticos</t>
  </si>
  <si>
    <t>Realizar 12  productos de inteligencia operativos</t>
  </si>
  <si>
    <t>Iniciar 12 etapas de investigaciones de campo</t>
  </si>
  <si>
    <t>Iniciar 12 etapas de  procesamientos de escena</t>
  </si>
  <si>
    <t>Realizar 60 investigaciones de video-vigilancia (Bajo Demanda)</t>
  </si>
  <si>
    <t>Investigaciones</t>
  </si>
  <si>
    <t>Productos</t>
  </si>
  <si>
    <t>Emitir 1 convocatoria para reclutamineto de personal con vocación policial</t>
  </si>
  <si>
    <t>Recibir 100 solicitudes de reclumiento para nuevo ingreso de elementos a través de las convocatorias que emite el Municipio (Bajo Demanda)</t>
  </si>
  <si>
    <t>Dar a 20 elementos la formación inicial en la academía (Bajo Demanda)</t>
  </si>
  <si>
    <t>Contratar a 20 policias en las condiciones que marca el nuevo sistema policial</t>
  </si>
  <si>
    <t xml:space="preserve">Realizar 12 acciones de reconocimiento a la labor Policial </t>
  </si>
  <si>
    <t>Evaluar psicológicamente a 70 aspirantes a Policia Municipal (Bajo Demanda)</t>
  </si>
  <si>
    <t>Gestionar 70 aplicaciones de examen de control y confianza para elementos policiales</t>
  </si>
  <si>
    <t>Convocatoria</t>
  </si>
  <si>
    <t>Solicitudes</t>
  </si>
  <si>
    <t>Aspirantes</t>
  </si>
  <si>
    <t>Aplicaciones de examen</t>
  </si>
  <si>
    <t>Elementos</t>
  </si>
  <si>
    <t>Policias</t>
  </si>
  <si>
    <t xml:space="preserve">Acciones </t>
  </si>
  <si>
    <t>Realizar  37 controles de confianza (permanencia) para el personal operativo. (Bajo Demanda)</t>
  </si>
  <si>
    <t>Realizar 27 actualizaciones de competencias básicas (Bajo Demanda)</t>
  </si>
  <si>
    <t>Realizar 62 de evaluaciones al desempeño policial (Bajo Demanda)</t>
  </si>
  <si>
    <t>Realizar 15 mesas de trabajo intermunicipales de seguridad pública (Bajo Demanda)</t>
  </si>
  <si>
    <t>Controles</t>
  </si>
  <si>
    <t>Actualizaciones</t>
  </si>
  <si>
    <t>Evaluaciones</t>
  </si>
  <si>
    <t xml:space="preserve">Gestionar y/o solicitar 4 capacitaciones para los integrantes de la Dirección de Atención a Víctimas </t>
  </si>
  <si>
    <t>Brindar 48 atenciones de primer contacto a víctimas del delito (Bajo Demanda)</t>
  </si>
  <si>
    <t>Realizar 4 capacitaciones en relación a la violencia familiar dirigidas al personal operativo de la Secretaria de Seguridad Pública</t>
  </si>
  <si>
    <t xml:space="preserve">Capacitaciones </t>
  </si>
  <si>
    <t>Capactaciones</t>
  </si>
  <si>
    <t>Conformar 5 redes de apoyo a victimas (RAV)  en el municipio de Cuautlancingo.</t>
  </si>
  <si>
    <t>Realizar 20 capacitaciones para las 5 RAV´S  del municipio.</t>
  </si>
  <si>
    <t>Realizar 48 recorridos de proximidad social (en coordinación con otras áreas de la SSP) para dar a conocer los servicios de la DAV</t>
  </si>
  <si>
    <t>Realizar 48 mesas de trabajo con la ciudadanía e instituciones (en coordinación con otras áreas de la SSP)</t>
  </si>
  <si>
    <t xml:space="preserve">Realizar 2 acuerdos de colaboración con instituciones y/u organizaciones relacionadas con la atención a víctimas </t>
  </si>
  <si>
    <t>Conformar 1 red de apoyo escolar a víctimas (RAEV) con las instituciones educativas del Municipio de Cuautlancingo</t>
  </si>
  <si>
    <t>Redes</t>
  </si>
  <si>
    <t>Acuerdos</t>
  </si>
  <si>
    <t>Red</t>
  </si>
  <si>
    <t>Brindar 12 etapas de asesorías en puestas a disposición que realice el estado de fuerza</t>
  </si>
  <si>
    <t>Participar en 12 etapas de puestas a disposición que realice el estado de fuerza</t>
  </si>
  <si>
    <t xml:space="preserve">Realizar 12 etapas de atención y seguimiento a asuntos jurídicos </t>
  </si>
  <si>
    <t>Expedir 700 cartillas del Servicio Militar Nacional (Bajo demanda)</t>
  </si>
  <si>
    <t>Expedir 11 constancias de inexistencia de registro (Bajo demanda)</t>
  </si>
  <si>
    <t xml:space="preserve">Realizar 1 sorteo anual del Servicio Militar Nacional </t>
  </si>
  <si>
    <t xml:space="preserve">Colocar 10 lonas para emitir convocatoria del Servicio Militar Nacional </t>
  </si>
  <si>
    <t xml:space="preserve">Colocar 10 lonas para informar la fecha del sorteo del Servicio Militar Nacional </t>
  </si>
  <si>
    <t xml:space="preserve">Entregar 1 informe de cierre anual a la 25 zona militar </t>
  </si>
  <si>
    <t>C21</t>
  </si>
  <si>
    <t>Dotar en 12 etapas de requisiciones de material de operación al juzgado municipal</t>
  </si>
  <si>
    <t xml:space="preserve">COMPONENTE 21
RESUMEN NARRATIVO </t>
  </si>
  <si>
    <t>Entrega de cartillas del SMN lograda</t>
  </si>
  <si>
    <t>Porcentaje de satisfacción de la entrega de cartillas del SMN</t>
  </si>
  <si>
    <t>(Jóvenes satisfechos/Jóvenes encuestados)*100</t>
  </si>
  <si>
    <t>Jóvenes satisfechos</t>
  </si>
  <si>
    <t>Jóvenes encuestados</t>
  </si>
  <si>
    <t>Jóvenes</t>
  </si>
  <si>
    <t>Cartillas</t>
  </si>
  <si>
    <t>Constancias</t>
  </si>
  <si>
    <t>Sorteo</t>
  </si>
  <si>
    <t>Lonas</t>
  </si>
  <si>
    <t>Informe</t>
  </si>
  <si>
    <t>Dirección de Gobernación, Secretaría de Seguridad Pública, Dirección de Seguridad, Dirección de Prevención del Delito, Guardia Ciudadana, Dirección de Investigación y Análisis, Dirección Administrativa, Dirección de Atención a Víctimas, Dirección de Gestión Policial, Juzgado Municipal</t>
  </si>
  <si>
    <t>DIRECTOR DEL SISTEMA DE EVALUACIÓN AL DESEMPEÑO</t>
  </si>
  <si>
    <t>Alarmas</t>
  </si>
  <si>
    <t>C. EVA SÁNCHEZ MENDIETA</t>
  </si>
  <si>
    <t>CONTRALORA MUNICIPAL</t>
  </si>
  <si>
    <t>(Encuestas con resultado positivo/Encuestas aplicadas)*100</t>
  </si>
  <si>
    <t>Encuestas con resultado positivo</t>
  </si>
  <si>
    <t>Encuestas aplicadas</t>
  </si>
  <si>
    <t>Encuestas</t>
  </si>
  <si>
    <t>Entregar 500 alarmas vecinales y/o circuitos cerrados</t>
  </si>
  <si>
    <t>La Dirección de Análisis de la Secretaría de Seguridad justifica el no alcance de meta derivado de que no se tiene el personal para cumplir las funciones de policía de investigación y policía con capacidades para procesar</t>
  </si>
  <si>
    <t xml:space="preserve">Aunque no estaba programada una meta al primer semestre, la Dirección Administrativa y de Profesionalización evidencia que el estado de fuerza es de 95 elementos </t>
  </si>
  <si>
    <t xml:space="preserve">La realización de las mesas de trabajo se encuentra bajo demanda </t>
  </si>
  <si>
    <t>La Dirección de Profesionalización justifica el rebase de la meta derivado de la contratación de elementos que ya aprobaron o tienen el control vigente</t>
  </si>
  <si>
    <t>La Dirección de Atención a Víctimas tuvo mejor resultado del esperado en el levantamiento de sus encuestas</t>
  </si>
  <si>
    <t xml:space="preserve">La Dirección de Gestión Policial cumplió en menor tiempo las puestas a disposición </t>
  </si>
  <si>
    <t xml:space="preserve">La Dirección de Prevención del Delito superó la meta derivado del buen impacto que tuvo su proximidad social </t>
  </si>
  <si>
    <t xml:space="preserve">La Dirección de Análisis de la Secretaría de Seguridad Pública justifica el incumplimiento de la meta derivado de que el informe de C5 no ha llegado para realizar la medición del componente </t>
  </si>
  <si>
    <t>Iniciar 12 etapas de investigación  documental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</si>
</sst>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_ ;\-#,##0.00\ "/>
    <numFmt numFmtId="165" formatCode="&quot;$&quot;#,##0.00"/>
  </numFmts>
  <fonts count="38">
    <font>
      <sz val="11"/>
      <color theme="1"/>
      <name val="Calibri"/>
      <family val="2"/>
      <scheme val="minor"/>
    </font>
    <font>
      <sz val="10"/>
      <name val="Arial"/>
      <family val="2"/>
    </font>
    <font>
      <b/>
      <sz val="10"/>
      <name val="Arial"/>
      <family val="2"/>
    </font>
    <font>
      <b/>
      <sz val="12"/>
      <name val="Arial"/>
      <family val="2"/>
    </font>
    <font>
      <b/>
      <i/>
      <sz val="12"/>
      <name val="Arial"/>
      <family val="2"/>
    </font>
    <font>
      <b/>
      <sz val="8"/>
      <name val="Arial"/>
      <family val="2"/>
    </font>
    <font>
      <b/>
      <sz val="9"/>
      <name val="Arial"/>
      <family val="2"/>
    </font>
    <font>
      <sz val="9"/>
      <name val="Arial"/>
      <family val="2"/>
    </font>
    <font>
      <b/>
      <sz val="6"/>
      <name val="Arial"/>
      <family val="2"/>
    </font>
    <font>
      <sz val="6"/>
      <name val="Arial"/>
      <family val="2"/>
    </font>
    <font>
      <b/>
      <sz val="7"/>
      <name val="Arial"/>
      <family val="2"/>
    </font>
    <font>
      <b/>
      <sz val="14"/>
      <name val="Arial"/>
      <family val="2"/>
    </font>
    <font>
      <sz val="11"/>
      <name val="Arial"/>
      <family val="2"/>
    </font>
    <font>
      <sz val="8"/>
      <name val="Arial"/>
      <family val="2"/>
    </font>
    <font>
      <sz val="12"/>
      <name val="Arial"/>
      <family val="2"/>
    </font>
    <font>
      <b/>
      <i/>
      <sz val="12"/>
      <color indexed="8"/>
      <name val="Calibri"/>
      <family val="2"/>
    </font>
    <font>
      <sz val="11"/>
      <color theme="1"/>
      <name val="Calibri"/>
      <family val="2"/>
      <scheme val="minor"/>
    </font>
    <font>
      <sz val="11"/>
      <color theme="1"/>
      <name val="Optima LT Std"/>
      <family val="2"/>
    </font>
    <font>
      <sz val="10"/>
      <color theme="1"/>
      <name val="Optima LT Std"/>
      <family val="2"/>
    </font>
    <font>
      <b/>
      <sz val="11"/>
      <color theme="1"/>
      <name val="Optima LT Std"/>
      <family val="2"/>
    </font>
    <font>
      <b/>
      <sz val="10"/>
      <color theme="0"/>
      <name val="Arial"/>
      <family val="2"/>
    </font>
    <font>
      <sz val="8"/>
      <color theme="1"/>
      <name val="Calibri"/>
      <family val="2"/>
      <scheme val="minor"/>
    </font>
    <font>
      <b/>
      <sz val="9"/>
      <color theme="0"/>
      <name val="Arial"/>
      <family val="2"/>
    </font>
    <font>
      <sz val="11"/>
      <color rgb="FF000000"/>
      <name val="Calibri"/>
      <family val="2"/>
      <scheme val="minor"/>
    </font>
    <font>
      <sz val="8"/>
      <color theme="1"/>
      <name val="Arial"/>
      <family val="2"/>
    </font>
    <font>
      <sz val="12"/>
      <color theme="1"/>
      <name val="Calibri"/>
      <family val="2"/>
      <scheme val="minor"/>
    </font>
    <font>
      <b/>
      <sz val="16"/>
      <color theme="0"/>
      <name val="Arial"/>
      <family val="2"/>
    </font>
    <font>
      <b/>
      <sz val="8"/>
      <color theme="1"/>
      <name val="Arial"/>
      <family val="2"/>
    </font>
    <font>
      <b/>
      <sz val="12"/>
      <color theme="0"/>
      <name val="Calibri"/>
      <family val="2"/>
      <scheme val="minor"/>
    </font>
    <font>
      <b/>
      <sz val="11"/>
      <name val="Arial"/>
      <family val="2"/>
    </font>
    <font>
      <sz val="10"/>
      <color theme="1"/>
      <name val="Arial"/>
      <family val="2"/>
    </font>
    <font>
      <sz val="10"/>
      <color theme="0"/>
      <name val="Arial"/>
      <family val="2"/>
    </font>
    <font>
      <b/>
      <sz val="9"/>
      <color rgb="FF000000"/>
      <name val="Optima LT Std"/>
      <family val="2"/>
    </font>
    <font>
      <sz val="9"/>
      <color theme="1"/>
      <name val="Calibri"/>
      <family val="2"/>
      <scheme val="minor"/>
    </font>
    <font>
      <sz val="9"/>
      <color theme="1"/>
      <name val="Optima LT Std"/>
      <family val="2"/>
    </font>
    <font>
      <sz val="9"/>
      <name val="Optima LT Std"/>
      <family val="2"/>
    </font>
    <font>
      <sz val="9"/>
      <color theme="1"/>
      <name val="Arial"/>
      <family val="2"/>
    </font>
    <font>
      <b/>
      <sz val="9"/>
      <color theme="1"/>
      <name val="Optima LT Std"/>
      <family val="2"/>
    </font>
  </fonts>
  <fills count="14">
    <fill>
      <patternFill patternType="none"/>
    </fill>
    <fill>
      <patternFill patternType="gray125"/>
    </fill>
    <fill>
      <patternFill patternType="solid">
        <fgColor theme="0"/>
        <bgColor indexed="64"/>
      </patternFill>
    </fill>
    <fill>
      <patternFill patternType="solid">
        <fgColor rgb="FFDEDAC4"/>
        <bgColor indexed="64"/>
      </patternFill>
    </fill>
    <fill>
      <patternFill patternType="solid">
        <fgColor theme="2" tint="-9.9948118533890809E-2"/>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6633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bottom/>
      <diagonal/>
    </border>
  </borders>
  <cellStyleXfs count="4">
    <xf numFmtId="0" fontId="0" fillId="0" borderId="0"/>
    <xf numFmtId="43" fontId="16" fillId="0" borderId="0" applyFont="0" applyFill="0" applyBorder="0" applyAlignment="0" applyProtection="0"/>
    <xf numFmtId="0" fontId="1" fillId="0" borderId="0"/>
    <xf numFmtId="9" fontId="16" fillId="0" borderId="0" applyFont="0" applyFill="0" applyBorder="0" applyAlignment="0" applyProtection="0"/>
  </cellStyleXfs>
  <cellXfs count="340">
    <xf numFmtId="0" fontId="0" fillId="0" borderId="0" xfId="0"/>
    <xf numFmtId="0" fontId="1" fillId="0" borderId="0" xfId="2" applyProtection="1">
      <protection hidden="1"/>
    </xf>
    <xf numFmtId="0" fontId="2" fillId="0" borderId="0" xfId="2" applyFont="1" applyProtection="1">
      <protection hidden="1"/>
    </xf>
    <xf numFmtId="0" fontId="1" fillId="0" borderId="0" xfId="2" applyAlignment="1" applyProtection="1">
      <alignment horizontal="center"/>
      <protection hidden="1"/>
    </xf>
    <xf numFmtId="0" fontId="3" fillId="0" borderId="0" xfId="2" applyFont="1" applyAlignment="1" applyProtection="1">
      <alignment vertical="center" wrapText="1"/>
      <protection hidden="1"/>
    </xf>
    <xf numFmtId="0" fontId="3" fillId="0" borderId="0" xfId="2" applyFont="1" applyAlignment="1" applyProtection="1">
      <alignment horizontal="center" vertical="center" wrapText="1"/>
      <protection hidden="1"/>
    </xf>
    <xf numFmtId="0" fontId="2" fillId="0" borderId="0" xfId="2" applyFont="1" applyAlignment="1" applyProtection="1">
      <alignment vertical="center" wrapText="1"/>
      <protection hidden="1"/>
    </xf>
    <xf numFmtId="0" fontId="4" fillId="0" borderId="0" xfId="2" applyFont="1" applyAlignment="1" applyProtection="1">
      <alignment vertical="center" wrapText="1"/>
      <protection hidden="1"/>
    </xf>
    <xf numFmtId="0" fontId="2" fillId="0" borderId="0" xfId="2" applyFont="1" applyBorder="1" applyAlignment="1" applyProtection="1">
      <alignment vertical="center" wrapText="1"/>
      <protection hidden="1"/>
    </xf>
    <xf numFmtId="0" fontId="1" fillId="0" borderId="0" xfId="2" applyBorder="1" applyAlignment="1" applyProtection="1">
      <alignment horizontal="center"/>
      <protection hidden="1"/>
    </xf>
    <xf numFmtId="0" fontId="1" fillId="0" borderId="0" xfId="2" applyFont="1" applyProtection="1">
      <protection hidden="1"/>
    </xf>
    <xf numFmtId="0" fontId="6" fillId="2" borderId="0" xfId="2" applyFont="1" applyFill="1" applyBorder="1" applyAlignment="1" applyProtection="1">
      <alignment horizontal="center" vertical="center" wrapText="1"/>
      <protection hidden="1"/>
    </xf>
    <xf numFmtId="0" fontId="7" fillId="0" borderId="0" xfId="2"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protection hidden="1"/>
    </xf>
    <xf numFmtId="0" fontId="8" fillId="2" borderId="2" xfId="2" applyFont="1" applyFill="1" applyBorder="1" applyAlignment="1" applyProtection="1">
      <alignment horizontal="center" vertical="center"/>
      <protection hidden="1"/>
    </xf>
    <xf numFmtId="9" fontId="1" fillId="0" borderId="0" xfId="3" applyFont="1" applyProtection="1">
      <protection hidden="1"/>
    </xf>
    <xf numFmtId="0" fontId="13" fillId="3" borderId="1" xfId="2" applyFont="1" applyFill="1" applyBorder="1" applyAlignment="1" applyProtection="1">
      <alignment horizontal="center" vertical="center"/>
      <protection locked="0" hidden="1"/>
    </xf>
    <xf numFmtId="0" fontId="13" fillId="3" borderId="1" xfId="2" applyFont="1" applyFill="1" applyBorder="1" applyAlignment="1" applyProtection="1">
      <alignment horizontal="center" vertical="center"/>
      <protection hidden="1"/>
    </xf>
    <xf numFmtId="0" fontId="13" fillId="0" borderId="1" xfId="2" applyFont="1" applyBorder="1" applyAlignment="1" applyProtection="1">
      <alignment horizontal="center" vertical="center" wrapText="1"/>
      <protection locked="0" hidden="1"/>
    </xf>
    <xf numFmtId="0" fontId="13" fillId="0" borderId="1" xfId="2" applyFont="1" applyBorder="1" applyAlignment="1" applyProtection="1">
      <alignment horizontal="center" vertical="center"/>
      <protection locked="0" hidden="1"/>
    </xf>
    <xf numFmtId="0" fontId="13" fillId="0" borderId="1" xfId="2" applyFont="1" applyBorder="1" applyAlignment="1" applyProtection="1">
      <alignment horizontal="center" vertical="center"/>
      <protection hidden="1"/>
    </xf>
    <xf numFmtId="0" fontId="1" fillId="3" borderId="1" xfId="2" applyFont="1" applyFill="1" applyBorder="1" applyAlignment="1" applyProtection="1">
      <alignment horizontal="center" vertical="center"/>
      <protection locked="0" hidden="1"/>
    </xf>
    <xf numFmtId="0" fontId="1" fillId="0" borderId="1" xfId="2" applyFont="1" applyBorder="1" applyAlignment="1" applyProtection="1">
      <alignment horizontal="center" vertical="center"/>
      <protection locked="0" hidden="1"/>
    </xf>
    <xf numFmtId="0" fontId="1" fillId="0" borderId="1" xfId="2" applyFont="1" applyBorder="1" applyAlignment="1" applyProtection="1">
      <alignment horizontal="center" vertical="center"/>
      <protection hidden="1"/>
    </xf>
    <xf numFmtId="0" fontId="11" fillId="3" borderId="0" xfId="2" applyFont="1" applyFill="1" applyBorder="1" applyAlignment="1" applyProtection="1">
      <alignment horizontal="center"/>
      <protection hidden="1"/>
    </xf>
    <xf numFmtId="0" fontId="1" fillId="3" borderId="1" xfId="2" applyFill="1" applyBorder="1" applyAlignment="1" applyProtection="1">
      <alignment vertical="center"/>
      <protection hidden="1"/>
    </xf>
    <xf numFmtId="0" fontId="1" fillId="3" borderId="9" xfId="2" applyFill="1" applyBorder="1" applyAlignment="1" applyProtection="1">
      <alignment horizontal="center" vertical="center" wrapText="1"/>
      <protection hidden="1"/>
    </xf>
    <xf numFmtId="0" fontId="1" fillId="3" borderId="0" xfId="2" applyFill="1" applyBorder="1" applyAlignment="1" applyProtection="1">
      <alignment horizontal="center" vertical="center" wrapText="1"/>
      <protection hidden="1"/>
    </xf>
    <xf numFmtId="0" fontId="1" fillId="0" borderId="1" xfId="2" applyBorder="1" applyAlignment="1" applyProtection="1">
      <alignment horizontal="center" vertical="center"/>
      <protection hidden="1"/>
    </xf>
    <xf numFmtId="9" fontId="1" fillId="0" borderId="0" xfId="3" applyFont="1" applyBorder="1" applyAlignment="1" applyProtection="1">
      <alignment horizontal="center" vertical="center"/>
      <protection hidden="1"/>
    </xf>
    <xf numFmtId="0" fontId="2" fillId="0" borderId="0" xfId="2" applyFont="1" applyAlignment="1" applyProtection="1">
      <alignment horizontal="left" vertical="center" wrapText="1"/>
      <protection hidden="1"/>
    </xf>
    <xf numFmtId="0" fontId="1" fillId="0" borderId="0" xfId="2" applyFont="1" applyBorder="1" applyAlignment="1" applyProtection="1">
      <alignment horizontal="left" vertical="center" wrapText="1"/>
      <protection locked="0" hidden="1"/>
    </xf>
    <xf numFmtId="0" fontId="7" fillId="0" borderId="7" xfId="0" applyFont="1" applyFill="1" applyBorder="1" applyAlignment="1" applyProtection="1">
      <alignment horizontal="center" vertical="center" wrapText="1"/>
      <protection locked="0"/>
    </xf>
    <xf numFmtId="0" fontId="7" fillId="0" borderId="10" xfId="0" applyFont="1" applyFill="1" applyBorder="1" applyAlignment="1" applyProtection="1">
      <alignment horizontal="center" vertical="center" wrapText="1"/>
      <protection locked="0"/>
    </xf>
    <xf numFmtId="0" fontId="7" fillId="0" borderId="2" xfId="2" applyFont="1" applyFill="1" applyBorder="1" applyAlignment="1" applyProtection="1">
      <alignment horizontal="left" vertical="center" wrapText="1"/>
      <protection locked="0" hidden="1"/>
    </xf>
    <xf numFmtId="0" fontId="7" fillId="0" borderId="2" xfId="2" applyFont="1" applyFill="1" applyBorder="1" applyAlignment="1" applyProtection="1">
      <alignment vertical="center" wrapText="1"/>
      <protection locked="0" hidden="1"/>
    </xf>
    <xf numFmtId="0" fontId="7" fillId="0" borderId="1" xfId="2" applyFont="1" applyFill="1" applyBorder="1" applyAlignment="1" applyProtection="1">
      <alignment horizontal="left" vertical="center" wrapText="1"/>
      <protection locked="0" hidden="1"/>
    </xf>
    <xf numFmtId="0" fontId="7" fillId="0" borderId="1" xfId="2" applyFont="1" applyFill="1" applyBorder="1" applyAlignment="1" applyProtection="1">
      <alignment vertical="center" wrapText="1"/>
      <protection locked="0" hidden="1"/>
    </xf>
    <xf numFmtId="0" fontId="1" fillId="0" borderId="0" xfId="2" applyProtection="1">
      <protection locked="0"/>
    </xf>
    <xf numFmtId="1" fontId="5" fillId="3" borderId="1" xfId="2" applyNumberFormat="1" applyFont="1" applyFill="1" applyBorder="1" applyAlignment="1" applyProtection="1">
      <alignment horizontal="center" vertical="center" wrapText="1"/>
      <protection hidden="1"/>
    </xf>
    <xf numFmtId="1" fontId="5" fillId="3" borderId="1" xfId="2" applyNumberFormat="1" applyFont="1" applyFill="1" applyBorder="1" applyAlignment="1" applyProtection="1">
      <alignment horizontal="center" vertical="center" wrapText="1"/>
      <protection locked="0" hidden="1"/>
    </xf>
    <xf numFmtId="1" fontId="5" fillId="0" borderId="1" xfId="2" applyNumberFormat="1" applyFont="1" applyFill="1" applyBorder="1" applyAlignment="1" applyProtection="1">
      <alignment horizontal="center" vertical="center" wrapText="1"/>
      <protection hidden="1"/>
    </xf>
    <xf numFmtId="1" fontId="5" fillId="0" borderId="1" xfId="2" applyNumberFormat="1" applyFont="1" applyFill="1" applyBorder="1" applyAlignment="1" applyProtection="1">
      <alignment horizontal="center" vertical="center" wrapText="1"/>
      <protection locked="0" hidden="1"/>
    </xf>
    <xf numFmtId="3" fontId="2" fillId="3" borderId="1" xfId="2" applyNumberFormat="1" applyFont="1" applyFill="1" applyBorder="1" applyAlignment="1" applyProtection="1">
      <alignment horizontal="center" vertical="center" wrapText="1"/>
      <protection hidden="1"/>
    </xf>
    <xf numFmtId="3" fontId="2" fillId="0" borderId="1" xfId="2" applyNumberFormat="1" applyFont="1" applyFill="1" applyBorder="1" applyAlignment="1" applyProtection="1">
      <alignment horizontal="center" vertical="center" wrapText="1"/>
      <protection hidden="1"/>
    </xf>
    <xf numFmtId="0" fontId="0" fillId="0" borderId="0" xfId="0" applyAlignment="1">
      <alignment horizontal="left"/>
    </xf>
    <xf numFmtId="0" fontId="0" fillId="0" borderId="0" xfId="0" applyFill="1"/>
    <xf numFmtId="0" fontId="8" fillId="3" borderId="4"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1" fillId="3" borderId="1" xfId="2" applyFont="1" applyFill="1" applyBorder="1" applyAlignment="1" applyProtection="1">
      <alignment horizontal="center" vertical="center"/>
      <protection hidden="1"/>
    </xf>
    <xf numFmtId="0" fontId="1" fillId="0" borderId="0" xfId="2" applyFont="1" applyBorder="1" applyAlignment="1" applyProtection="1">
      <alignment horizontal="center" vertical="center" wrapText="1"/>
      <protection locked="0" hidden="1"/>
    </xf>
    <xf numFmtId="49" fontId="17" fillId="0" borderId="1" xfId="0" applyNumberFormat="1" applyFont="1" applyBorder="1" applyAlignment="1">
      <alignment horizontal="center" vertical="center"/>
    </xf>
    <xf numFmtId="0" fontId="18" fillId="0" borderId="1" xfId="0" applyFont="1" applyBorder="1" applyAlignment="1">
      <alignment horizontal="justify" vertical="center"/>
    </xf>
    <xf numFmtId="49" fontId="17" fillId="5" borderId="1" xfId="0" applyNumberFormat="1" applyFont="1" applyFill="1" applyBorder="1" applyAlignment="1">
      <alignment horizontal="center" vertical="center"/>
    </xf>
    <xf numFmtId="0" fontId="18" fillId="5" borderId="1" xfId="0" applyFont="1" applyFill="1" applyBorder="1" applyAlignment="1">
      <alignment horizontal="justify" vertical="center"/>
    </xf>
    <xf numFmtId="49" fontId="17" fillId="0" borderId="1" xfId="0" applyNumberFormat="1" applyFont="1" applyFill="1" applyBorder="1" applyAlignment="1">
      <alignment horizontal="center" vertical="center"/>
    </xf>
    <xf numFmtId="0" fontId="18" fillId="0" borderId="1" xfId="0" applyFont="1" applyFill="1" applyBorder="1" applyAlignment="1">
      <alignment horizontal="justify" vertical="center"/>
    </xf>
    <xf numFmtId="0" fontId="19" fillId="6" borderId="1" xfId="0" applyFont="1" applyFill="1" applyBorder="1" applyAlignment="1">
      <alignment horizontal="center" vertical="center"/>
    </xf>
    <xf numFmtId="0" fontId="19" fillId="6" borderId="0" xfId="0" applyFont="1" applyFill="1" applyBorder="1" applyAlignment="1">
      <alignment horizontal="center" vertical="center"/>
    </xf>
    <xf numFmtId="0" fontId="0" fillId="7" borderId="0" xfId="0" applyFill="1"/>
    <xf numFmtId="49" fontId="17" fillId="7" borderId="1" xfId="0" applyNumberFormat="1" applyFont="1" applyFill="1" applyBorder="1" applyAlignment="1">
      <alignment horizontal="center" vertical="center"/>
    </xf>
    <xf numFmtId="49" fontId="17" fillId="0" borderId="0" xfId="0" applyNumberFormat="1" applyFont="1" applyBorder="1" applyAlignment="1">
      <alignment horizontal="center" vertical="center"/>
    </xf>
    <xf numFmtId="49" fontId="17" fillId="5" borderId="0" xfId="0" applyNumberFormat="1" applyFont="1" applyFill="1" applyBorder="1" applyAlignment="1">
      <alignment horizontal="center" vertical="center"/>
    </xf>
    <xf numFmtId="49" fontId="17" fillId="0" borderId="0" xfId="0" applyNumberFormat="1" applyFont="1" applyFill="1" applyBorder="1" applyAlignment="1">
      <alignment horizontal="center" vertical="center"/>
    </xf>
    <xf numFmtId="49" fontId="17" fillId="7" borderId="0" xfId="0" applyNumberFormat="1" applyFont="1" applyFill="1" applyBorder="1" applyAlignment="1">
      <alignment horizontal="center" vertical="center"/>
    </xf>
    <xf numFmtId="0" fontId="1" fillId="0" borderId="5" xfId="2" applyFont="1" applyBorder="1" applyAlignment="1" applyProtection="1">
      <alignment horizontal="center" vertical="center" wrapText="1"/>
      <protection locked="0" hidden="1"/>
    </xf>
    <xf numFmtId="0" fontId="1" fillId="2" borderId="0" xfId="2" applyFill="1" applyBorder="1" applyProtection="1">
      <protection hidden="1"/>
    </xf>
    <xf numFmtId="0" fontId="1" fillId="2" borderId="0" xfId="2" applyFill="1" applyBorder="1" applyAlignment="1" applyProtection="1">
      <alignment horizontal="center"/>
      <protection hidden="1"/>
    </xf>
    <xf numFmtId="0" fontId="1" fillId="0" borderId="0" xfId="2" applyBorder="1" applyProtection="1">
      <protection hidden="1"/>
    </xf>
    <xf numFmtId="0" fontId="1" fillId="0" borderId="0" xfId="2" applyFill="1" applyBorder="1" applyProtection="1">
      <protection hidden="1"/>
    </xf>
    <xf numFmtId="0" fontId="1" fillId="0" borderId="0" xfId="2" applyFill="1" applyBorder="1" applyAlignment="1" applyProtection="1">
      <alignment horizontal="center"/>
      <protection hidden="1"/>
    </xf>
    <xf numFmtId="0" fontId="8" fillId="9" borderId="2"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hidden="1"/>
    </xf>
    <xf numFmtId="0" fontId="13" fillId="2" borderId="1" xfId="2" applyFont="1" applyFill="1" applyBorder="1" applyAlignment="1" applyProtection="1">
      <alignment horizontal="center" vertical="center"/>
      <protection hidden="1"/>
    </xf>
    <xf numFmtId="0" fontId="13" fillId="0" borderId="0" xfId="2" applyFont="1" applyFill="1" applyBorder="1" applyAlignment="1" applyProtection="1">
      <alignment horizontal="left" vertical="center" wrapText="1"/>
      <protection locked="0" hidden="1"/>
    </xf>
    <xf numFmtId="0" fontId="13" fillId="0" borderId="0" xfId="2" applyFont="1" applyFill="1" applyBorder="1" applyAlignment="1" applyProtection="1">
      <alignment horizontal="center" vertical="center" wrapText="1"/>
      <protection locked="0" hidden="1"/>
    </xf>
    <xf numFmtId="0" fontId="8" fillId="0" borderId="0" xfId="2" applyFont="1" applyFill="1" applyBorder="1" applyAlignment="1" applyProtection="1">
      <alignment horizontal="center" vertical="center" wrapText="1"/>
      <protection hidden="1"/>
    </xf>
    <xf numFmtId="0" fontId="13" fillId="0" borderId="0" xfId="2" applyFont="1" applyBorder="1" applyAlignment="1" applyProtection="1">
      <alignment horizontal="center" vertical="center" wrapText="1"/>
      <protection locked="0" hidden="1"/>
    </xf>
    <xf numFmtId="0" fontId="13" fillId="0" borderId="0" xfId="2" applyFont="1" applyBorder="1" applyAlignment="1" applyProtection="1">
      <alignment horizontal="center" vertical="center"/>
      <protection locked="0" hidden="1"/>
    </xf>
    <xf numFmtId="0" fontId="13" fillId="3" borderId="0" xfId="2" applyFont="1" applyFill="1" applyBorder="1" applyAlignment="1" applyProtection="1">
      <alignment horizontal="center" vertical="center"/>
      <protection locked="0" hidden="1"/>
    </xf>
    <xf numFmtId="1" fontId="5" fillId="0" borderId="0" xfId="2" applyNumberFormat="1" applyFont="1" applyFill="1" applyBorder="1" applyAlignment="1" applyProtection="1">
      <alignment horizontal="center" vertical="center" wrapText="1"/>
      <protection locked="0" hidden="1"/>
    </xf>
    <xf numFmtId="164" fontId="5" fillId="0" borderId="0" xfId="1" applyNumberFormat="1" applyFont="1" applyFill="1" applyBorder="1" applyAlignment="1" applyProtection="1">
      <alignment horizontal="center" vertical="center" wrapText="1"/>
      <protection hidden="1"/>
    </xf>
    <xf numFmtId="10" fontId="5" fillId="0" borderId="0" xfId="3" applyNumberFormat="1" applyFont="1" applyFill="1" applyBorder="1" applyAlignment="1" applyProtection="1">
      <alignment horizontal="center" vertical="center" wrapText="1"/>
      <protection hidden="1"/>
    </xf>
    <xf numFmtId="0" fontId="1" fillId="0" borderId="0" xfId="2" applyFont="1" applyBorder="1" applyProtection="1">
      <protection hidden="1"/>
    </xf>
    <xf numFmtId="0" fontId="5" fillId="2" borderId="0" xfId="2" applyFont="1" applyFill="1" applyBorder="1" applyAlignment="1" applyProtection="1">
      <alignment horizontal="justify" vertical="center" wrapText="1"/>
      <protection hidden="1"/>
    </xf>
    <xf numFmtId="0" fontId="21" fillId="0" borderId="10" xfId="0" applyFont="1" applyBorder="1" applyAlignment="1">
      <alignment horizontal="justify" vertical="center" wrapText="1"/>
    </xf>
    <xf numFmtId="0" fontId="22" fillId="2" borderId="5" xfId="2" applyFont="1" applyFill="1" applyBorder="1" applyAlignment="1" applyProtection="1">
      <alignment vertical="center"/>
      <protection hidden="1"/>
    </xf>
    <xf numFmtId="0" fontId="22" fillId="2" borderId="12" xfId="2" applyFont="1" applyFill="1" applyBorder="1" applyAlignment="1" applyProtection="1">
      <alignment vertical="center"/>
      <protection hidden="1"/>
    </xf>
    <xf numFmtId="0" fontId="22" fillId="2" borderId="0" xfId="2" applyFont="1" applyFill="1" applyBorder="1" applyAlignment="1" applyProtection="1">
      <alignment vertical="center"/>
      <protection hidden="1"/>
    </xf>
    <xf numFmtId="0" fontId="23" fillId="0" borderId="0" xfId="0" applyFont="1" applyAlignment="1">
      <alignment vertical="center"/>
    </xf>
    <xf numFmtId="0" fontId="24" fillId="2" borderId="0" xfId="2" applyFont="1" applyFill="1" applyBorder="1" applyAlignment="1" applyProtection="1">
      <alignment vertical="center" wrapText="1"/>
      <protection hidden="1"/>
    </xf>
    <xf numFmtId="0" fontId="0" fillId="0" borderId="0" xfId="0" applyBorder="1"/>
    <xf numFmtId="0" fontId="22" fillId="2" borderId="0" xfId="2" applyFont="1" applyFill="1" applyBorder="1" applyAlignment="1" applyProtection="1">
      <alignment horizontal="center" vertical="center"/>
      <protection hidden="1"/>
    </xf>
    <xf numFmtId="0" fontId="22" fillId="2" borderId="13" xfId="2" applyFont="1" applyFill="1" applyBorder="1" applyAlignment="1" applyProtection="1">
      <alignment horizontal="center" vertical="center"/>
      <protection hidden="1"/>
    </xf>
    <xf numFmtId="0" fontId="13" fillId="2" borderId="1" xfId="2" applyFont="1" applyFill="1" applyBorder="1" applyAlignment="1" applyProtection="1">
      <alignment horizontal="center" vertical="center"/>
      <protection locked="0"/>
    </xf>
    <xf numFmtId="0" fontId="13" fillId="8" borderId="1" xfId="2" applyFont="1" applyFill="1" applyBorder="1" applyAlignment="1" applyProtection="1">
      <alignment horizontal="center" vertical="center"/>
      <protection locked="0" hidden="1"/>
    </xf>
    <xf numFmtId="0" fontId="13" fillId="8" borderId="1" xfId="2" applyFont="1" applyFill="1" applyBorder="1" applyAlignment="1" applyProtection="1">
      <alignment horizontal="center" vertical="center"/>
      <protection hidden="1"/>
    </xf>
    <xf numFmtId="0" fontId="1" fillId="0" borderId="0" xfId="2" applyFont="1" applyFill="1" applyBorder="1" applyAlignment="1" applyProtection="1">
      <alignment horizontal="center" vertical="center" wrapText="1"/>
      <protection locked="0" hidden="1"/>
    </xf>
    <xf numFmtId="0" fontId="24" fillId="0" borderId="0" xfId="2" applyFont="1" applyFill="1" applyBorder="1" applyAlignment="1" applyProtection="1">
      <alignment vertical="center" wrapText="1"/>
      <protection hidden="1"/>
    </xf>
    <xf numFmtId="0" fontId="5" fillId="0" borderId="0" xfId="2" applyFont="1" applyBorder="1" applyAlignment="1" applyProtection="1">
      <alignment horizontal="center"/>
      <protection hidden="1"/>
    </xf>
    <xf numFmtId="0" fontId="5" fillId="0" borderId="0" xfId="2" applyFont="1" applyBorder="1" applyAlignment="1" applyProtection="1">
      <alignment horizontal="center" vertical="center" wrapText="1"/>
      <protection locked="0" hidden="1"/>
    </xf>
    <xf numFmtId="0" fontId="27" fillId="2" borderId="0" xfId="2" applyFont="1" applyFill="1" applyBorder="1" applyAlignment="1" applyProtection="1">
      <alignment vertical="center" wrapText="1"/>
      <protection hidden="1"/>
    </xf>
    <xf numFmtId="0" fontId="5" fillId="0" borderId="0" xfId="2" applyFont="1" applyBorder="1" applyProtection="1">
      <protection hidden="1"/>
    </xf>
    <xf numFmtId="0" fontId="30" fillId="2" borderId="1" xfId="2" applyFont="1" applyFill="1" applyBorder="1" applyAlignment="1" applyProtection="1">
      <alignment horizontal="center" vertical="center" wrapText="1"/>
      <protection locked="0"/>
    </xf>
    <xf numFmtId="0" fontId="8" fillId="3"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5" fillId="0" borderId="3" xfId="2" applyFont="1" applyBorder="1" applyAlignment="1" applyProtection="1">
      <alignment horizontal="justify" vertical="center" wrapText="1"/>
      <protection locked="0" hidden="1"/>
    </xf>
    <xf numFmtId="0" fontId="5" fillId="0" borderId="4" xfId="2" applyFont="1" applyBorder="1" applyAlignment="1" applyProtection="1">
      <alignment horizontal="justify" vertical="center" wrapText="1"/>
      <protection locked="0"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3" fillId="0" borderId="4" xfId="2" applyFont="1" applyFill="1" applyBorder="1" applyAlignment="1" applyProtection="1">
      <alignment horizontal="center" vertical="center" wrapText="1"/>
      <protection hidden="1"/>
    </xf>
    <xf numFmtId="0" fontId="31" fillId="0" borderId="0" xfId="2" applyFont="1" applyProtection="1">
      <protection hidden="1"/>
    </xf>
    <xf numFmtId="1" fontId="1" fillId="0" borderId="0" xfId="2" applyNumberFormat="1" applyFont="1" applyBorder="1" applyAlignment="1" applyProtection="1">
      <alignment horizontal="center" vertical="center" wrapText="1"/>
      <protection locked="0" hidden="1"/>
    </xf>
    <xf numFmtId="1" fontId="5" fillId="11" borderId="1" xfId="2" applyNumberFormat="1" applyFont="1" applyFill="1" applyBorder="1" applyAlignment="1" applyProtection="1">
      <alignment horizontal="center" vertical="center" wrapText="1"/>
      <protection hidden="1"/>
    </xf>
    <xf numFmtId="10" fontId="5" fillId="11" borderId="1" xfId="3" applyNumberFormat="1" applyFont="1" applyFill="1" applyBorder="1" applyAlignment="1" applyProtection="1">
      <alignment horizontal="center" vertical="center" wrapText="1"/>
      <protection hidden="1"/>
    </xf>
    <xf numFmtId="3" fontId="5" fillId="11" borderId="1" xfId="2" applyNumberFormat="1" applyFont="1" applyFill="1" applyBorder="1" applyAlignment="1" applyProtection="1">
      <alignment horizontal="center" vertical="center" wrapText="1"/>
      <protection hidden="1"/>
    </xf>
    <xf numFmtId="0" fontId="32" fillId="9" borderId="1" xfId="0" applyFont="1" applyFill="1" applyBorder="1" applyAlignment="1">
      <alignment horizontal="center" vertical="center" wrapText="1"/>
    </xf>
    <xf numFmtId="0" fontId="33" fillId="0" borderId="0" xfId="0" applyFont="1" applyFill="1"/>
    <xf numFmtId="0" fontId="34"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4" fillId="0" borderId="1" xfId="0" applyFont="1" applyFill="1" applyBorder="1" applyAlignment="1">
      <alignment vertical="center" wrapText="1"/>
    </xf>
    <xf numFmtId="0" fontId="33" fillId="0" borderId="1" xfId="0" applyFont="1" applyFill="1" applyBorder="1" applyAlignment="1">
      <alignment horizontal="center" vertical="center"/>
    </xf>
    <xf numFmtId="0" fontId="33" fillId="0" borderId="1" xfId="0" applyFont="1" applyFill="1" applyBorder="1"/>
    <xf numFmtId="0" fontId="36" fillId="0" borderId="1" xfId="0" applyFont="1" applyFill="1" applyBorder="1" applyAlignment="1">
      <alignment horizontal="justify" vertical="center"/>
    </xf>
    <xf numFmtId="0" fontId="36" fillId="0" borderId="1" xfId="0" applyFont="1" applyFill="1" applyBorder="1" applyAlignment="1">
      <alignment horizontal="center" vertical="center"/>
    </xf>
    <xf numFmtId="0" fontId="34" fillId="0" borderId="0" xfId="0" applyFont="1" applyFill="1" applyBorder="1" applyAlignment="1">
      <alignment horizontal="center" vertical="center" wrapText="1"/>
    </xf>
    <xf numFmtId="0" fontId="35" fillId="0" borderId="0" xfId="0" applyFont="1" applyFill="1" applyBorder="1" applyAlignment="1">
      <alignment horizontal="center" vertical="center" wrapText="1"/>
    </xf>
    <xf numFmtId="0" fontId="34" fillId="0" borderId="0" xfId="0" applyFont="1" applyFill="1" applyBorder="1" applyAlignment="1">
      <alignment vertical="center" wrapText="1"/>
    </xf>
    <xf numFmtId="0" fontId="33" fillId="0" borderId="0" xfId="0" applyFont="1" applyFill="1" applyBorder="1"/>
    <xf numFmtId="0" fontId="34" fillId="0" borderId="0" xfId="0" applyFont="1" applyFill="1" applyAlignment="1">
      <alignment horizontal="center" vertical="center" wrapText="1"/>
    </xf>
    <xf numFmtId="0" fontId="34" fillId="0" borderId="0" xfId="0" applyFont="1" applyFill="1" applyAlignment="1">
      <alignment vertical="center" wrapText="1"/>
    </xf>
    <xf numFmtId="0" fontId="13" fillId="11" borderId="4"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0" fillId="0" borderId="0" xfId="0" applyAlignment="1">
      <alignment wrapText="1"/>
    </xf>
    <xf numFmtId="165" fontId="1" fillId="0" borderId="0" xfId="2" applyNumberFormat="1" applyFont="1" applyBorder="1" applyAlignment="1" applyProtection="1">
      <alignment horizontal="left" vertical="center" wrapText="1"/>
      <protection locked="0" hidden="1"/>
    </xf>
    <xf numFmtId="0" fontId="37" fillId="12" borderId="17" xfId="0" applyFont="1" applyFill="1" applyBorder="1" applyAlignment="1">
      <alignment horizontal="left" vertical="center" wrapText="1"/>
    </xf>
    <xf numFmtId="0" fontId="37" fillId="13" borderId="19" xfId="0" applyFont="1" applyFill="1" applyBorder="1" applyAlignment="1">
      <alignment horizontal="left" vertical="center" wrapText="1"/>
    </xf>
    <xf numFmtId="0" fontId="37" fillId="13" borderId="20" xfId="0" applyFont="1" applyFill="1" applyBorder="1" applyAlignment="1">
      <alignment horizontal="left" vertical="center" wrapText="1"/>
    </xf>
    <xf numFmtId="0" fontId="23" fillId="0" borderId="0" xfId="0" applyFont="1"/>
    <xf numFmtId="0" fontId="8" fillId="3" borderId="4" xfId="2" applyFont="1" applyFill="1" applyBorder="1" applyAlignment="1" applyProtection="1">
      <alignment horizontal="center" vertical="center" wrapText="1"/>
      <protection hidden="1"/>
    </xf>
    <xf numFmtId="9" fontId="5" fillId="11" borderId="1" xfId="3"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3" fillId="11" borderId="4" xfId="2" applyFont="1" applyFill="1" applyBorder="1" applyAlignment="1" applyProtection="1">
      <alignment horizontal="center" vertical="center" wrapText="1"/>
      <protection hidden="1"/>
    </xf>
    <xf numFmtId="0" fontId="1" fillId="0" borderId="0" xfId="2" applyAlignment="1" applyProtection="1">
      <alignment horizontal="center" vertical="center" wrapText="1"/>
      <protection hidden="1"/>
    </xf>
    <xf numFmtId="0" fontId="1" fillId="0" borderId="0" xfId="2" applyAlignment="1" applyProtection="1">
      <alignment horizontal="center"/>
      <protection hidden="1"/>
    </xf>
    <xf numFmtId="9" fontId="1" fillId="0" borderId="0" xfId="3" applyFont="1" applyBorder="1" applyAlignment="1" applyProtection="1">
      <alignment horizontal="center" vertical="center" wrapText="1"/>
      <protection locked="0" hidden="1"/>
    </xf>
    <xf numFmtId="9" fontId="13" fillId="2" borderId="1" xfId="2" applyNumberFormat="1" applyFont="1" applyFill="1" applyBorder="1" applyAlignment="1" applyProtection="1">
      <alignment horizontal="center" vertical="center"/>
      <protection locked="0" hidden="1"/>
    </xf>
    <xf numFmtId="9" fontId="1" fillId="0" borderId="0" xfId="2" applyNumberFormat="1" applyFont="1" applyBorder="1" applyAlignment="1" applyProtection="1">
      <alignment horizontal="center" vertical="center" wrapText="1"/>
      <protection locked="0" hidden="1"/>
    </xf>
    <xf numFmtId="9" fontId="13" fillId="2" borderId="1" xfId="3" applyFont="1" applyFill="1" applyBorder="1" applyAlignment="1" applyProtection="1">
      <alignment horizontal="center" vertical="center"/>
      <protection locked="0" hidden="1"/>
    </xf>
    <xf numFmtId="0" fontId="8" fillId="3" borderId="4"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0" borderId="12" xfId="2" applyFont="1" applyBorder="1" applyAlignment="1" applyProtection="1">
      <alignment horizontal="center" vertical="center" wrapText="1"/>
      <protection locked="0" hidden="1"/>
    </xf>
    <xf numFmtId="0" fontId="1" fillId="0" borderId="1" xfId="2" applyFont="1" applyBorder="1" applyAlignment="1" applyProtection="1">
      <alignment horizontal="center" vertical="center" wrapText="1"/>
      <protection locked="0" hidden="1"/>
    </xf>
    <xf numFmtId="0" fontId="1" fillId="0" borderId="0" xfId="2" applyAlignment="1" applyProtection="1">
      <alignment horizontal="center"/>
      <protection hidden="1"/>
    </xf>
    <xf numFmtId="0" fontId="1" fillId="0" borderId="0" xfId="2" applyAlignment="1" applyProtection="1">
      <alignment horizontal="center"/>
      <protection hidden="1"/>
    </xf>
    <xf numFmtId="0" fontId="1" fillId="0" borderId="0" xfId="2" applyNumberFormat="1" applyFont="1" applyBorder="1" applyAlignment="1" applyProtection="1">
      <alignment horizontal="center" vertical="center" wrapText="1"/>
      <protection locked="0" hidden="1"/>
    </xf>
    <xf numFmtId="2" fontId="13" fillId="2" borderId="1" xfId="2" applyNumberFormat="1" applyFont="1" applyFill="1" applyBorder="1" applyAlignment="1" applyProtection="1">
      <alignment horizontal="center" vertical="center"/>
      <protection locked="0" hidden="1"/>
    </xf>
    <xf numFmtId="1" fontId="13" fillId="2" borderId="1" xfId="2" applyNumberFormat="1" applyFont="1" applyFill="1" applyBorder="1" applyAlignment="1" applyProtection="1">
      <alignment horizontal="center" vertical="center"/>
      <protection locked="0" hidden="1"/>
    </xf>
    <xf numFmtId="2" fontId="13" fillId="2" borderId="1" xfId="3" applyNumberFormat="1" applyFont="1" applyFill="1" applyBorder="1" applyAlignment="1" applyProtection="1">
      <alignment horizontal="center" vertical="center"/>
      <protection locked="0" hidden="1"/>
    </xf>
    <xf numFmtId="1" fontId="13" fillId="2" borderId="1" xfId="3" applyNumberFormat="1" applyFont="1" applyFill="1" applyBorder="1" applyAlignment="1" applyProtection="1">
      <alignment horizontal="center" vertical="center"/>
      <protection locked="0" hidden="1"/>
    </xf>
    <xf numFmtId="0" fontId="8" fillId="3" borderId="5" xfId="2" applyFont="1" applyFill="1" applyBorder="1" applyAlignment="1" applyProtection="1">
      <alignment horizontal="center" vertical="center" wrapText="1"/>
      <protection hidden="1"/>
    </xf>
    <xf numFmtId="0" fontId="8" fillId="3" borderId="6" xfId="2" applyFont="1" applyFill="1" applyBorder="1" applyAlignment="1" applyProtection="1">
      <alignment horizontal="center" vertical="center" wrapText="1"/>
      <protection hidden="1"/>
    </xf>
    <xf numFmtId="0" fontId="8" fillId="3" borderId="7" xfId="2" applyFont="1" applyFill="1" applyBorder="1" applyAlignment="1" applyProtection="1">
      <alignment horizontal="center" vertical="center" wrapText="1"/>
      <protection hidden="1"/>
    </xf>
    <xf numFmtId="0" fontId="8" fillId="3" borderId="8"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wrapText="1"/>
      <protection hidden="1"/>
    </xf>
    <xf numFmtId="0" fontId="8" fillId="3" borderId="1" xfId="2" applyFont="1" applyFill="1" applyBorder="1" applyAlignment="1" applyProtection="1">
      <alignment horizontal="center" vertical="center"/>
      <protection hidden="1"/>
    </xf>
    <xf numFmtId="164" fontId="8" fillId="0" borderId="11" xfId="1" applyNumberFormat="1" applyFont="1" applyFill="1" applyBorder="1" applyAlignment="1" applyProtection="1">
      <alignment horizontal="center" vertical="center" wrapText="1"/>
      <protection hidden="1"/>
    </xf>
    <xf numFmtId="164" fontId="8" fillId="0" borderId="2" xfId="1" applyNumberFormat="1" applyFont="1" applyFill="1" applyBorder="1" applyAlignment="1" applyProtection="1">
      <alignment horizontal="center" vertical="center" wrapText="1"/>
      <protection hidden="1"/>
    </xf>
    <xf numFmtId="0" fontId="8" fillId="0" borderId="1" xfId="2" applyFont="1" applyFill="1" applyBorder="1" applyAlignment="1" applyProtection="1">
      <alignment horizontal="center" vertical="center" wrapText="1"/>
      <protection hidden="1"/>
    </xf>
    <xf numFmtId="0" fontId="8" fillId="2" borderId="7" xfId="2" applyFont="1" applyFill="1" applyBorder="1" applyAlignment="1" applyProtection="1">
      <alignment horizontal="center" vertical="center" wrapText="1"/>
      <protection hidden="1"/>
    </xf>
    <xf numFmtId="0" fontId="8" fillId="2" borderId="8" xfId="2" applyFont="1" applyFill="1" applyBorder="1" applyAlignment="1" applyProtection="1">
      <alignment horizontal="center" vertical="center" wrapText="1"/>
      <protection hidden="1"/>
    </xf>
    <xf numFmtId="0" fontId="8" fillId="0" borderId="9" xfId="2" applyFont="1" applyFill="1" applyBorder="1" applyAlignment="1" applyProtection="1">
      <alignment horizontal="center" vertical="center" wrapText="1"/>
      <protection hidden="1"/>
    </xf>
    <xf numFmtId="0" fontId="8" fillId="0" borderId="4" xfId="2" applyFont="1" applyFill="1" applyBorder="1" applyAlignment="1" applyProtection="1">
      <alignment horizontal="center" vertical="center" wrapText="1"/>
      <protection hidden="1"/>
    </xf>
    <xf numFmtId="0" fontId="6" fillId="3" borderId="9" xfId="2" applyFont="1" applyFill="1" applyBorder="1" applyAlignment="1" applyProtection="1">
      <alignment horizontal="center" vertical="center"/>
      <protection hidden="1"/>
    </xf>
    <xf numFmtId="0" fontId="6" fillId="3" borderId="3" xfId="2" applyFont="1" applyFill="1" applyBorder="1" applyAlignment="1" applyProtection="1">
      <alignment horizontal="center" vertical="center"/>
      <protection hidden="1"/>
    </xf>
    <xf numFmtId="0" fontId="6" fillId="3" borderId="4" xfId="2" applyFont="1" applyFill="1" applyBorder="1" applyAlignment="1" applyProtection="1">
      <alignment horizontal="center" vertical="center"/>
      <protection hidden="1"/>
    </xf>
    <xf numFmtId="0" fontId="8" fillId="3" borderId="9" xfId="2" applyFont="1" applyFill="1" applyBorder="1" applyAlignment="1" applyProtection="1">
      <alignment horizontal="center" vertical="center" wrapText="1"/>
      <protection hidden="1"/>
    </xf>
    <xf numFmtId="0" fontId="8" fillId="3" borderId="3" xfId="2" applyFont="1" applyFill="1" applyBorder="1" applyAlignment="1" applyProtection="1">
      <alignment horizontal="center" vertical="center" wrapText="1"/>
      <protection hidden="1"/>
    </xf>
    <xf numFmtId="0" fontId="8" fillId="3" borderId="4" xfId="2" applyFont="1" applyFill="1" applyBorder="1" applyAlignment="1" applyProtection="1">
      <alignment horizontal="center" vertical="center" wrapText="1"/>
      <protection hidden="1"/>
    </xf>
    <xf numFmtId="0" fontId="8" fillId="2" borderId="11" xfId="2"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0" fontId="7" fillId="0"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xf>
    <xf numFmtId="0" fontId="6" fillId="3" borderId="1" xfId="2" applyFont="1" applyFill="1" applyBorder="1" applyAlignment="1" applyProtection="1">
      <alignment horizontal="center" vertical="center"/>
      <protection hidden="1"/>
    </xf>
    <xf numFmtId="0" fontId="6" fillId="3" borderId="1" xfId="2" applyFont="1" applyFill="1" applyBorder="1" applyAlignment="1" applyProtection="1">
      <alignment horizontal="center" vertical="center" wrapText="1"/>
      <protection hidden="1"/>
    </xf>
    <xf numFmtId="0" fontId="1" fillId="0" borderId="9" xfId="2" applyFont="1" applyFill="1" applyBorder="1" applyAlignment="1" applyProtection="1">
      <alignment horizontal="left" vertical="center" wrapText="1"/>
      <protection locked="0" hidden="1"/>
    </xf>
    <xf numFmtId="0" fontId="1" fillId="0" borderId="3" xfId="2" applyFont="1" applyFill="1" applyBorder="1" applyAlignment="1" applyProtection="1">
      <alignment horizontal="left" vertical="center" wrapText="1"/>
      <protection locked="0" hidden="1"/>
    </xf>
    <xf numFmtId="0" fontId="1" fillId="0" borderId="9" xfId="2" applyFont="1" applyBorder="1" applyAlignment="1" applyProtection="1">
      <alignment horizontal="center" vertical="center" wrapText="1"/>
      <protection locked="0" hidden="1"/>
    </xf>
    <xf numFmtId="0" fontId="1" fillId="0" borderId="3" xfId="2" applyFont="1" applyBorder="1" applyAlignment="1" applyProtection="1">
      <alignment horizontal="center" vertical="center" wrapText="1"/>
      <protection locked="0" hidden="1"/>
    </xf>
    <xf numFmtId="0" fontId="1" fillId="0" borderId="4" xfId="2" applyFont="1" applyBorder="1" applyAlignment="1" applyProtection="1">
      <alignment horizontal="center" vertical="center" wrapText="1"/>
      <protection locked="0" hidden="1"/>
    </xf>
    <xf numFmtId="0" fontId="9" fillId="0" borderId="9" xfId="2" applyFont="1" applyFill="1" applyBorder="1" applyAlignment="1" applyProtection="1">
      <alignment horizontal="center" vertical="center" wrapText="1"/>
      <protection locked="0" hidden="1"/>
    </xf>
    <xf numFmtId="0" fontId="9" fillId="0" borderId="3" xfId="2" applyFont="1" applyFill="1" applyBorder="1" applyAlignment="1" applyProtection="1">
      <alignment horizontal="center" vertical="center" wrapText="1"/>
      <protection locked="0" hidden="1"/>
    </xf>
    <xf numFmtId="0" fontId="9" fillId="0" borderId="4" xfId="2" applyFont="1" applyFill="1" applyBorder="1" applyAlignment="1" applyProtection="1">
      <alignment horizontal="center" vertical="center" wrapText="1"/>
      <protection locked="0" hidden="1"/>
    </xf>
    <xf numFmtId="0" fontId="15" fillId="4" borderId="1" xfId="0" applyFont="1" applyFill="1" applyBorder="1" applyAlignment="1">
      <alignment horizontal="center" vertical="center"/>
    </xf>
    <xf numFmtId="0" fontId="25" fillId="4" borderId="1" xfId="0" applyFont="1" applyFill="1" applyBorder="1" applyAlignment="1">
      <alignment horizontal="center" vertical="center"/>
    </xf>
    <xf numFmtId="0" fontId="13" fillId="0" borderId="1" xfId="0" applyFont="1" applyBorder="1" applyAlignment="1" applyProtection="1">
      <alignment horizontal="center" wrapText="1"/>
      <protection locked="0"/>
    </xf>
    <xf numFmtId="0" fontId="13" fillId="0" borderId="1" xfId="0"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6" fillId="4" borderId="1" xfId="0" applyFont="1" applyFill="1" applyBorder="1" applyAlignment="1">
      <alignment horizontal="center" vertical="center" wrapText="1"/>
    </xf>
    <xf numFmtId="0" fontId="13" fillId="0" borderId="1" xfId="0" applyFont="1" applyBorder="1" applyAlignment="1" applyProtection="1">
      <alignment horizontal="center"/>
      <protection locked="0"/>
    </xf>
    <xf numFmtId="0" fontId="13" fillId="0" borderId="1" xfId="0" applyFont="1" applyBorder="1" applyAlignment="1">
      <alignment horizontal="center" vertical="center" wrapText="1"/>
    </xf>
    <xf numFmtId="0" fontId="3" fillId="0" borderId="0" xfId="2" applyFont="1" applyAlignment="1" applyProtection="1">
      <alignment horizontal="right" vertical="center" wrapText="1"/>
      <protection hidden="1"/>
    </xf>
    <xf numFmtId="0" fontId="3" fillId="0" borderId="15" xfId="2" applyFont="1" applyBorder="1" applyAlignment="1" applyProtection="1">
      <alignment horizontal="center" vertical="center" wrapText="1"/>
      <protection hidden="1"/>
    </xf>
    <xf numFmtId="0" fontId="3" fillId="0" borderId="16" xfId="2" applyFont="1" applyBorder="1" applyAlignment="1" applyProtection="1">
      <alignment horizontal="center" vertical="center" wrapText="1"/>
      <protection hidden="1"/>
    </xf>
    <xf numFmtId="0" fontId="4" fillId="0" borderId="0" xfId="2" applyFont="1" applyAlignment="1" applyProtection="1">
      <alignment horizontal="center" vertical="center" wrapText="1"/>
      <protection hidden="1"/>
    </xf>
    <xf numFmtId="0" fontId="2" fillId="0" borderId="0" xfId="2" applyFont="1" applyAlignment="1" applyProtection="1">
      <alignment horizontal="left" vertical="center" wrapText="1"/>
      <protection hidden="1"/>
    </xf>
    <xf numFmtId="0" fontId="1" fillId="0" borderId="10" xfId="2" applyFont="1" applyBorder="1" applyAlignment="1" applyProtection="1">
      <alignment horizontal="left" vertical="center" wrapText="1"/>
      <protection locked="0" hidden="1"/>
    </xf>
    <xf numFmtId="0" fontId="2" fillId="3" borderId="9"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4" fontId="7" fillId="0" borderId="3" xfId="2" applyNumberFormat="1" applyFont="1" applyBorder="1" applyAlignment="1" applyProtection="1">
      <alignment horizontal="left" vertical="center" wrapText="1"/>
      <protection locked="0" hidden="1"/>
    </xf>
    <xf numFmtId="0" fontId="8" fillId="2" borderId="9" xfId="2" applyFont="1" applyFill="1" applyBorder="1" applyAlignment="1" applyProtection="1">
      <alignment horizontal="center" vertical="center" wrapText="1"/>
      <protection hidden="1"/>
    </xf>
    <xf numFmtId="0" fontId="8" fillId="2" borderId="4" xfId="2" applyFont="1" applyFill="1" applyBorder="1" applyAlignment="1" applyProtection="1">
      <alignment horizontal="center" vertical="center" wrapText="1"/>
      <protection hidden="1"/>
    </xf>
    <xf numFmtId="49" fontId="10" fillId="3" borderId="1" xfId="2" applyNumberFormat="1"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9" fontId="2" fillId="0" borderId="1" xfId="3" applyFont="1" applyFill="1" applyBorder="1" applyAlignment="1" applyProtection="1">
      <alignment horizontal="center" vertical="center" wrapText="1"/>
      <protection hidden="1"/>
    </xf>
    <xf numFmtId="0" fontId="8" fillId="0" borderId="1" xfId="2" applyFont="1" applyBorder="1" applyAlignment="1" applyProtection="1">
      <alignment horizontal="center" vertical="center"/>
      <protection hidden="1"/>
    </xf>
    <xf numFmtId="0" fontId="9" fillId="3" borderId="1" xfId="2" applyFont="1" applyFill="1" applyBorder="1" applyAlignment="1" applyProtection="1">
      <alignment horizontal="center" vertical="center" wrapText="1"/>
      <protection hidden="1"/>
    </xf>
    <xf numFmtId="0" fontId="0" fillId="0" borderId="5" xfId="0" applyBorder="1" applyAlignment="1" applyProtection="1">
      <alignment horizontal="left" vertical="center" wrapText="1"/>
      <protection locked="0" hidden="1"/>
    </xf>
    <xf numFmtId="0" fontId="0" fillId="0" borderId="6" xfId="0" applyBorder="1" applyAlignment="1" applyProtection="1">
      <alignment horizontal="left" vertical="center" wrapText="1"/>
      <protection locked="0" hidden="1"/>
    </xf>
    <xf numFmtId="0" fontId="0" fillId="0" borderId="7" xfId="0" applyBorder="1" applyAlignment="1" applyProtection="1">
      <alignment horizontal="left" vertical="center" wrapText="1"/>
      <protection locked="0" hidden="1"/>
    </xf>
    <xf numFmtId="0" fontId="0" fillId="0" borderId="8" xfId="0" applyBorder="1" applyAlignment="1" applyProtection="1">
      <alignment horizontal="left" vertical="center" wrapText="1"/>
      <protection locked="0" hidden="1"/>
    </xf>
    <xf numFmtId="0" fontId="7" fillId="0" borderId="1" xfId="2" applyFont="1" applyBorder="1" applyAlignment="1" applyProtection="1">
      <alignment horizontal="center" vertical="center" wrapText="1"/>
      <protection locked="0" hidden="1"/>
    </xf>
    <xf numFmtId="0" fontId="1" fillId="3" borderId="1" xfId="2" applyFont="1" applyFill="1" applyBorder="1" applyAlignment="1" applyProtection="1">
      <alignment horizontal="center" vertical="center"/>
      <protection hidden="1"/>
    </xf>
    <xf numFmtId="0" fontId="1" fillId="0" borderId="11" xfId="2" applyBorder="1" applyAlignment="1" applyProtection="1">
      <alignment horizontal="center" vertical="center"/>
      <protection hidden="1"/>
    </xf>
    <xf numFmtId="0" fontId="1" fillId="0" borderId="14" xfId="2" applyBorder="1" applyAlignment="1" applyProtection="1">
      <alignment horizontal="center" vertical="center"/>
      <protection hidden="1"/>
    </xf>
    <xf numFmtId="0" fontId="1" fillId="0" borderId="2" xfId="2" applyBorder="1" applyAlignment="1" applyProtection="1">
      <alignment horizontal="center" vertical="center"/>
      <protection hidden="1"/>
    </xf>
    <xf numFmtId="0" fontId="12" fillId="0" borderId="1" xfId="2" applyFont="1" applyBorder="1" applyAlignment="1" applyProtection="1">
      <alignment horizontal="center" vertical="center" wrapText="1"/>
      <protection hidden="1"/>
    </xf>
    <xf numFmtId="10" fontId="1" fillId="0" borderId="1" xfId="2" applyNumberFormat="1" applyBorder="1" applyAlignment="1" applyProtection="1">
      <alignment horizontal="center" vertical="center"/>
      <protection hidden="1"/>
    </xf>
    <xf numFmtId="0" fontId="1" fillId="0" borderId="1" xfId="2" applyBorder="1" applyAlignment="1" applyProtection="1">
      <alignment horizontal="center" vertical="center"/>
      <protection hidden="1"/>
    </xf>
    <xf numFmtId="9" fontId="1" fillId="0" borderId="9" xfId="3" applyFont="1" applyBorder="1" applyAlignment="1" applyProtection="1">
      <alignment horizontal="center" vertical="center"/>
      <protection hidden="1"/>
    </xf>
    <xf numFmtId="9" fontId="1" fillId="0" borderId="3" xfId="3" applyFont="1" applyBorder="1" applyAlignment="1" applyProtection="1">
      <alignment horizontal="center" vertical="center"/>
      <protection hidden="1"/>
    </xf>
    <xf numFmtId="9" fontId="1" fillId="0" borderId="4" xfId="3" applyFont="1" applyBorder="1" applyAlignment="1" applyProtection="1">
      <alignment horizontal="center" vertical="center"/>
      <protection hidden="1"/>
    </xf>
    <xf numFmtId="0" fontId="1" fillId="0" borderId="10" xfId="2" applyBorder="1" applyAlignment="1" applyProtection="1">
      <alignment horizontal="center"/>
      <protection locked="0"/>
    </xf>
    <xf numFmtId="0" fontId="2" fillId="0" borderId="12" xfId="2" applyFont="1" applyBorder="1" applyAlignment="1" applyProtection="1">
      <alignment horizontal="center"/>
      <protection locked="0"/>
    </xf>
    <xf numFmtId="0" fontId="11" fillId="3" borderId="1" xfId="2" applyFont="1" applyFill="1" applyBorder="1" applyAlignment="1" applyProtection="1">
      <alignment horizontal="center"/>
      <protection hidden="1"/>
    </xf>
    <xf numFmtId="0" fontId="1" fillId="3" borderId="1" xfId="2" applyFill="1" applyBorder="1" applyAlignment="1" applyProtection="1">
      <alignment horizontal="center" vertical="center"/>
      <protection hidden="1"/>
    </xf>
    <xf numFmtId="0" fontId="1" fillId="3" borderId="1" xfId="2" applyFill="1" applyBorder="1" applyAlignment="1" applyProtection="1">
      <alignment horizontal="center" vertical="center" wrapText="1"/>
      <protection hidden="1"/>
    </xf>
    <xf numFmtId="0" fontId="1" fillId="3" borderId="3" xfId="2" applyFill="1" applyBorder="1" applyAlignment="1" applyProtection="1">
      <alignment horizontal="center" vertical="center" wrapText="1"/>
      <protection hidden="1"/>
    </xf>
    <xf numFmtId="0" fontId="1" fillId="3" borderId="4" xfId="2" applyFill="1" applyBorder="1" applyAlignment="1" applyProtection="1">
      <alignment horizontal="center" vertical="center" wrapText="1"/>
      <protection hidden="1"/>
    </xf>
    <xf numFmtId="0" fontId="1" fillId="8" borderId="11" xfId="2" applyFill="1" applyBorder="1" applyAlignment="1" applyProtection="1">
      <alignment horizontal="center" vertical="center" wrapText="1"/>
      <protection hidden="1"/>
    </xf>
    <xf numFmtId="0" fontId="1" fillId="8" borderId="14" xfId="2" applyFill="1" applyBorder="1" applyAlignment="1" applyProtection="1">
      <alignment horizontal="center" vertical="center" wrapText="1"/>
      <protection hidden="1"/>
    </xf>
    <xf numFmtId="0" fontId="1" fillId="8" borderId="2" xfId="2" applyFill="1" applyBorder="1" applyAlignment="1" applyProtection="1">
      <alignment horizontal="center" vertical="center" wrapText="1"/>
      <protection hidden="1"/>
    </xf>
    <xf numFmtId="0" fontId="1" fillId="8" borderId="1" xfId="2" applyFill="1" applyBorder="1" applyAlignment="1" applyProtection="1">
      <alignment horizontal="center" vertical="center" wrapText="1"/>
      <protection hidden="1"/>
    </xf>
    <xf numFmtId="0" fontId="8" fillId="8" borderId="9" xfId="2" applyFont="1" applyFill="1" applyBorder="1" applyAlignment="1" applyProtection="1">
      <alignment horizontal="center" vertical="center"/>
      <protection hidden="1"/>
    </xf>
    <xf numFmtId="0" fontId="8" fillId="8" borderId="3" xfId="2" applyFont="1" applyFill="1" applyBorder="1" applyAlignment="1" applyProtection="1">
      <alignment horizontal="center" vertical="center"/>
      <protection hidden="1"/>
    </xf>
    <xf numFmtId="0" fontId="8" fillId="8" borderId="4" xfId="2" applyFont="1" applyFill="1" applyBorder="1" applyAlignment="1" applyProtection="1">
      <alignment horizontal="center" vertical="center"/>
      <protection hidden="1"/>
    </xf>
    <xf numFmtId="9" fontId="5" fillId="11" borderId="1" xfId="3" applyFont="1" applyFill="1" applyBorder="1" applyAlignment="1" applyProtection="1">
      <alignment horizontal="center" vertical="center" wrapText="1"/>
      <protection hidden="1"/>
    </xf>
    <xf numFmtId="0" fontId="8" fillId="0" borderId="9" xfId="2" applyFont="1" applyBorder="1" applyAlignment="1" applyProtection="1">
      <alignment horizontal="center" vertical="center"/>
      <protection hidden="1"/>
    </xf>
    <xf numFmtId="0" fontId="8" fillId="0" borderId="3" xfId="2" applyFont="1" applyBorder="1" applyAlignment="1" applyProtection="1">
      <alignment horizontal="center" vertical="center"/>
      <protection hidden="1"/>
    </xf>
    <xf numFmtId="0" fontId="8" fillId="0" borderId="4" xfId="2" applyFont="1" applyBorder="1" applyAlignment="1" applyProtection="1">
      <alignment horizontal="center" vertical="center"/>
      <protection hidden="1"/>
    </xf>
    <xf numFmtId="0" fontId="13" fillId="8" borderId="1" xfId="2" applyFont="1" applyFill="1" applyBorder="1" applyAlignment="1" applyProtection="1">
      <alignment horizontal="center" vertical="center" wrapText="1"/>
      <protection hidden="1"/>
    </xf>
    <xf numFmtId="0" fontId="24" fillId="0" borderId="5" xfId="0" applyFont="1" applyFill="1" applyBorder="1" applyAlignment="1" applyProtection="1">
      <alignment horizontal="left" vertical="center" wrapText="1"/>
      <protection locked="0" hidden="1"/>
    </xf>
    <xf numFmtId="0" fontId="24" fillId="0" borderId="6" xfId="0" applyFont="1" applyFill="1" applyBorder="1" applyAlignment="1" applyProtection="1">
      <alignment horizontal="left" vertical="center" wrapText="1"/>
      <protection locked="0" hidden="1"/>
    </xf>
    <xf numFmtId="0" fontId="24" fillId="0" borderId="7" xfId="0" applyFont="1" applyFill="1" applyBorder="1" applyAlignment="1" applyProtection="1">
      <alignment horizontal="left" vertical="center" wrapText="1"/>
      <protection locked="0" hidden="1"/>
    </xf>
    <xf numFmtId="0" fontId="24" fillId="0" borderId="8" xfId="0" applyFont="1" applyFill="1" applyBorder="1" applyAlignment="1" applyProtection="1">
      <alignment horizontal="left" vertical="center" wrapText="1"/>
      <protection locked="0" hidden="1"/>
    </xf>
    <xf numFmtId="0" fontId="13" fillId="0" borderId="1" xfId="2" applyFont="1" applyBorder="1" applyAlignment="1" applyProtection="1">
      <alignment horizontal="center" vertical="center" wrapText="1"/>
      <protection locked="0" hidden="1"/>
    </xf>
    <xf numFmtId="0" fontId="13" fillId="8" borderId="11" xfId="2" applyFont="1" applyFill="1" applyBorder="1" applyAlignment="1" applyProtection="1">
      <alignment horizontal="center" vertical="center" wrapText="1"/>
      <protection hidden="1"/>
    </xf>
    <xf numFmtId="0" fontId="13" fillId="8" borderId="2" xfId="2" applyFont="1" applyFill="1" applyBorder="1" applyAlignment="1" applyProtection="1">
      <alignment horizontal="center" vertical="center" wrapText="1"/>
      <protection hidden="1"/>
    </xf>
    <xf numFmtId="0" fontId="13" fillId="8" borderId="4" xfId="2" applyFont="1" applyFill="1" applyBorder="1" applyAlignment="1" applyProtection="1">
      <alignment horizontal="center" vertical="center" wrapText="1"/>
      <protection hidden="1"/>
    </xf>
    <xf numFmtId="0" fontId="1" fillId="0" borderId="3" xfId="2" applyBorder="1" applyAlignment="1" applyProtection="1">
      <alignment horizontal="center" vertical="center"/>
      <protection hidden="1"/>
    </xf>
    <xf numFmtId="0" fontId="5" fillId="0" borderId="12" xfId="2" applyFont="1" applyBorder="1" applyAlignment="1" applyProtection="1">
      <alignment horizontal="center" vertical="center" wrapText="1"/>
      <protection locked="0" hidden="1"/>
    </xf>
    <xf numFmtId="0" fontId="29" fillId="0" borderId="1" xfId="2" applyFont="1" applyBorder="1" applyAlignment="1" applyProtection="1">
      <alignment horizontal="center" vertical="center" wrapText="1"/>
      <protection hidden="1"/>
    </xf>
    <xf numFmtId="0" fontId="8" fillId="8" borderId="5" xfId="2" applyFont="1" applyFill="1" applyBorder="1" applyAlignment="1" applyProtection="1">
      <alignment horizontal="center" vertical="center" wrapText="1"/>
      <protection hidden="1"/>
    </xf>
    <xf numFmtId="0" fontId="8" fillId="8" borderId="6" xfId="2" applyFont="1" applyFill="1" applyBorder="1" applyAlignment="1" applyProtection="1">
      <alignment horizontal="center" vertical="center" wrapText="1"/>
      <protection hidden="1"/>
    </xf>
    <xf numFmtId="0" fontId="8" fillId="8" borderId="7" xfId="2" applyFont="1" applyFill="1" applyBorder="1" applyAlignment="1" applyProtection="1">
      <alignment horizontal="center" vertical="center" wrapText="1"/>
      <protection hidden="1"/>
    </xf>
    <xf numFmtId="0" fontId="8" fillId="8" borderId="8" xfId="2" applyFont="1" applyFill="1" applyBorder="1" applyAlignment="1" applyProtection="1">
      <alignment horizontal="center" vertical="center" wrapText="1"/>
      <protection hidden="1"/>
    </xf>
    <xf numFmtId="0" fontId="8" fillId="8" borderId="1" xfId="2" applyFont="1" applyFill="1" applyBorder="1" applyAlignment="1" applyProtection="1">
      <alignment horizontal="center" vertical="center" wrapText="1"/>
      <protection hidden="1"/>
    </xf>
    <xf numFmtId="0" fontId="8" fillId="8" borderId="11" xfId="2" applyFont="1" applyFill="1" applyBorder="1" applyAlignment="1" applyProtection="1">
      <alignment horizontal="center" vertical="center" wrapText="1"/>
      <protection hidden="1"/>
    </xf>
    <xf numFmtId="0" fontId="8" fillId="8" borderId="2" xfId="2" applyFont="1" applyFill="1" applyBorder="1" applyAlignment="1" applyProtection="1">
      <alignment horizontal="center" vertical="center" wrapText="1"/>
      <protection hidden="1"/>
    </xf>
    <xf numFmtId="0" fontId="8" fillId="8" borderId="9" xfId="2" applyFont="1" applyFill="1" applyBorder="1" applyAlignment="1" applyProtection="1">
      <alignment horizontal="center" vertical="center" wrapText="1"/>
      <protection hidden="1"/>
    </xf>
    <xf numFmtId="0" fontId="8" fillId="8" borderId="3" xfId="2" applyFont="1" applyFill="1" applyBorder="1" applyAlignment="1" applyProtection="1">
      <alignment horizontal="center" vertical="center" wrapText="1"/>
      <protection hidden="1"/>
    </xf>
    <xf numFmtId="0" fontId="8" fillId="8" borderId="4" xfId="2" applyFont="1" applyFill="1" applyBorder="1" applyAlignment="1" applyProtection="1">
      <alignment horizontal="center" vertical="center" wrapText="1"/>
      <protection hidden="1"/>
    </xf>
    <xf numFmtId="0" fontId="8" fillId="9" borderId="9" xfId="2" applyFont="1" applyFill="1" applyBorder="1" applyAlignment="1" applyProtection="1">
      <alignment horizontal="center" vertical="center" wrapText="1"/>
      <protection hidden="1"/>
    </xf>
    <xf numFmtId="0" fontId="8" fillId="9" borderId="3" xfId="2" applyFont="1" applyFill="1" applyBorder="1" applyAlignment="1" applyProtection="1">
      <alignment horizontal="center" vertical="center" wrapText="1"/>
      <protection hidden="1"/>
    </xf>
    <xf numFmtId="0" fontId="8" fillId="9" borderId="4" xfId="2" applyFont="1" applyFill="1" applyBorder="1" applyAlignment="1" applyProtection="1">
      <alignment horizontal="center" vertical="center" wrapText="1"/>
      <protection hidden="1"/>
    </xf>
    <xf numFmtId="0" fontId="8" fillId="8" borderId="1" xfId="2" applyFont="1" applyFill="1" applyBorder="1" applyAlignment="1" applyProtection="1">
      <alignment horizontal="center" vertical="center"/>
      <protection hidden="1"/>
    </xf>
    <xf numFmtId="0" fontId="13" fillId="11" borderId="9" xfId="2" applyFont="1" applyFill="1" applyBorder="1" applyAlignment="1" applyProtection="1">
      <alignment horizontal="center" vertical="center" wrapText="1"/>
      <protection hidden="1"/>
    </xf>
    <xf numFmtId="0" fontId="13" fillId="11" borderId="4" xfId="2" applyFont="1" applyFill="1" applyBorder="1" applyAlignment="1" applyProtection="1">
      <alignment horizontal="center" vertical="center" wrapText="1"/>
      <protection hidden="1"/>
    </xf>
    <xf numFmtId="0" fontId="8" fillId="2" borderId="3" xfId="2" applyFont="1" applyFill="1" applyBorder="1" applyAlignment="1" applyProtection="1">
      <alignment horizontal="center" vertical="center" wrapText="1"/>
      <protection hidden="1"/>
    </xf>
    <xf numFmtId="164" fontId="5" fillId="11" borderId="1" xfId="1" applyNumberFormat="1" applyFont="1" applyFill="1" applyBorder="1" applyAlignment="1" applyProtection="1">
      <alignment horizontal="center" vertical="center" wrapText="1"/>
      <protection hidden="1"/>
    </xf>
    <xf numFmtId="0" fontId="2" fillId="0" borderId="0" xfId="2" applyFont="1" applyBorder="1" applyAlignment="1" applyProtection="1">
      <alignment horizontal="right" vertical="center" wrapText="1"/>
      <protection locked="0" hidden="1"/>
    </xf>
    <xf numFmtId="0" fontId="5" fillId="8" borderId="1" xfId="2" applyFont="1" applyFill="1" applyBorder="1" applyAlignment="1" applyProtection="1">
      <alignment horizontal="justify" vertical="center" wrapText="1"/>
      <protection hidden="1"/>
    </xf>
    <xf numFmtId="0" fontId="21" fillId="0" borderId="1" xfId="0" applyFont="1" applyBorder="1" applyAlignment="1">
      <alignment horizontal="justify" vertical="center" wrapText="1"/>
    </xf>
    <xf numFmtId="0" fontId="13" fillId="0" borderId="9" xfId="2" applyFont="1" applyBorder="1" applyAlignment="1" applyProtection="1">
      <alignment horizontal="justify" vertical="center" wrapText="1"/>
      <protection locked="0" hidden="1"/>
    </xf>
    <xf numFmtId="0" fontId="13" fillId="0" borderId="3" xfId="2" applyFont="1" applyBorder="1" applyAlignment="1" applyProtection="1">
      <alignment horizontal="justify" vertical="center" wrapText="1"/>
      <protection locked="0" hidden="1"/>
    </xf>
    <xf numFmtId="0" fontId="13" fillId="0" borderId="4" xfId="2" applyFont="1" applyBorder="1" applyAlignment="1" applyProtection="1">
      <alignment horizontal="justify" vertical="center" wrapText="1"/>
      <protection locked="0" hidden="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8" fillId="10" borderId="5" xfId="0" applyFont="1" applyFill="1" applyBorder="1" applyAlignment="1">
      <alignment horizontal="center" vertical="center" wrapText="1"/>
    </xf>
    <xf numFmtId="0" fontId="28" fillId="10" borderId="12" xfId="0" applyFont="1" applyFill="1" applyBorder="1" applyAlignment="1">
      <alignment horizontal="center" vertical="center" wrapText="1"/>
    </xf>
    <xf numFmtId="0" fontId="28" fillId="10" borderId="6" xfId="0" applyFont="1" applyFill="1" applyBorder="1" applyAlignment="1">
      <alignment horizontal="center" vertical="center" wrapText="1"/>
    </xf>
    <xf numFmtId="0" fontId="1" fillId="0" borderId="1" xfId="2" applyFont="1" applyBorder="1" applyAlignment="1" applyProtection="1">
      <alignment horizontal="center" vertical="center" wrapText="1"/>
      <protection locked="0" hidden="1"/>
    </xf>
    <xf numFmtId="0" fontId="13" fillId="0" borderId="1" xfId="2" applyFont="1" applyFill="1" applyBorder="1" applyAlignment="1" applyProtection="1">
      <alignment horizontal="center" vertical="center" wrapText="1"/>
      <protection hidden="1"/>
    </xf>
    <xf numFmtId="0" fontId="29" fillId="0" borderId="3" xfId="2" applyFont="1" applyBorder="1" applyAlignment="1" applyProtection="1">
      <alignment horizontal="center" vertical="center" wrapText="1"/>
      <protection hidden="1"/>
    </xf>
    <xf numFmtId="1" fontId="1" fillId="0" borderId="3" xfId="2" applyNumberFormat="1" applyFont="1" applyBorder="1" applyAlignment="1" applyProtection="1">
      <alignment horizontal="center" vertical="center" wrapText="1"/>
      <protection locked="0" hidden="1"/>
    </xf>
    <xf numFmtId="9" fontId="1" fillId="0" borderId="3" xfId="2" applyNumberFormat="1" applyFont="1" applyBorder="1" applyAlignment="1" applyProtection="1">
      <alignment horizontal="center" vertical="center" wrapText="1"/>
      <protection locked="0" hidden="1"/>
    </xf>
    <xf numFmtId="9" fontId="1" fillId="0" borderId="3" xfId="3" applyFont="1" applyBorder="1" applyAlignment="1" applyProtection="1">
      <alignment horizontal="center" vertical="center" wrapText="1"/>
      <protection locked="0" hidden="1"/>
    </xf>
    <xf numFmtId="49" fontId="14" fillId="0" borderId="15" xfId="2" applyNumberFormat="1" applyFont="1" applyBorder="1" applyAlignment="1" applyProtection="1">
      <alignment horizontal="center" vertical="center" wrapText="1"/>
      <protection hidden="1"/>
    </xf>
    <xf numFmtId="0" fontId="14" fillId="0" borderId="15" xfId="2" applyFont="1" applyBorder="1" applyAlignment="1" applyProtection="1">
      <alignment horizontal="center" vertical="center" wrapText="1"/>
      <protection locked="0" hidden="1"/>
    </xf>
    <xf numFmtId="0" fontId="26" fillId="10" borderId="9" xfId="0" applyFont="1" applyFill="1" applyBorder="1" applyAlignment="1">
      <alignment horizontal="center" vertical="center" wrapText="1"/>
    </xf>
    <xf numFmtId="0" fontId="26" fillId="10" borderId="3" xfId="0" applyFont="1" applyFill="1" applyBorder="1" applyAlignment="1">
      <alignment horizontal="center" vertical="center" wrapText="1"/>
    </xf>
    <xf numFmtId="0" fontId="26" fillId="10" borderId="4" xfId="0" applyFont="1" applyFill="1" applyBorder="1" applyAlignment="1">
      <alignment horizontal="center" vertical="center" wrapText="1"/>
    </xf>
    <xf numFmtId="0" fontId="14" fillId="11" borderId="16" xfId="2" applyFont="1" applyFill="1" applyBorder="1" applyAlignment="1" applyProtection="1">
      <alignment horizontal="center" vertical="center" wrapText="1"/>
      <protection hidden="1"/>
    </xf>
    <xf numFmtId="0" fontId="20" fillId="10" borderId="1" xfId="0" applyFont="1" applyFill="1" applyBorder="1" applyAlignment="1">
      <alignment horizontal="center" vertical="center" wrapText="1"/>
    </xf>
    <xf numFmtId="0" fontId="6" fillId="8" borderId="1" xfId="2" applyFont="1" applyFill="1" applyBorder="1" applyAlignment="1" applyProtection="1">
      <alignment horizontal="center" vertical="center"/>
      <protection hidden="1"/>
    </xf>
    <xf numFmtId="0" fontId="6" fillId="8" borderId="1" xfId="0" applyFont="1" applyFill="1" applyBorder="1" applyAlignment="1">
      <alignment horizontal="center" vertical="center" wrapText="1"/>
    </xf>
    <xf numFmtId="165" fontId="2" fillId="0" borderId="1" xfId="2" applyNumberFormat="1" applyFont="1" applyBorder="1" applyAlignment="1" applyProtection="1">
      <alignment horizontal="center" vertical="center" wrapText="1"/>
      <protection locked="0" hidden="1"/>
    </xf>
    <xf numFmtId="165" fontId="1" fillId="0" borderId="1" xfId="2" applyNumberFormat="1" applyFont="1" applyBorder="1" applyAlignment="1" applyProtection="1">
      <alignment horizontal="center" vertical="center" wrapText="1"/>
      <protection locked="0" hidden="1"/>
    </xf>
    <xf numFmtId="0" fontId="15" fillId="8" borderId="1" xfId="0" applyFont="1" applyFill="1" applyBorder="1" applyAlignment="1">
      <alignment horizontal="center" vertical="center"/>
    </xf>
    <xf numFmtId="0" fontId="7" fillId="0" borderId="1" xfId="0" applyFont="1" applyBorder="1" applyAlignment="1" applyProtection="1">
      <alignment horizontal="center" vertical="center" wrapText="1"/>
      <protection locked="0"/>
    </xf>
    <xf numFmtId="0" fontId="25" fillId="8" borderId="1" xfId="0" applyFont="1" applyFill="1" applyBorder="1" applyAlignment="1">
      <alignment horizontal="center" vertical="center"/>
    </xf>
    <xf numFmtId="0" fontId="7" fillId="0" borderId="9"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1" fillId="0" borderId="10" xfId="2" applyFont="1" applyBorder="1" applyAlignment="1" applyProtection="1">
      <alignment horizontal="left" vertical="center" wrapText="1"/>
      <protection hidden="1"/>
    </xf>
    <xf numFmtId="165" fontId="1" fillId="0" borderId="10" xfId="2" applyNumberFormat="1" applyFont="1" applyBorder="1" applyAlignment="1" applyProtection="1">
      <alignment horizontal="left" vertical="center" wrapText="1"/>
      <protection locked="0" hidden="1"/>
    </xf>
    <xf numFmtId="0" fontId="2" fillId="0" borderId="21" xfId="2" applyFont="1" applyBorder="1" applyAlignment="1" applyProtection="1">
      <alignment horizontal="left" vertical="center" wrapText="1"/>
      <protection hidden="1"/>
    </xf>
    <xf numFmtId="0" fontId="20" fillId="10" borderId="5"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6"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2" fillId="0" borderId="0" xfId="2" applyFont="1" applyFill="1" applyBorder="1" applyAlignment="1" applyProtection="1">
      <alignment horizontal="center" vertical="center" wrapText="1"/>
      <protection hidden="1"/>
    </xf>
    <xf numFmtId="49" fontId="10" fillId="8" borderId="1" xfId="2" applyNumberFormat="1" applyFont="1" applyFill="1" applyBorder="1" applyAlignment="1" applyProtection="1">
      <alignment horizontal="center" vertical="center" wrapText="1"/>
      <protection hidden="1"/>
    </xf>
    <xf numFmtId="49" fontId="10" fillId="8" borderId="11" xfId="2" applyNumberFormat="1" applyFont="1" applyFill="1" applyBorder="1" applyAlignment="1" applyProtection="1">
      <alignment horizontal="center" vertical="center" wrapText="1"/>
      <protection hidden="1"/>
    </xf>
    <xf numFmtId="0" fontId="1" fillId="0" borderId="0" xfId="2" applyAlignment="1" applyProtection="1">
      <alignment horizontal="center" vertical="center" wrapText="1"/>
      <protection hidden="1"/>
    </xf>
    <xf numFmtId="0" fontId="2" fillId="0" borderId="0" xfId="2" applyFont="1" applyAlignment="1" applyProtection="1">
      <alignment horizontal="center" vertical="center" wrapText="1"/>
      <protection hidden="1"/>
    </xf>
    <xf numFmtId="0" fontId="1" fillId="0" borderId="0" xfId="2" applyAlignment="1" applyProtection="1">
      <alignment horizontal="center" vertical="center"/>
      <protection hidden="1"/>
    </xf>
    <xf numFmtId="0" fontId="2" fillId="0" borderId="12" xfId="2" applyFont="1" applyBorder="1" applyAlignment="1" applyProtection="1">
      <alignment horizontal="center"/>
      <protection hidden="1"/>
    </xf>
    <xf numFmtId="0" fontId="1" fillId="0" borderId="0" xfId="2" applyAlignment="1" applyProtection="1">
      <alignment horizontal="center"/>
      <protection hidden="1"/>
    </xf>
    <xf numFmtId="0" fontId="2" fillId="0" borderId="12" xfId="2" applyFont="1" applyBorder="1" applyAlignment="1" applyProtection="1">
      <alignment horizontal="center" vertical="center"/>
      <protection hidden="1"/>
    </xf>
    <xf numFmtId="0" fontId="37" fillId="12" borderId="18" xfId="0" applyFont="1" applyFill="1" applyBorder="1" applyAlignment="1">
      <alignment horizontal="left" vertical="center" wrapText="1"/>
    </xf>
    <xf numFmtId="0" fontId="37" fillId="12" borderId="17" xfId="0" applyFont="1" applyFill="1" applyBorder="1" applyAlignment="1">
      <alignment horizontal="left" vertical="center" wrapText="1"/>
    </xf>
  </cellXfs>
  <cellStyles count="4">
    <cellStyle name="Millares" xfId="1" builtinId="3"/>
    <cellStyle name="Normal" xfId="0" builtinId="0"/>
    <cellStyle name="Normal 2" xfId="2" xr:uid="{00000000-0005-0000-0000-000002000000}"/>
    <cellStyle name="Porcentaje" xfId="3" builtinId="5"/>
  </cellStyles>
  <dxfs count="151">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auto="1"/>
      </font>
      <fill>
        <patternFill>
          <bgColor rgb="FFFFC000"/>
        </patternFill>
      </fill>
    </dxf>
    <dxf>
      <font>
        <b/>
        <i val="0"/>
        <color rgb="FFFF0000"/>
      </font>
    </dxf>
    <dxf>
      <font>
        <b/>
        <i val="0"/>
        <color auto="1"/>
      </font>
      <fill>
        <patternFill>
          <bgColor rgb="FFFFC000"/>
        </patternFill>
      </fill>
    </dxf>
    <dxf>
      <font>
        <b/>
        <i val="0"/>
        <color auto="1"/>
      </font>
      <fill>
        <patternFill>
          <bgColor rgb="FFFFC000"/>
        </patternFill>
      </fill>
    </dxf>
  </dxfs>
  <tableStyles count="0" defaultTableStyle="TableStyleMedium2" defaultPivotStyle="PivotStyleLight16"/>
  <colors>
    <mruColors>
      <color rgb="FF663300"/>
      <color rgb="FFD8B088"/>
      <color rgb="FF996633"/>
      <color rgb="FFFFA7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ENU!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914400</xdr:colOff>
      <xdr:row>0</xdr:row>
      <xdr:rowOff>0</xdr:rowOff>
    </xdr:from>
    <xdr:to>
      <xdr:col>2</xdr:col>
      <xdr:colOff>990600</xdr:colOff>
      <xdr:row>1</xdr:row>
      <xdr:rowOff>19050</xdr:rowOff>
    </xdr:to>
    <xdr:sp macro="" textlink="">
      <xdr:nvSpPr>
        <xdr:cNvPr id="458470" name="Text Box 2">
          <a:extLst>
            <a:ext uri="{FF2B5EF4-FFF2-40B4-BE49-F238E27FC236}">
              <a16:creationId xmlns:a16="http://schemas.microsoft.com/office/drawing/2014/main" id="{00000000-0008-0000-0100-0000E6FE0600}"/>
            </a:ext>
          </a:extLst>
        </xdr:cNvPr>
        <xdr:cNvSpPr txBox="1">
          <a:spLocks noChangeArrowheads="1"/>
        </xdr:cNvSpPr>
      </xdr:nvSpPr>
      <xdr:spPr bwMode="auto">
        <a:xfrm>
          <a:off x="20574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1" name="Text Box 4">
          <a:extLst>
            <a:ext uri="{FF2B5EF4-FFF2-40B4-BE49-F238E27FC236}">
              <a16:creationId xmlns:a16="http://schemas.microsoft.com/office/drawing/2014/main" id="{00000000-0008-0000-0100-0000E7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2" name="Text Box 6">
          <a:extLst>
            <a:ext uri="{FF2B5EF4-FFF2-40B4-BE49-F238E27FC236}">
              <a16:creationId xmlns:a16="http://schemas.microsoft.com/office/drawing/2014/main" id="{00000000-0008-0000-0100-0000E8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47625</xdr:rowOff>
    </xdr:to>
    <xdr:sp macro="" textlink="">
      <xdr:nvSpPr>
        <xdr:cNvPr id="458473" name="Text Box 8">
          <a:extLst>
            <a:ext uri="{FF2B5EF4-FFF2-40B4-BE49-F238E27FC236}">
              <a16:creationId xmlns:a16="http://schemas.microsoft.com/office/drawing/2014/main" id="{00000000-0008-0000-0100-0000E9FE0600}"/>
            </a:ext>
          </a:extLst>
        </xdr:cNvPr>
        <xdr:cNvSpPr txBox="1">
          <a:spLocks noChangeArrowheads="1"/>
        </xdr:cNvSpPr>
      </xdr:nvSpPr>
      <xdr:spPr bwMode="auto">
        <a:xfrm>
          <a:off x="1143000" y="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58474" name="Text Box 11">
          <a:extLst>
            <a:ext uri="{FF2B5EF4-FFF2-40B4-BE49-F238E27FC236}">
              <a16:creationId xmlns:a16="http://schemas.microsoft.com/office/drawing/2014/main" id="{00000000-0008-0000-0100-0000EAFE06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5" name="Text Box 4">
          <a:extLst>
            <a:ext uri="{FF2B5EF4-FFF2-40B4-BE49-F238E27FC236}">
              <a16:creationId xmlns:a16="http://schemas.microsoft.com/office/drawing/2014/main" id="{00000000-0008-0000-0100-0000E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6" name="Text Box 6">
          <a:extLst>
            <a:ext uri="{FF2B5EF4-FFF2-40B4-BE49-F238E27FC236}">
              <a16:creationId xmlns:a16="http://schemas.microsoft.com/office/drawing/2014/main" id="{00000000-0008-0000-0100-0000E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7" name="Text Box 4">
          <a:extLst>
            <a:ext uri="{FF2B5EF4-FFF2-40B4-BE49-F238E27FC236}">
              <a16:creationId xmlns:a16="http://schemas.microsoft.com/office/drawing/2014/main" id="{00000000-0008-0000-0100-0000ED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8" name="Text Box 6">
          <a:extLst>
            <a:ext uri="{FF2B5EF4-FFF2-40B4-BE49-F238E27FC236}">
              <a16:creationId xmlns:a16="http://schemas.microsoft.com/office/drawing/2014/main" id="{00000000-0008-0000-0100-0000EE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79" name="Text Box 4">
          <a:extLst>
            <a:ext uri="{FF2B5EF4-FFF2-40B4-BE49-F238E27FC236}">
              <a16:creationId xmlns:a16="http://schemas.microsoft.com/office/drawing/2014/main" id="{00000000-0008-0000-0100-0000E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0" name="Text Box 6">
          <a:extLst>
            <a:ext uri="{FF2B5EF4-FFF2-40B4-BE49-F238E27FC236}">
              <a16:creationId xmlns:a16="http://schemas.microsoft.com/office/drawing/2014/main" id="{00000000-0008-0000-0100-0000F0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1" name="Text Box 4">
          <a:extLst>
            <a:ext uri="{FF2B5EF4-FFF2-40B4-BE49-F238E27FC236}">
              <a16:creationId xmlns:a16="http://schemas.microsoft.com/office/drawing/2014/main" id="{00000000-0008-0000-0100-0000F1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2" name="Text Box 6">
          <a:extLst>
            <a:ext uri="{FF2B5EF4-FFF2-40B4-BE49-F238E27FC236}">
              <a16:creationId xmlns:a16="http://schemas.microsoft.com/office/drawing/2014/main" id="{00000000-0008-0000-0100-0000F2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3" name="Text Box 4">
          <a:extLst>
            <a:ext uri="{FF2B5EF4-FFF2-40B4-BE49-F238E27FC236}">
              <a16:creationId xmlns:a16="http://schemas.microsoft.com/office/drawing/2014/main" id="{00000000-0008-0000-0100-0000F3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4" name="Text Box 6">
          <a:extLst>
            <a:ext uri="{FF2B5EF4-FFF2-40B4-BE49-F238E27FC236}">
              <a16:creationId xmlns:a16="http://schemas.microsoft.com/office/drawing/2014/main" id="{00000000-0008-0000-0100-0000F4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85" name="Text Box 8">
          <a:extLst>
            <a:ext uri="{FF2B5EF4-FFF2-40B4-BE49-F238E27FC236}">
              <a16:creationId xmlns:a16="http://schemas.microsoft.com/office/drawing/2014/main" id="{00000000-0008-0000-0100-0000F5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6" name="Text Box 2">
          <a:extLst>
            <a:ext uri="{FF2B5EF4-FFF2-40B4-BE49-F238E27FC236}">
              <a16:creationId xmlns:a16="http://schemas.microsoft.com/office/drawing/2014/main" id="{00000000-0008-0000-0100-0000F6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7" name="Text Box 10">
          <a:extLst>
            <a:ext uri="{FF2B5EF4-FFF2-40B4-BE49-F238E27FC236}">
              <a16:creationId xmlns:a16="http://schemas.microsoft.com/office/drawing/2014/main" id="{00000000-0008-0000-0100-0000F7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114300</xdr:rowOff>
    </xdr:to>
    <xdr:sp macro="" textlink="">
      <xdr:nvSpPr>
        <xdr:cNvPr id="458488" name="Text Box 11">
          <a:extLst>
            <a:ext uri="{FF2B5EF4-FFF2-40B4-BE49-F238E27FC236}">
              <a16:creationId xmlns:a16="http://schemas.microsoft.com/office/drawing/2014/main" id="{00000000-0008-0000-0100-0000F8FE0600}"/>
            </a:ext>
          </a:extLst>
        </xdr:cNvPr>
        <xdr:cNvSpPr txBox="1">
          <a:spLocks noChangeArrowheads="1"/>
        </xdr:cNvSpPr>
      </xdr:nvSpPr>
      <xdr:spPr bwMode="auto">
        <a:xfrm>
          <a:off x="0" y="0"/>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89" name="Text Box 4">
          <a:extLst>
            <a:ext uri="{FF2B5EF4-FFF2-40B4-BE49-F238E27FC236}">
              <a16:creationId xmlns:a16="http://schemas.microsoft.com/office/drawing/2014/main" id="{00000000-0008-0000-0100-0000F9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490" name="Text Box 6">
          <a:extLst>
            <a:ext uri="{FF2B5EF4-FFF2-40B4-BE49-F238E27FC236}">
              <a16:creationId xmlns:a16="http://schemas.microsoft.com/office/drawing/2014/main" id="{00000000-0008-0000-0100-0000FAFE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1" name="Text Box 4">
          <a:extLst>
            <a:ext uri="{FF2B5EF4-FFF2-40B4-BE49-F238E27FC236}">
              <a16:creationId xmlns:a16="http://schemas.microsoft.com/office/drawing/2014/main" id="{00000000-0008-0000-0100-0000FB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2" name="Text Box 6">
          <a:extLst>
            <a:ext uri="{FF2B5EF4-FFF2-40B4-BE49-F238E27FC236}">
              <a16:creationId xmlns:a16="http://schemas.microsoft.com/office/drawing/2014/main" id="{00000000-0008-0000-0100-0000FC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3" name="Text Box 4">
          <a:extLst>
            <a:ext uri="{FF2B5EF4-FFF2-40B4-BE49-F238E27FC236}">
              <a16:creationId xmlns:a16="http://schemas.microsoft.com/office/drawing/2014/main" id="{00000000-0008-0000-0100-0000FD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28575</xdr:rowOff>
    </xdr:to>
    <xdr:sp macro="" textlink="">
      <xdr:nvSpPr>
        <xdr:cNvPr id="458494" name="Text Box 6">
          <a:extLst>
            <a:ext uri="{FF2B5EF4-FFF2-40B4-BE49-F238E27FC236}">
              <a16:creationId xmlns:a16="http://schemas.microsoft.com/office/drawing/2014/main" id="{00000000-0008-0000-0100-0000FEFE0600}"/>
            </a:ext>
          </a:extLst>
        </xdr:cNvPr>
        <xdr:cNvSpPr txBox="1">
          <a:spLocks noChangeArrowheads="1"/>
        </xdr:cNvSpPr>
      </xdr:nvSpPr>
      <xdr:spPr bwMode="auto">
        <a:xfrm>
          <a:off x="1143000" y="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5" name="Text Box 4">
          <a:extLst>
            <a:ext uri="{FF2B5EF4-FFF2-40B4-BE49-F238E27FC236}">
              <a16:creationId xmlns:a16="http://schemas.microsoft.com/office/drawing/2014/main" id="{00000000-0008-0000-0100-0000FFFE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6" name="Text Box 6">
          <a:extLst>
            <a:ext uri="{FF2B5EF4-FFF2-40B4-BE49-F238E27FC236}">
              <a16:creationId xmlns:a16="http://schemas.microsoft.com/office/drawing/2014/main" id="{00000000-0008-0000-0100-00000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7" name="Text Box 4">
          <a:extLst>
            <a:ext uri="{FF2B5EF4-FFF2-40B4-BE49-F238E27FC236}">
              <a16:creationId xmlns:a16="http://schemas.microsoft.com/office/drawing/2014/main" id="{00000000-0008-0000-0100-000001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498" name="Text Box 6">
          <a:extLst>
            <a:ext uri="{FF2B5EF4-FFF2-40B4-BE49-F238E27FC236}">
              <a16:creationId xmlns:a16="http://schemas.microsoft.com/office/drawing/2014/main" id="{00000000-0008-0000-0100-00000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499" name="Text Box 4">
          <a:extLst>
            <a:ext uri="{FF2B5EF4-FFF2-40B4-BE49-F238E27FC236}">
              <a16:creationId xmlns:a16="http://schemas.microsoft.com/office/drawing/2014/main" id="{00000000-0008-0000-0100-000003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114300</xdr:rowOff>
    </xdr:to>
    <xdr:sp macro="" textlink="">
      <xdr:nvSpPr>
        <xdr:cNvPr id="458500" name="Text Box 6">
          <a:extLst>
            <a:ext uri="{FF2B5EF4-FFF2-40B4-BE49-F238E27FC236}">
              <a16:creationId xmlns:a16="http://schemas.microsoft.com/office/drawing/2014/main" id="{00000000-0008-0000-0100-000004FF0600}"/>
            </a:ext>
          </a:extLst>
        </xdr:cNvPr>
        <xdr:cNvSpPr txBox="1">
          <a:spLocks noChangeArrowheads="1"/>
        </xdr:cNvSpPr>
      </xdr:nvSpPr>
      <xdr:spPr bwMode="auto">
        <a:xfrm>
          <a:off x="1143000" y="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1" name="Text Box 4">
          <a:extLst>
            <a:ext uri="{FF2B5EF4-FFF2-40B4-BE49-F238E27FC236}">
              <a16:creationId xmlns:a16="http://schemas.microsoft.com/office/drawing/2014/main" id="{00000000-0008-0000-0100-000005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02" name="Text Box 6">
          <a:extLst>
            <a:ext uri="{FF2B5EF4-FFF2-40B4-BE49-F238E27FC236}">
              <a16:creationId xmlns:a16="http://schemas.microsoft.com/office/drawing/2014/main" id="{00000000-0008-0000-0100-000006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3" name="Text Box 4">
          <a:extLst>
            <a:ext uri="{FF2B5EF4-FFF2-40B4-BE49-F238E27FC236}">
              <a16:creationId xmlns:a16="http://schemas.microsoft.com/office/drawing/2014/main" id="{00000000-0008-0000-0100-000007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4" name="Text Box 6">
          <a:extLst>
            <a:ext uri="{FF2B5EF4-FFF2-40B4-BE49-F238E27FC236}">
              <a16:creationId xmlns:a16="http://schemas.microsoft.com/office/drawing/2014/main" id="{00000000-0008-0000-0100-000008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5" name="Text Box 4">
          <a:extLst>
            <a:ext uri="{FF2B5EF4-FFF2-40B4-BE49-F238E27FC236}">
              <a16:creationId xmlns:a16="http://schemas.microsoft.com/office/drawing/2014/main" id="{00000000-0008-0000-0100-000009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133350</xdr:rowOff>
    </xdr:to>
    <xdr:sp macro="" textlink="">
      <xdr:nvSpPr>
        <xdr:cNvPr id="458506" name="Text Box 6">
          <a:extLst>
            <a:ext uri="{FF2B5EF4-FFF2-40B4-BE49-F238E27FC236}">
              <a16:creationId xmlns:a16="http://schemas.microsoft.com/office/drawing/2014/main" id="{00000000-0008-0000-0100-00000AFF0600}"/>
            </a:ext>
          </a:extLst>
        </xdr:cNvPr>
        <xdr:cNvSpPr txBox="1">
          <a:spLocks noChangeArrowheads="1"/>
        </xdr:cNvSpPr>
      </xdr:nvSpPr>
      <xdr:spPr bwMode="auto">
        <a:xfrm>
          <a:off x="1143000" y="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7" name="Text Box 4">
          <a:extLst>
            <a:ext uri="{FF2B5EF4-FFF2-40B4-BE49-F238E27FC236}">
              <a16:creationId xmlns:a16="http://schemas.microsoft.com/office/drawing/2014/main" id="{00000000-0008-0000-0100-00000B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08" name="Text Box 6">
          <a:extLst>
            <a:ext uri="{FF2B5EF4-FFF2-40B4-BE49-F238E27FC236}">
              <a16:creationId xmlns:a16="http://schemas.microsoft.com/office/drawing/2014/main" id="{00000000-0008-0000-0100-00000C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09" name="Text Box 4">
          <a:extLst>
            <a:ext uri="{FF2B5EF4-FFF2-40B4-BE49-F238E27FC236}">
              <a16:creationId xmlns:a16="http://schemas.microsoft.com/office/drawing/2014/main" id="{00000000-0008-0000-0100-00000D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0" name="Text Box 6">
          <a:extLst>
            <a:ext uri="{FF2B5EF4-FFF2-40B4-BE49-F238E27FC236}">
              <a16:creationId xmlns:a16="http://schemas.microsoft.com/office/drawing/2014/main" id="{00000000-0008-0000-0100-00000E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1" name="Text Box 4">
          <a:extLst>
            <a:ext uri="{FF2B5EF4-FFF2-40B4-BE49-F238E27FC236}">
              <a16:creationId xmlns:a16="http://schemas.microsoft.com/office/drawing/2014/main" id="{00000000-0008-0000-0100-00000F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2" name="Text Box 6">
          <a:extLst>
            <a:ext uri="{FF2B5EF4-FFF2-40B4-BE49-F238E27FC236}">
              <a16:creationId xmlns:a16="http://schemas.microsoft.com/office/drawing/2014/main" id="{00000000-0008-0000-0100-000010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3" name="Text Box 4">
          <a:extLst>
            <a:ext uri="{FF2B5EF4-FFF2-40B4-BE49-F238E27FC236}">
              <a16:creationId xmlns:a16="http://schemas.microsoft.com/office/drawing/2014/main" id="{00000000-0008-0000-0100-000011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4" name="Text Box 6">
          <a:extLst>
            <a:ext uri="{FF2B5EF4-FFF2-40B4-BE49-F238E27FC236}">
              <a16:creationId xmlns:a16="http://schemas.microsoft.com/office/drawing/2014/main" id="{00000000-0008-0000-0100-000012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5" name="Text Box 4">
          <a:extLst>
            <a:ext uri="{FF2B5EF4-FFF2-40B4-BE49-F238E27FC236}">
              <a16:creationId xmlns:a16="http://schemas.microsoft.com/office/drawing/2014/main" id="{00000000-0008-0000-0100-00001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16" name="Text Box 6">
          <a:extLst>
            <a:ext uri="{FF2B5EF4-FFF2-40B4-BE49-F238E27FC236}">
              <a16:creationId xmlns:a16="http://schemas.microsoft.com/office/drawing/2014/main" id="{00000000-0008-0000-0100-00001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7" name="Text Box 4">
          <a:extLst>
            <a:ext uri="{FF2B5EF4-FFF2-40B4-BE49-F238E27FC236}">
              <a16:creationId xmlns:a16="http://schemas.microsoft.com/office/drawing/2014/main" id="{00000000-0008-0000-0100-000015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47625</xdr:rowOff>
    </xdr:to>
    <xdr:sp macro="" textlink="">
      <xdr:nvSpPr>
        <xdr:cNvPr id="458518" name="Text Box 6">
          <a:extLst>
            <a:ext uri="{FF2B5EF4-FFF2-40B4-BE49-F238E27FC236}">
              <a16:creationId xmlns:a16="http://schemas.microsoft.com/office/drawing/2014/main" id="{00000000-0008-0000-0100-000016FF0600}"/>
            </a:ext>
          </a:extLst>
        </xdr:cNvPr>
        <xdr:cNvSpPr txBox="1">
          <a:spLocks noChangeArrowheads="1"/>
        </xdr:cNvSpPr>
      </xdr:nvSpPr>
      <xdr:spPr bwMode="auto">
        <a:xfrm>
          <a:off x="1143000" y="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19" name="Text Box 4">
          <a:extLst>
            <a:ext uri="{FF2B5EF4-FFF2-40B4-BE49-F238E27FC236}">
              <a16:creationId xmlns:a16="http://schemas.microsoft.com/office/drawing/2014/main" id="{00000000-0008-0000-0100-000017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57150</xdr:rowOff>
    </xdr:to>
    <xdr:sp macro="" textlink="">
      <xdr:nvSpPr>
        <xdr:cNvPr id="458520" name="Text Box 6">
          <a:extLst>
            <a:ext uri="{FF2B5EF4-FFF2-40B4-BE49-F238E27FC236}">
              <a16:creationId xmlns:a16="http://schemas.microsoft.com/office/drawing/2014/main" id="{00000000-0008-0000-0100-000018FF0600}"/>
            </a:ext>
          </a:extLst>
        </xdr:cNvPr>
        <xdr:cNvSpPr txBox="1">
          <a:spLocks noChangeArrowheads="1"/>
        </xdr:cNvSpPr>
      </xdr:nvSpPr>
      <xdr:spPr bwMode="auto">
        <a:xfrm>
          <a:off x="1143000" y="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1" name="Text Box 4">
          <a:extLst>
            <a:ext uri="{FF2B5EF4-FFF2-40B4-BE49-F238E27FC236}">
              <a16:creationId xmlns:a16="http://schemas.microsoft.com/office/drawing/2014/main" id="{00000000-0008-0000-0100-000019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2" name="Text Box 6">
          <a:extLst>
            <a:ext uri="{FF2B5EF4-FFF2-40B4-BE49-F238E27FC236}">
              <a16:creationId xmlns:a16="http://schemas.microsoft.com/office/drawing/2014/main" id="{00000000-0008-0000-0100-00001A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3" name="Text Box 4">
          <a:extLst>
            <a:ext uri="{FF2B5EF4-FFF2-40B4-BE49-F238E27FC236}">
              <a16:creationId xmlns:a16="http://schemas.microsoft.com/office/drawing/2014/main" id="{00000000-0008-0000-0100-00001B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4" name="Text Box 6">
          <a:extLst>
            <a:ext uri="{FF2B5EF4-FFF2-40B4-BE49-F238E27FC236}">
              <a16:creationId xmlns:a16="http://schemas.microsoft.com/office/drawing/2014/main" id="{00000000-0008-0000-0100-00001C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5" name="Text Box 4">
          <a:extLst>
            <a:ext uri="{FF2B5EF4-FFF2-40B4-BE49-F238E27FC236}">
              <a16:creationId xmlns:a16="http://schemas.microsoft.com/office/drawing/2014/main" id="{00000000-0008-0000-0100-00001D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114300</xdr:rowOff>
    </xdr:to>
    <xdr:sp macro="" textlink="">
      <xdr:nvSpPr>
        <xdr:cNvPr id="458526" name="Text Box 6">
          <a:extLst>
            <a:ext uri="{FF2B5EF4-FFF2-40B4-BE49-F238E27FC236}">
              <a16:creationId xmlns:a16="http://schemas.microsoft.com/office/drawing/2014/main" id="{00000000-0008-0000-0100-00001EFF0600}"/>
            </a:ext>
          </a:extLst>
        </xdr:cNvPr>
        <xdr:cNvSpPr txBox="1">
          <a:spLocks noChangeArrowheads="1"/>
        </xdr:cNvSpPr>
      </xdr:nvSpPr>
      <xdr:spPr bwMode="auto">
        <a:xfrm>
          <a:off x="253365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7" name="Text Box 4">
          <a:extLst>
            <a:ext uri="{FF2B5EF4-FFF2-40B4-BE49-F238E27FC236}">
              <a16:creationId xmlns:a16="http://schemas.microsoft.com/office/drawing/2014/main" id="{00000000-0008-0000-0100-00001F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58528" name="Text Box 6">
          <a:extLst>
            <a:ext uri="{FF2B5EF4-FFF2-40B4-BE49-F238E27FC236}">
              <a16:creationId xmlns:a16="http://schemas.microsoft.com/office/drawing/2014/main" id="{00000000-0008-0000-0100-000020FF06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29" name="Text Box 4">
          <a:extLst>
            <a:ext uri="{FF2B5EF4-FFF2-40B4-BE49-F238E27FC236}">
              <a16:creationId xmlns:a16="http://schemas.microsoft.com/office/drawing/2014/main" id="{00000000-0008-0000-0100-000021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114300</xdr:rowOff>
    </xdr:to>
    <xdr:sp macro="" textlink="">
      <xdr:nvSpPr>
        <xdr:cNvPr id="458530" name="Text Box 6">
          <a:extLst>
            <a:ext uri="{FF2B5EF4-FFF2-40B4-BE49-F238E27FC236}">
              <a16:creationId xmlns:a16="http://schemas.microsoft.com/office/drawing/2014/main" id="{00000000-0008-0000-0100-000022FF0600}"/>
            </a:ext>
          </a:extLst>
        </xdr:cNvPr>
        <xdr:cNvSpPr txBox="1">
          <a:spLocks noChangeArrowheads="1"/>
        </xdr:cNvSpPr>
      </xdr:nvSpPr>
      <xdr:spPr bwMode="auto">
        <a:xfrm>
          <a:off x="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31" name="Text Box 6">
          <a:extLst>
            <a:ext uri="{FF2B5EF4-FFF2-40B4-BE49-F238E27FC236}">
              <a16:creationId xmlns:a16="http://schemas.microsoft.com/office/drawing/2014/main" id="{00000000-0008-0000-0100-00002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2" name="Text Box 4">
          <a:extLst>
            <a:ext uri="{FF2B5EF4-FFF2-40B4-BE49-F238E27FC236}">
              <a16:creationId xmlns:a16="http://schemas.microsoft.com/office/drawing/2014/main" id="{00000000-0008-0000-0100-00002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3" name="Text Box 6">
          <a:extLst>
            <a:ext uri="{FF2B5EF4-FFF2-40B4-BE49-F238E27FC236}">
              <a16:creationId xmlns:a16="http://schemas.microsoft.com/office/drawing/2014/main" id="{00000000-0008-0000-0100-00002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4" name="Text Box 4">
          <a:extLst>
            <a:ext uri="{FF2B5EF4-FFF2-40B4-BE49-F238E27FC236}">
              <a16:creationId xmlns:a16="http://schemas.microsoft.com/office/drawing/2014/main" id="{00000000-0008-0000-0100-00002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5" name="Text Box 6">
          <a:extLst>
            <a:ext uri="{FF2B5EF4-FFF2-40B4-BE49-F238E27FC236}">
              <a16:creationId xmlns:a16="http://schemas.microsoft.com/office/drawing/2014/main" id="{00000000-0008-0000-0100-00002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6" name="Text Box 4">
          <a:extLst>
            <a:ext uri="{FF2B5EF4-FFF2-40B4-BE49-F238E27FC236}">
              <a16:creationId xmlns:a16="http://schemas.microsoft.com/office/drawing/2014/main" id="{00000000-0008-0000-0100-00002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37" name="Text Box 6">
          <a:extLst>
            <a:ext uri="{FF2B5EF4-FFF2-40B4-BE49-F238E27FC236}">
              <a16:creationId xmlns:a16="http://schemas.microsoft.com/office/drawing/2014/main" id="{00000000-0008-0000-0100-00002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8" name="Text Box 4">
          <a:extLst>
            <a:ext uri="{FF2B5EF4-FFF2-40B4-BE49-F238E27FC236}">
              <a16:creationId xmlns:a16="http://schemas.microsoft.com/office/drawing/2014/main" id="{00000000-0008-0000-0100-00002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39" name="Text Box 6">
          <a:extLst>
            <a:ext uri="{FF2B5EF4-FFF2-40B4-BE49-F238E27FC236}">
              <a16:creationId xmlns:a16="http://schemas.microsoft.com/office/drawing/2014/main" id="{00000000-0008-0000-0100-00002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0" name="Text Box 4">
          <a:extLst>
            <a:ext uri="{FF2B5EF4-FFF2-40B4-BE49-F238E27FC236}">
              <a16:creationId xmlns:a16="http://schemas.microsoft.com/office/drawing/2014/main" id="{00000000-0008-0000-0100-00002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41" name="Text Box 6">
          <a:extLst>
            <a:ext uri="{FF2B5EF4-FFF2-40B4-BE49-F238E27FC236}">
              <a16:creationId xmlns:a16="http://schemas.microsoft.com/office/drawing/2014/main" id="{00000000-0008-0000-0100-00002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42" name="Text Box 6">
          <a:extLst>
            <a:ext uri="{FF2B5EF4-FFF2-40B4-BE49-F238E27FC236}">
              <a16:creationId xmlns:a16="http://schemas.microsoft.com/office/drawing/2014/main" id="{00000000-0008-0000-0100-00002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3" name="Text Box 4">
          <a:extLst>
            <a:ext uri="{FF2B5EF4-FFF2-40B4-BE49-F238E27FC236}">
              <a16:creationId xmlns:a16="http://schemas.microsoft.com/office/drawing/2014/main" id="{00000000-0008-0000-0100-00002F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44" name="Text Box 6">
          <a:extLst>
            <a:ext uri="{FF2B5EF4-FFF2-40B4-BE49-F238E27FC236}">
              <a16:creationId xmlns:a16="http://schemas.microsoft.com/office/drawing/2014/main" id="{00000000-0008-0000-0100-00003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58545" name="Text Box 4">
          <a:extLst>
            <a:ext uri="{FF2B5EF4-FFF2-40B4-BE49-F238E27FC236}">
              <a16:creationId xmlns:a16="http://schemas.microsoft.com/office/drawing/2014/main" id="{00000000-0008-0000-0100-000031FF06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46" name="Text Box 6">
          <a:extLst>
            <a:ext uri="{FF2B5EF4-FFF2-40B4-BE49-F238E27FC236}">
              <a16:creationId xmlns:a16="http://schemas.microsoft.com/office/drawing/2014/main" id="{00000000-0008-0000-0100-00003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7" name="Text Box 4">
          <a:extLst>
            <a:ext uri="{FF2B5EF4-FFF2-40B4-BE49-F238E27FC236}">
              <a16:creationId xmlns:a16="http://schemas.microsoft.com/office/drawing/2014/main" id="{00000000-0008-0000-0100-00003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548" name="Text Box 6">
          <a:extLst>
            <a:ext uri="{FF2B5EF4-FFF2-40B4-BE49-F238E27FC236}">
              <a16:creationId xmlns:a16="http://schemas.microsoft.com/office/drawing/2014/main" id="{00000000-0008-0000-0100-000034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49" name="Text Box 4">
          <a:extLst>
            <a:ext uri="{FF2B5EF4-FFF2-40B4-BE49-F238E27FC236}">
              <a16:creationId xmlns:a16="http://schemas.microsoft.com/office/drawing/2014/main" id="{00000000-0008-0000-0100-00003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0" name="Text Box 6">
          <a:extLst>
            <a:ext uri="{FF2B5EF4-FFF2-40B4-BE49-F238E27FC236}">
              <a16:creationId xmlns:a16="http://schemas.microsoft.com/office/drawing/2014/main" id="{00000000-0008-0000-0100-000036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1" name="Text Box 4">
          <a:extLst>
            <a:ext uri="{FF2B5EF4-FFF2-40B4-BE49-F238E27FC236}">
              <a16:creationId xmlns:a16="http://schemas.microsoft.com/office/drawing/2014/main" id="{00000000-0008-0000-0100-00003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2" name="Text Box 6">
          <a:extLst>
            <a:ext uri="{FF2B5EF4-FFF2-40B4-BE49-F238E27FC236}">
              <a16:creationId xmlns:a16="http://schemas.microsoft.com/office/drawing/2014/main" id="{00000000-0008-0000-0100-000038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3" name="Text Box 4">
          <a:extLst>
            <a:ext uri="{FF2B5EF4-FFF2-40B4-BE49-F238E27FC236}">
              <a16:creationId xmlns:a16="http://schemas.microsoft.com/office/drawing/2014/main" id="{00000000-0008-0000-0100-00003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554" name="Text Box 6">
          <a:extLst>
            <a:ext uri="{FF2B5EF4-FFF2-40B4-BE49-F238E27FC236}">
              <a16:creationId xmlns:a16="http://schemas.microsoft.com/office/drawing/2014/main" id="{00000000-0008-0000-0100-00003A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5" name="Text Box 4">
          <a:extLst>
            <a:ext uri="{FF2B5EF4-FFF2-40B4-BE49-F238E27FC236}">
              <a16:creationId xmlns:a16="http://schemas.microsoft.com/office/drawing/2014/main" id="{00000000-0008-0000-0100-00003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56" name="Text Box 6">
          <a:extLst>
            <a:ext uri="{FF2B5EF4-FFF2-40B4-BE49-F238E27FC236}">
              <a16:creationId xmlns:a16="http://schemas.microsoft.com/office/drawing/2014/main" id="{00000000-0008-0000-0100-00003C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7" name="Text Box 4">
          <a:extLst>
            <a:ext uri="{FF2B5EF4-FFF2-40B4-BE49-F238E27FC236}">
              <a16:creationId xmlns:a16="http://schemas.microsoft.com/office/drawing/2014/main" id="{00000000-0008-0000-0100-00003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58" name="Text Box 6">
          <a:extLst>
            <a:ext uri="{FF2B5EF4-FFF2-40B4-BE49-F238E27FC236}">
              <a16:creationId xmlns:a16="http://schemas.microsoft.com/office/drawing/2014/main" id="{00000000-0008-0000-0100-00003E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59" name="Text Box 4">
          <a:extLst>
            <a:ext uri="{FF2B5EF4-FFF2-40B4-BE49-F238E27FC236}">
              <a16:creationId xmlns:a16="http://schemas.microsoft.com/office/drawing/2014/main" id="{00000000-0008-0000-0100-00003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560" name="Text Box 6">
          <a:extLst>
            <a:ext uri="{FF2B5EF4-FFF2-40B4-BE49-F238E27FC236}">
              <a16:creationId xmlns:a16="http://schemas.microsoft.com/office/drawing/2014/main" id="{00000000-0008-0000-0100-000040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1" name="Text Box 4">
          <a:extLst>
            <a:ext uri="{FF2B5EF4-FFF2-40B4-BE49-F238E27FC236}">
              <a16:creationId xmlns:a16="http://schemas.microsoft.com/office/drawing/2014/main" id="{00000000-0008-0000-0100-00004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562" name="Text Box 6">
          <a:extLst>
            <a:ext uri="{FF2B5EF4-FFF2-40B4-BE49-F238E27FC236}">
              <a16:creationId xmlns:a16="http://schemas.microsoft.com/office/drawing/2014/main" id="{00000000-0008-0000-0100-000042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563" name="Text Box 4">
          <a:extLst>
            <a:ext uri="{FF2B5EF4-FFF2-40B4-BE49-F238E27FC236}">
              <a16:creationId xmlns:a16="http://schemas.microsoft.com/office/drawing/2014/main" id="{00000000-0008-0000-0100-00004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4" name="Text Box 4">
          <a:extLst>
            <a:ext uri="{FF2B5EF4-FFF2-40B4-BE49-F238E27FC236}">
              <a16:creationId xmlns:a16="http://schemas.microsoft.com/office/drawing/2014/main" id="{00000000-0008-0000-0100-00004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65" name="Text Box 6">
          <a:extLst>
            <a:ext uri="{FF2B5EF4-FFF2-40B4-BE49-F238E27FC236}">
              <a16:creationId xmlns:a16="http://schemas.microsoft.com/office/drawing/2014/main" id="{00000000-0008-0000-0100-00004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6" name="Text Box 4">
          <a:extLst>
            <a:ext uri="{FF2B5EF4-FFF2-40B4-BE49-F238E27FC236}">
              <a16:creationId xmlns:a16="http://schemas.microsoft.com/office/drawing/2014/main" id="{00000000-0008-0000-0100-00004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67" name="Text Box 6">
          <a:extLst>
            <a:ext uri="{FF2B5EF4-FFF2-40B4-BE49-F238E27FC236}">
              <a16:creationId xmlns:a16="http://schemas.microsoft.com/office/drawing/2014/main" id="{00000000-0008-0000-0100-00004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8" name="Text Box 4">
          <a:extLst>
            <a:ext uri="{FF2B5EF4-FFF2-40B4-BE49-F238E27FC236}">
              <a16:creationId xmlns:a16="http://schemas.microsoft.com/office/drawing/2014/main" id="{00000000-0008-0000-0100-00004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69" name="Text Box 6">
          <a:extLst>
            <a:ext uri="{FF2B5EF4-FFF2-40B4-BE49-F238E27FC236}">
              <a16:creationId xmlns:a16="http://schemas.microsoft.com/office/drawing/2014/main" id="{00000000-0008-0000-0100-00004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0" name="Text Box 4">
          <a:extLst>
            <a:ext uri="{FF2B5EF4-FFF2-40B4-BE49-F238E27FC236}">
              <a16:creationId xmlns:a16="http://schemas.microsoft.com/office/drawing/2014/main" id="{00000000-0008-0000-0100-00004A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71" name="Text Box 6">
          <a:extLst>
            <a:ext uri="{FF2B5EF4-FFF2-40B4-BE49-F238E27FC236}">
              <a16:creationId xmlns:a16="http://schemas.microsoft.com/office/drawing/2014/main" id="{00000000-0008-0000-0100-00004B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2" name="Text Box 4">
          <a:extLst>
            <a:ext uri="{FF2B5EF4-FFF2-40B4-BE49-F238E27FC236}">
              <a16:creationId xmlns:a16="http://schemas.microsoft.com/office/drawing/2014/main" id="{00000000-0008-0000-0100-00004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73" name="Text Box 6">
          <a:extLst>
            <a:ext uri="{FF2B5EF4-FFF2-40B4-BE49-F238E27FC236}">
              <a16:creationId xmlns:a16="http://schemas.microsoft.com/office/drawing/2014/main" id="{00000000-0008-0000-0100-00004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4" name="Text Box 4">
          <a:extLst>
            <a:ext uri="{FF2B5EF4-FFF2-40B4-BE49-F238E27FC236}">
              <a16:creationId xmlns:a16="http://schemas.microsoft.com/office/drawing/2014/main" id="{00000000-0008-0000-0100-00004E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75" name="Text Box 6">
          <a:extLst>
            <a:ext uri="{FF2B5EF4-FFF2-40B4-BE49-F238E27FC236}">
              <a16:creationId xmlns:a16="http://schemas.microsoft.com/office/drawing/2014/main" id="{00000000-0008-0000-0100-00004F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6" name="Text Box 4">
          <a:extLst>
            <a:ext uri="{FF2B5EF4-FFF2-40B4-BE49-F238E27FC236}">
              <a16:creationId xmlns:a16="http://schemas.microsoft.com/office/drawing/2014/main" id="{00000000-0008-0000-0100-000050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77" name="Text Box 6">
          <a:extLst>
            <a:ext uri="{FF2B5EF4-FFF2-40B4-BE49-F238E27FC236}">
              <a16:creationId xmlns:a16="http://schemas.microsoft.com/office/drawing/2014/main" id="{00000000-0008-0000-0100-000051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8" name="Text Box 4">
          <a:extLst>
            <a:ext uri="{FF2B5EF4-FFF2-40B4-BE49-F238E27FC236}">
              <a16:creationId xmlns:a16="http://schemas.microsoft.com/office/drawing/2014/main" id="{00000000-0008-0000-0100-00005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79" name="Text Box 6">
          <a:extLst>
            <a:ext uri="{FF2B5EF4-FFF2-40B4-BE49-F238E27FC236}">
              <a16:creationId xmlns:a16="http://schemas.microsoft.com/office/drawing/2014/main" id="{00000000-0008-0000-0100-00005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0" name="Text Box 4">
          <a:extLst>
            <a:ext uri="{FF2B5EF4-FFF2-40B4-BE49-F238E27FC236}">
              <a16:creationId xmlns:a16="http://schemas.microsoft.com/office/drawing/2014/main" id="{00000000-0008-0000-0100-000054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1" name="Text Box 6">
          <a:extLst>
            <a:ext uri="{FF2B5EF4-FFF2-40B4-BE49-F238E27FC236}">
              <a16:creationId xmlns:a16="http://schemas.microsoft.com/office/drawing/2014/main" id="{00000000-0008-0000-0100-000055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2" name="Text Box 4">
          <a:extLst>
            <a:ext uri="{FF2B5EF4-FFF2-40B4-BE49-F238E27FC236}">
              <a16:creationId xmlns:a16="http://schemas.microsoft.com/office/drawing/2014/main" id="{00000000-0008-0000-0100-000056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583" name="Text Box 6">
          <a:extLst>
            <a:ext uri="{FF2B5EF4-FFF2-40B4-BE49-F238E27FC236}">
              <a16:creationId xmlns:a16="http://schemas.microsoft.com/office/drawing/2014/main" id="{00000000-0008-0000-0100-000057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4" name="Text Box 4">
          <a:extLst>
            <a:ext uri="{FF2B5EF4-FFF2-40B4-BE49-F238E27FC236}">
              <a16:creationId xmlns:a16="http://schemas.microsoft.com/office/drawing/2014/main" id="{00000000-0008-0000-0100-000058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5" name="Text Box 6">
          <a:extLst>
            <a:ext uri="{FF2B5EF4-FFF2-40B4-BE49-F238E27FC236}">
              <a16:creationId xmlns:a16="http://schemas.microsoft.com/office/drawing/2014/main" id="{00000000-0008-0000-0100-000059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6" name="Text Box 4">
          <a:extLst>
            <a:ext uri="{FF2B5EF4-FFF2-40B4-BE49-F238E27FC236}">
              <a16:creationId xmlns:a16="http://schemas.microsoft.com/office/drawing/2014/main" id="{00000000-0008-0000-0100-00005A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587" name="Text Box 6">
          <a:extLst>
            <a:ext uri="{FF2B5EF4-FFF2-40B4-BE49-F238E27FC236}">
              <a16:creationId xmlns:a16="http://schemas.microsoft.com/office/drawing/2014/main" id="{00000000-0008-0000-0100-00005B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8" name="Text Box 4">
          <a:extLst>
            <a:ext uri="{FF2B5EF4-FFF2-40B4-BE49-F238E27FC236}">
              <a16:creationId xmlns:a16="http://schemas.microsoft.com/office/drawing/2014/main" id="{00000000-0008-0000-0100-00005C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114300</xdr:rowOff>
    </xdr:to>
    <xdr:sp macro="" textlink="">
      <xdr:nvSpPr>
        <xdr:cNvPr id="458589" name="Text Box 6">
          <a:extLst>
            <a:ext uri="{FF2B5EF4-FFF2-40B4-BE49-F238E27FC236}">
              <a16:creationId xmlns:a16="http://schemas.microsoft.com/office/drawing/2014/main" id="{00000000-0008-0000-0100-00005DFF0600}"/>
            </a:ext>
          </a:extLst>
        </xdr:cNvPr>
        <xdr:cNvSpPr txBox="1">
          <a:spLocks noChangeArrowheads="1"/>
        </xdr:cNvSpPr>
      </xdr:nvSpPr>
      <xdr:spPr bwMode="auto">
        <a:xfrm>
          <a:off x="452437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114300</xdr:rowOff>
    </xdr:to>
    <xdr:sp macro="" textlink="">
      <xdr:nvSpPr>
        <xdr:cNvPr id="458590" name="Text Box 6">
          <a:extLst>
            <a:ext uri="{FF2B5EF4-FFF2-40B4-BE49-F238E27FC236}">
              <a16:creationId xmlns:a16="http://schemas.microsoft.com/office/drawing/2014/main" id="{00000000-0008-0000-0100-00005EFF0600}"/>
            </a:ext>
          </a:extLst>
        </xdr:cNvPr>
        <xdr:cNvSpPr txBox="1">
          <a:spLocks noChangeArrowheads="1"/>
        </xdr:cNvSpPr>
      </xdr:nvSpPr>
      <xdr:spPr bwMode="auto">
        <a:xfrm>
          <a:off x="3781425"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1" name="Text Box 4">
          <a:extLst>
            <a:ext uri="{FF2B5EF4-FFF2-40B4-BE49-F238E27FC236}">
              <a16:creationId xmlns:a16="http://schemas.microsoft.com/office/drawing/2014/main" id="{00000000-0008-0000-0100-00005F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592" name="Text Box 6">
          <a:extLst>
            <a:ext uri="{FF2B5EF4-FFF2-40B4-BE49-F238E27FC236}">
              <a16:creationId xmlns:a16="http://schemas.microsoft.com/office/drawing/2014/main" id="{00000000-0008-0000-0100-00006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3" name="Text Box 4">
          <a:extLst>
            <a:ext uri="{FF2B5EF4-FFF2-40B4-BE49-F238E27FC236}">
              <a16:creationId xmlns:a16="http://schemas.microsoft.com/office/drawing/2014/main" id="{00000000-0008-0000-0100-000061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4" name="Text Box 6">
          <a:extLst>
            <a:ext uri="{FF2B5EF4-FFF2-40B4-BE49-F238E27FC236}">
              <a16:creationId xmlns:a16="http://schemas.microsoft.com/office/drawing/2014/main" id="{00000000-0008-0000-0100-00006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5" name="Text Box 4">
          <a:extLst>
            <a:ext uri="{FF2B5EF4-FFF2-40B4-BE49-F238E27FC236}">
              <a16:creationId xmlns:a16="http://schemas.microsoft.com/office/drawing/2014/main" id="{00000000-0008-0000-0100-000063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596" name="Text Box 6">
          <a:extLst>
            <a:ext uri="{FF2B5EF4-FFF2-40B4-BE49-F238E27FC236}">
              <a16:creationId xmlns:a16="http://schemas.microsoft.com/office/drawing/2014/main" id="{00000000-0008-0000-0100-00006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7" name="Text Box 4">
          <a:extLst>
            <a:ext uri="{FF2B5EF4-FFF2-40B4-BE49-F238E27FC236}">
              <a16:creationId xmlns:a16="http://schemas.microsoft.com/office/drawing/2014/main" id="{00000000-0008-0000-0100-00006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598" name="Text Box 6">
          <a:extLst>
            <a:ext uri="{FF2B5EF4-FFF2-40B4-BE49-F238E27FC236}">
              <a16:creationId xmlns:a16="http://schemas.microsoft.com/office/drawing/2014/main" id="{00000000-0008-0000-0100-00006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599" name="Text Box 4">
          <a:extLst>
            <a:ext uri="{FF2B5EF4-FFF2-40B4-BE49-F238E27FC236}">
              <a16:creationId xmlns:a16="http://schemas.microsoft.com/office/drawing/2014/main" id="{00000000-0008-0000-0100-000067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00" name="Text Box 6">
          <a:extLst>
            <a:ext uri="{FF2B5EF4-FFF2-40B4-BE49-F238E27FC236}">
              <a16:creationId xmlns:a16="http://schemas.microsoft.com/office/drawing/2014/main" id="{00000000-0008-0000-0100-00006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1" name="Text Box 4">
          <a:extLst>
            <a:ext uri="{FF2B5EF4-FFF2-40B4-BE49-F238E27FC236}">
              <a16:creationId xmlns:a16="http://schemas.microsoft.com/office/drawing/2014/main" id="{00000000-0008-0000-0100-00006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02" name="Text Box 6">
          <a:extLst>
            <a:ext uri="{FF2B5EF4-FFF2-40B4-BE49-F238E27FC236}">
              <a16:creationId xmlns:a16="http://schemas.microsoft.com/office/drawing/2014/main" id="{00000000-0008-0000-0100-00006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3" name="Text Box 4">
          <a:extLst>
            <a:ext uri="{FF2B5EF4-FFF2-40B4-BE49-F238E27FC236}">
              <a16:creationId xmlns:a16="http://schemas.microsoft.com/office/drawing/2014/main" id="{00000000-0008-0000-0100-00006B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04" name="Text Box 6">
          <a:extLst>
            <a:ext uri="{FF2B5EF4-FFF2-40B4-BE49-F238E27FC236}">
              <a16:creationId xmlns:a16="http://schemas.microsoft.com/office/drawing/2014/main" id="{00000000-0008-0000-0100-00006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5" name="Text Box 4">
          <a:extLst>
            <a:ext uri="{FF2B5EF4-FFF2-40B4-BE49-F238E27FC236}">
              <a16:creationId xmlns:a16="http://schemas.microsoft.com/office/drawing/2014/main" id="{00000000-0008-0000-0100-00006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06" name="Text Box 6">
          <a:extLst>
            <a:ext uri="{FF2B5EF4-FFF2-40B4-BE49-F238E27FC236}">
              <a16:creationId xmlns:a16="http://schemas.microsoft.com/office/drawing/2014/main" id="{00000000-0008-0000-0100-00006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7" name="Text Box 4">
          <a:extLst>
            <a:ext uri="{FF2B5EF4-FFF2-40B4-BE49-F238E27FC236}">
              <a16:creationId xmlns:a16="http://schemas.microsoft.com/office/drawing/2014/main" id="{00000000-0008-0000-0100-00006F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08" name="Text Box 6">
          <a:extLst>
            <a:ext uri="{FF2B5EF4-FFF2-40B4-BE49-F238E27FC236}">
              <a16:creationId xmlns:a16="http://schemas.microsoft.com/office/drawing/2014/main" id="{00000000-0008-0000-0100-00007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09" name="Text Box 4">
          <a:extLst>
            <a:ext uri="{FF2B5EF4-FFF2-40B4-BE49-F238E27FC236}">
              <a16:creationId xmlns:a16="http://schemas.microsoft.com/office/drawing/2014/main" id="{00000000-0008-0000-0100-00007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10" name="Text Box 6">
          <a:extLst>
            <a:ext uri="{FF2B5EF4-FFF2-40B4-BE49-F238E27FC236}">
              <a16:creationId xmlns:a16="http://schemas.microsoft.com/office/drawing/2014/main" id="{00000000-0008-0000-0100-000072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1" name="Text Box 4">
          <a:extLst>
            <a:ext uri="{FF2B5EF4-FFF2-40B4-BE49-F238E27FC236}">
              <a16:creationId xmlns:a16="http://schemas.microsoft.com/office/drawing/2014/main" id="{00000000-0008-0000-0100-00007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2" name="Text Box 6">
          <a:extLst>
            <a:ext uri="{FF2B5EF4-FFF2-40B4-BE49-F238E27FC236}">
              <a16:creationId xmlns:a16="http://schemas.microsoft.com/office/drawing/2014/main" id="{00000000-0008-0000-0100-000074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3" name="Text Box 4">
          <a:extLst>
            <a:ext uri="{FF2B5EF4-FFF2-40B4-BE49-F238E27FC236}">
              <a16:creationId xmlns:a16="http://schemas.microsoft.com/office/drawing/2014/main" id="{00000000-0008-0000-0100-00007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14" name="Text Box 6">
          <a:extLst>
            <a:ext uri="{FF2B5EF4-FFF2-40B4-BE49-F238E27FC236}">
              <a16:creationId xmlns:a16="http://schemas.microsoft.com/office/drawing/2014/main" id="{00000000-0008-0000-0100-000076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5" name="Text Box 4">
          <a:extLst>
            <a:ext uri="{FF2B5EF4-FFF2-40B4-BE49-F238E27FC236}">
              <a16:creationId xmlns:a16="http://schemas.microsoft.com/office/drawing/2014/main" id="{00000000-0008-0000-0100-00007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6" name="Text Box 6">
          <a:extLst>
            <a:ext uri="{FF2B5EF4-FFF2-40B4-BE49-F238E27FC236}">
              <a16:creationId xmlns:a16="http://schemas.microsoft.com/office/drawing/2014/main" id="{00000000-0008-0000-0100-00007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7" name="Text Box 4">
          <a:extLst>
            <a:ext uri="{FF2B5EF4-FFF2-40B4-BE49-F238E27FC236}">
              <a16:creationId xmlns:a16="http://schemas.microsoft.com/office/drawing/2014/main" id="{00000000-0008-0000-0100-00007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18" name="Text Box 6">
          <a:extLst>
            <a:ext uri="{FF2B5EF4-FFF2-40B4-BE49-F238E27FC236}">
              <a16:creationId xmlns:a16="http://schemas.microsoft.com/office/drawing/2014/main" id="{00000000-0008-0000-0100-00007A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19" name="Text Box 4">
          <a:extLst>
            <a:ext uri="{FF2B5EF4-FFF2-40B4-BE49-F238E27FC236}">
              <a16:creationId xmlns:a16="http://schemas.microsoft.com/office/drawing/2014/main" id="{00000000-0008-0000-0100-00007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20" name="Text Box 6">
          <a:extLst>
            <a:ext uri="{FF2B5EF4-FFF2-40B4-BE49-F238E27FC236}">
              <a16:creationId xmlns:a16="http://schemas.microsoft.com/office/drawing/2014/main" id="{00000000-0008-0000-0100-00007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1" name="Text Box 4">
          <a:extLst>
            <a:ext uri="{FF2B5EF4-FFF2-40B4-BE49-F238E27FC236}">
              <a16:creationId xmlns:a16="http://schemas.microsoft.com/office/drawing/2014/main" id="{00000000-0008-0000-0100-00007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22" name="Text Box 6">
          <a:extLst>
            <a:ext uri="{FF2B5EF4-FFF2-40B4-BE49-F238E27FC236}">
              <a16:creationId xmlns:a16="http://schemas.microsoft.com/office/drawing/2014/main" id="{00000000-0008-0000-0100-00007E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623" name="Text Box 6">
          <a:extLst>
            <a:ext uri="{FF2B5EF4-FFF2-40B4-BE49-F238E27FC236}">
              <a16:creationId xmlns:a16="http://schemas.microsoft.com/office/drawing/2014/main" id="{00000000-0008-0000-0100-00007F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4" name="Text Box 4">
          <a:extLst>
            <a:ext uri="{FF2B5EF4-FFF2-40B4-BE49-F238E27FC236}">
              <a16:creationId xmlns:a16="http://schemas.microsoft.com/office/drawing/2014/main" id="{00000000-0008-0000-0100-00008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25" name="Text Box 6">
          <a:extLst>
            <a:ext uri="{FF2B5EF4-FFF2-40B4-BE49-F238E27FC236}">
              <a16:creationId xmlns:a16="http://schemas.microsoft.com/office/drawing/2014/main" id="{00000000-0008-0000-0100-000081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6" name="Text Box 4">
          <a:extLst>
            <a:ext uri="{FF2B5EF4-FFF2-40B4-BE49-F238E27FC236}">
              <a16:creationId xmlns:a16="http://schemas.microsoft.com/office/drawing/2014/main" id="{00000000-0008-0000-0100-00008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27" name="Text Box 6">
          <a:extLst>
            <a:ext uri="{FF2B5EF4-FFF2-40B4-BE49-F238E27FC236}">
              <a16:creationId xmlns:a16="http://schemas.microsoft.com/office/drawing/2014/main" id="{00000000-0008-0000-0100-000083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8" name="Text Box 4">
          <a:extLst>
            <a:ext uri="{FF2B5EF4-FFF2-40B4-BE49-F238E27FC236}">
              <a16:creationId xmlns:a16="http://schemas.microsoft.com/office/drawing/2014/main" id="{00000000-0008-0000-0100-000084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29" name="Text Box 6">
          <a:extLst>
            <a:ext uri="{FF2B5EF4-FFF2-40B4-BE49-F238E27FC236}">
              <a16:creationId xmlns:a16="http://schemas.microsoft.com/office/drawing/2014/main" id="{00000000-0008-0000-0100-000085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0" name="Text Box 4">
          <a:extLst>
            <a:ext uri="{FF2B5EF4-FFF2-40B4-BE49-F238E27FC236}">
              <a16:creationId xmlns:a16="http://schemas.microsoft.com/office/drawing/2014/main" id="{00000000-0008-0000-0100-00008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1" name="Text Box 6">
          <a:extLst>
            <a:ext uri="{FF2B5EF4-FFF2-40B4-BE49-F238E27FC236}">
              <a16:creationId xmlns:a16="http://schemas.microsoft.com/office/drawing/2014/main" id="{00000000-0008-0000-0100-00008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2" name="Text Box 4">
          <a:extLst>
            <a:ext uri="{FF2B5EF4-FFF2-40B4-BE49-F238E27FC236}">
              <a16:creationId xmlns:a16="http://schemas.microsoft.com/office/drawing/2014/main" id="{00000000-0008-0000-0100-00008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33" name="Text Box 6">
          <a:extLst>
            <a:ext uri="{FF2B5EF4-FFF2-40B4-BE49-F238E27FC236}">
              <a16:creationId xmlns:a16="http://schemas.microsoft.com/office/drawing/2014/main" id="{00000000-0008-0000-0100-00008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4" name="Text Box 4">
          <a:extLst>
            <a:ext uri="{FF2B5EF4-FFF2-40B4-BE49-F238E27FC236}">
              <a16:creationId xmlns:a16="http://schemas.microsoft.com/office/drawing/2014/main" id="{00000000-0008-0000-0100-00008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35" name="Text Box 6">
          <a:extLst>
            <a:ext uri="{FF2B5EF4-FFF2-40B4-BE49-F238E27FC236}">
              <a16:creationId xmlns:a16="http://schemas.microsoft.com/office/drawing/2014/main" id="{00000000-0008-0000-0100-00008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6" name="Text Box 4">
          <a:extLst>
            <a:ext uri="{FF2B5EF4-FFF2-40B4-BE49-F238E27FC236}">
              <a16:creationId xmlns:a16="http://schemas.microsoft.com/office/drawing/2014/main" id="{00000000-0008-0000-0100-00008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37" name="Text Box 6">
          <a:extLst>
            <a:ext uri="{FF2B5EF4-FFF2-40B4-BE49-F238E27FC236}">
              <a16:creationId xmlns:a16="http://schemas.microsoft.com/office/drawing/2014/main" id="{00000000-0008-0000-0100-00008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8" name="Text Box 4">
          <a:extLst>
            <a:ext uri="{FF2B5EF4-FFF2-40B4-BE49-F238E27FC236}">
              <a16:creationId xmlns:a16="http://schemas.microsoft.com/office/drawing/2014/main" id="{00000000-0008-0000-0100-00008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39" name="Text Box 6">
          <a:extLst>
            <a:ext uri="{FF2B5EF4-FFF2-40B4-BE49-F238E27FC236}">
              <a16:creationId xmlns:a16="http://schemas.microsoft.com/office/drawing/2014/main" id="{00000000-0008-0000-0100-00008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0" name="Text Box 4">
          <a:extLst>
            <a:ext uri="{FF2B5EF4-FFF2-40B4-BE49-F238E27FC236}">
              <a16:creationId xmlns:a16="http://schemas.microsoft.com/office/drawing/2014/main" id="{00000000-0008-0000-0100-00009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41" name="Text Box 6">
          <a:extLst>
            <a:ext uri="{FF2B5EF4-FFF2-40B4-BE49-F238E27FC236}">
              <a16:creationId xmlns:a16="http://schemas.microsoft.com/office/drawing/2014/main" id="{00000000-0008-0000-0100-00009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2" name="Text Box 4">
          <a:extLst>
            <a:ext uri="{FF2B5EF4-FFF2-40B4-BE49-F238E27FC236}">
              <a16:creationId xmlns:a16="http://schemas.microsoft.com/office/drawing/2014/main" id="{00000000-0008-0000-0100-00009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43" name="Text Box 6">
          <a:extLst>
            <a:ext uri="{FF2B5EF4-FFF2-40B4-BE49-F238E27FC236}">
              <a16:creationId xmlns:a16="http://schemas.microsoft.com/office/drawing/2014/main" id="{00000000-0008-0000-0100-00009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4" name="Text Box 4">
          <a:extLst>
            <a:ext uri="{FF2B5EF4-FFF2-40B4-BE49-F238E27FC236}">
              <a16:creationId xmlns:a16="http://schemas.microsoft.com/office/drawing/2014/main" id="{00000000-0008-0000-0100-00009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45" name="Text Box 6">
          <a:extLst>
            <a:ext uri="{FF2B5EF4-FFF2-40B4-BE49-F238E27FC236}">
              <a16:creationId xmlns:a16="http://schemas.microsoft.com/office/drawing/2014/main" id="{00000000-0008-0000-0100-000095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6" name="Text Box 4">
          <a:extLst>
            <a:ext uri="{FF2B5EF4-FFF2-40B4-BE49-F238E27FC236}">
              <a16:creationId xmlns:a16="http://schemas.microsoft.com/office/drawing/2014/main" id="{00000000-0008-0000-0100-00009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47" name="Text Box 6">
          <a:extLst>
            <a:ext uri="{FF2B5EF4-FFF2-40B4-BE49-F238E27FC236}">
              <a16:creationId xmlns:a16="http://schemas.microsoft.com/office/drawing/2014/main" id="{00000000-0008-0000-0100-00009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8" name="Text Box 4">
          <a:extLst>
            <a:ext uri="{FF2B5EF4-FFF2-40B4-BE49-F238E27FC236}">
              <a16:creationId xmlns:a16="http://schemas.microsoft.com/office/drawing/2014/main" id="{00000000-0008-0000-0100-00009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49" name="Text Box 6">
          <a:extLst>
            <a:ext uri="{FF2B5EF4-FFF2-40B4-BE49-F238E27FC236}">
              <a16:creationId xmlns:a16="http://schemas.microsoft.com/office/drawing/2014/main" id="{00000000-0008-0000-0100-00009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0" name="Text Box 4">
          <a:extLst>
            <a:ext uri="{FF2B5EF4-FFF2-40B4-BE49-F238E27FC236}">
              <a16:creationId xmlns:a16="http://schemas.microsoft.com/office/drawing/2014/main" id="{00000000-0008-0000-0100-00009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51" name="Text Box 6">
          <a:extLst>
            <a:ext uri="{FF2B5EF4-FFF2-40B4-BE49-F238E27FC236}">
              <a16:creationId xmlns:a16="http://schemas.microsoft.com/office/drawing/2014/main" id="{00000000-0008-0000-0100-00009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2" name="Text Box 4">
          <a:extLst>
            <a:ext uri="{FF2B5EF4-FFF2-40B4-BE49-F238E27FC236}">
              <a16:creationId xmlns:a16="http://schemas.microsoft.com/office/drawing/2014/main" id="{00000000-0008-0000-0100-00009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3" name="Text Box 6">
          <a:extLst>
            <a:ext uri="{FF2B5EF4-FFF2-40B4-BE49-F238E27FC236}">
              <a16:creationId xmlns:a16="http://schemas.microsoft.com/office/drawing/2014/main" id="{00000000-0008-0000-0100-00009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4" name="Text Box 4">
          <a:extLst>
            <a:ext uri="{FF2B5EF4-FFF2-40B4-BE49-F238E27FC236}">
              <a16:creationId xmlns:a16="http://schemas.microsoft.com/office/drawing/2014/main" id="{00000000-0008-0000-0100-00009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55" name="Text Box 6">
          <a:extLst>
            <a:ext uri="{FF2B5EF4-FFF2-40B4-BE49-F238E27FC236}">
              <a16:creationId xmlns:a16="http://schemas.microsoft.com/office/drawing/2014/main" id="{00000000-0008-0000-0100-00009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6" name="Text Box 4">
          <a:extLst>
            <a:ext uri="{FF2B5EF4-FFF2-40B4-BE49-F238E27FC236}">
              <a16:creationId xmlns:a16="http://schemas.microsoft.com/office/drawing/2014/main" id="{00000000-0008-0000-0100-0000A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657" name="Text Box 6">
          <a:extLst>
            <a:ext uri="{FF2B5EF4-FFF2-40B4-BE49-F238E27FC236}">
              <a16:creationId xmlns:a16="http://schemas.microsoft.com/office/drawing/2014/main" id="{00000000-0008-0000-0100-0000A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8" name="Text Box 4">
          <a:extLst>
            <a:ext uri="{FF2B5EF4-FFF2-40B4-BE49-F238E27FC236}">
              <a16:creationId xmlns:a16="http://schemas.microsoft.com/office/drawing/2014/main" id="{00000000-0008-0000-0100-0000A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59" name="Text Box 6">
          <a:extLst>
            <a:ext uri="{FF2B5EF4-FFF2-40B4-BE49-F238E27FC236}">
              <a16:creationId xmlns:a16="http://schemas.microsoft.com/office/drawing/2014/main" id="{00000000-0008-0000-0100-0000A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0" name="Text Box 4">
          <a:extLst>
            <a:ext uri="{FF2B5EF4-FFF2-40B4-BE49-F238E27FC236}">
              <a16:creationId xmlns:a16="http://schemas.microsoft.com/office/drawing/2014/main" id="{00000000-0008-0000-0100-0000A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61" name="Text Box 6">
          <a:extLst>
            <a:ext uri="{FF2B5EF4-FFF2-40B4-BE49-F238E27FC236}">
              <a16:creationId xmlns:a16="http://schemas.microsoft.com/office/drawing/2014/main" id="{00000000-0008-0000-0100-0000A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2" name="Text Box 4">
          <a:extLst>
            <a:ext uri="{FF2B5EF4-FFF2-40B4-BE49-F238E27FC236}">
              <a16:creationId xmlns:a16="http://schemas.microsoft.com/office/drawing/2014/main" id="{00000000-0008-0000-0100-0000A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3" name="Text Box 6">
          <a:extLst>
            <a:ext uri="{FF2B5EF4-FFF2-40B4-BE49-F238E27FC236}">
              <a16:creationId xmlns:a16="http://schemas.microsoft.com/office/drawing/2014/main" id="{00000000-0008-0000-0100-0000A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4" name="Text Box 4">
          <a:extLst>
            <a:ext uri="{FF2B5EF4-FFF2-40B4-BE49-F238E27FC236}">
              <a16:creationId xmlns:a16="http://schemas.microsoft.com/office/drawing/2014/main" id="{00000000-0008-0000-0100-0000A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665" name="Text Box 6">
          <a:extLst>
            <a:ext uri="{FF2B5EF4-FFF2-40B4-BE49-F238E27FC236}">
              <a16:creationId xmlns:a16="http://schemas.microsoft.com/office/drawing/2014/main" id="{00000000-0008-0000-0100-0000A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6" name="Text Box 4">
          <a:extLst>
            <a:ext uri="{FF2B5EF4-FFF2-40B4-BE49-F238E27FC236}">
              <a16:creationId xmlns:a16="http://schemas.microsoft.com/office/drawing/2014/main" id="{00000000-0008-0000-0100-0000A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67" name="Text Box 6">
          <a:extLst>
            <a:ext uri="{FF2B5EF4-FFF2-40B4-BE49-F238E27FC236}">
              <a16:creationId xmlns:a16="http://schemas.microsoft.com/office/drawing/2014/main" id="{00000000-0008-0000-0100-0000A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8" name="Text Box 4">
          <a:extLst>
            <a:ext uri="{FF2B5EF4-FFF2-40B4-BE49-F238E27FC236}">
              <a16:creationId xmlns:a16="http://schemas.microsoft.com/office/drawing/2014/main" id="{00000000-0008-0000-0100-0000A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669" name="Text Box 6">
          <a:extLst>
            <a:ext uri="{FF2B5EF4-FFF2-40B4-BE49-F238E27FC236}">
              <a16:creationId xmlns:a16="http://schemas.microsoft.com/office/drawing/2014/main" id="{00000000-0008-0000-0100-0000A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0" name="Text Box 4">
          <a:extLst>
            <a:ext uri="{FF2B5EF4-FFF2-40B4-BE49-F238E27FC236}">
              <a16:creationId xmlns:a16="http://schemas.microsoft.com/office/drawing/2014/main" id="{00000000-0008-0000-0100-0000A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671" name="Text Box 6">
          <a:extLst>
            <a:ext uri="{FF2B5EF4-FFF2-40B4-BE49-F238E27FC236}">
              <a16:creationId xmlns:a16="http://schemas.microsoft.com/office/drawing/2014/main" id="{00000000-0008-0000-0100-0000A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2" name="Text Box 4">
          <a:extLst>
            <a:ext uri="{FF2B5EF4-FFF2-40B4-BE49-F238E27FC236}">
              <a16:creationId xmlns:a16="http://schemas.microsoft.com/office/drawing/2014/main" id="{00000000-0008-0000-0100-0000B0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673" name="Text Box 6">
          <a:extLst>
            <a:ext uri="{FF2B5EF4-FFF2-40B4-BE49-F238E27FC236}">
              <a16:creationId xmlns:a16="http://schemas.microsoft.com/office/drawing/2014/main" id="{00000000-0008-0000-0100-0000B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4" name="Text Box 4">
          <a:extLst>
            <a:ext uri="{FF2B5EF4-FFF2-40B4-BE49-F238E27FC236}">
              <a16:creationId xmlns:a16="http://schemas.microsoft.com/office/drawing/2014/main" id="{00000000-0008-0000-0100-0000B2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58675" name="Text Box 6">
          <a:extLst>
            <a:ext uri="{FF2B5EF4-FFF2-40B4-BE49-F238E27FC236}">
              <a16:creationId xmlns:a16="http://schemas.microsoft.com/office/drawing/2014/main" id="{00000000-0008-0000-0100-0000B3FF06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6" name="Text Box 4">
          <a:extLst>
            <a:ext uri="{FF2B5EF4-FFF2-40B4-BE49-F238E27FC236}">
              <a16:creationId xmlns:a16="http://schemas.microsoft.com/office/drawing/2014/main" id="{00000000-0008-0000-0100-0000B4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58677" name="Text Box 6">
          <a:extLst>
            <a:ext uri="{FF2B5EF4-FFF2-40B4-BE49-F238E27FC236}">
              <a16:creationId xmlns:a16="http://schemas.microsoft.com/office/drawing/2014/main" id="{00000000-0008-0000-0100-0000B5FF06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8" name="Text Box 4">
          <a:extLst>
            <a:ext uri="{FF2B5EF4-FFF2-40B4-BE49-F238E27FC236}">
              <a16:creationId xmlns:a16="http://schemas.microsoft.com/office/drawing/2014/main" id="{00000000-0008-0000-0100-0000B6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79" name="Text Box 6">
          <a:extLst>
            <a:ext uri="{FF2B5EF4-FFF2-40B4-BE49-F238E27FC236}">
              <a16:creationId xmlns:a16="http://schemas.microsoft.com/office/drawing/2014/main" id="{00000000-0008-0000-0100-0000B7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0" name="Text Box 4">
          <a:extLst>
            <a:ext uri="{FF2B5EF4-FFF2-40B4-BE49-F238E27FC236}">
              <a16:creationId xmlns:a16="http://schemas.microsoft.com/office/drawing/2014/main" id="{00000000-0008-0000-0100-0000B8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58681" name="Text Box 6">
          <a:extLst>
            <a:ext uri="{FF2B5EF4-FFF2-40B4-BE49-F238E27FC236}">
              <a16:creationId xmlns:a16="http://schemas.microsoft.com/office/drawing/2014/main" id="{00000000-0008-0000-0100-0000B9FF06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2" name="Text Box 4">
          <a:extLst>
            <a:ext uri="{FF2B5EF4-FFF2-40B4-BE49-F238E27FC236}">
              <a16:creationId xmlns:a16="http://schemas.microsoft.com/office/drawing/2014/main" id="{00000000-0008-0000-0100-0000BA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3" name="Text Box 6">
          <a:extLst>
            <a:ext uri="{FF2B5EF4-FFF2-40B4-BE49-F238E27FC236}">
              <a16:creationId xmlns:a16="http://schemas.microsoft.com/office/drawing/2014/main" id="{00000000-0008-0000-0100-0000BB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4" name="Text Box 4">
          <a:extLst>
            <a:ext uri="{FF2B5EF4-FFF2-40B4-BE49-F238E27FC236}">
              <a16:creationId xmlns:a16="http://schemas.microsoft.com/office/drawing/2014/main" id="{00000000-0008-0000-0100-0000BC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85" name="Text Box 6">
          <a:extLst>
            <a:ext uri="{FF2B5EF4-FFF2-40B4-BE49-F238E27FC236}">
              <a16:creationId xmlns:a16="http://schemas.microsoft.com/office/drawing/2014/main" id="{00000000-0008-0000-0100-0000BD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6" name="Text Box 4">
          <a:extLst>
            <a:ext uri="{FF2B5EF4-FFF2-40B4-BE49-F238E27FC236}">
              <a16:creationId xmlns:a16="http://schemas.microsoft.com/office/drawing/2014/main" id="{00000000-0008-0000-0100-0000BE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58687" name="Text Box 6">
          <a:extLst>
            <a:ext uri="{FF2B5EF4-FFF2-40B4-BE49-F238E27FC236}">
              <a16:creationId xmlns:a16="http://schemas.microsoft.com/office/drawing/2014/main" id="{00000000-0008-0000-0100-0000BFFF06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8" name="Text Box 4">
          <a:extLst>
            <a:ext uri="{FF2B5EF4-FFF2-40B4-BE49-F238E27FC236}">
              <a16:creationId xmlns:a16="http://schemas.microsoft.com/office/drawing/2014/main" id="{00000000-0008-0000-0100-0000C0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58689" name="Text Box 6">
          <a:extLst>
            <a:ext uri="{FF2B5EF4-FFF2-40B4-BE49-F238E27FC236}">
              <a16:creationId xmlns:a16="http://schemas.microsoft.com/office/drawing/2014/main" id="{00000000-0008-0000-0100-0000C1FF06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0" name="Text Box 4">
          <a:extLst>
            <a:ext uri="{FF2B5EF4-FFF2-40B4-BE49-F238E27FC236}">
              <a16:creationId xmlns:a16="http://schemas.microsoft.com/office/drawing/2014/main" id="{00000000-0008-0000-0100-0000C2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58691" name="Text Box 6">
          <a:extLst>
            <a:ext uri="{FF2B5EF4-FFF2-40B4-BE49-F238E27FC236}">
              <a16:creationId xmlns:a16="http://schemas.microsoft.com/office/drawing/2014/main" id="{00000000-0008-0000-0100-0000C3FF06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2" name="Text Box 4">
          <a:extLst>
            <a:ext uri="{FF2B5EF4-FFF2-40B4-BE49-F238E27FC236}">
              <a16:creationId xmlns:a16="http://schemas.microsoft.com/office/drawing/2014/main" id="{00000000-0008-0000-0100-0000C4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58693" name="Text Box 6">
          <a:extLst>
            <a:ext uri="{FF2B5EF4-FFF2-40B4-BE49-F238E27FC236}">
              <a16:creationId xmlns:a16="http://schemas.microsoft.com/office/drawing/2014/main" id="{00000000-0008-0000-0100-0000C5FF06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4" name="Text Box 4">
          <a:extLst>
            <a:ext uri="{FF2B5EF4-FFF2-40B4-BE49-F238E27FC236}">
              <a16:creationId xmlns:a16="http://schemas.microsoft.com/office/drawing/2014/main" id="{00000000-0008-0000-0100-0000C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695" name="Text Box 6">
          <a:extLst>
            <a:ext uri="{FF2B5EF4-FFF2-40B4-BE49-F238E27FC236}">
              <a16:creationId xmlns:a16="http://schemas.microsoft.com/office/drawing/2014/main" id="{00000000-0008-0000-0100-0000C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6" name="Text Box 4">
          <a:extLst>
            <a:ext uri="{FF2B5EF4-FFF2-40B4-BE49-F238E27FC236}">
              <a16:creationId xmlns:a16="http://schemas.microsoft.com/office/drawing/2014/main" id="{00000000-0008-0000-0100-0000C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697" name="Text Box 6">
          <a:extLst>
            <a:ext uri="{FF2B5EF4-FFF2-40B4-BE49-F238E27FC236}">
              <a16:creationId xmlns:a16="http://schemas.microsoft.com/office/drawing/2014/main" id="{00000000-0008-0000-0100-0000C9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8" name="Text Box 4">
          <a:extLst>
            <a:ext uri="{FF2B5EF4-FFF2-40B4-BE49-F238E27FC236}">
              <a16:creationId xmlns:a16="http://schemas.microsoft.com/office/drawing/2014/main" id="{00000000-0008-0000-0100-0000CA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58699" name="Text Box 6">
          <a:extLst>
            <a:ext uri="{FF2B5EF4-FFF2-40B4-BE49-F238E27FC236}">
              <a16:creationId xmlns:a16="http://schemas.microsoft.com/office/drawing/2014/main" id="{00000000-0008-0000-0100-0000CBFF06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0" name="Text Box 4">
          <a:extLst>
            <a:ext uri="{FF2B5EF4-FFF2-40B4-BE49-F238E27FC236}">
              <a16:creationId xmlns:a16="http://schemas.microsoft.com/office/drawing/2014/main" id="{00000000-0008-0000-0100-0000CC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1" name="Text Box 6">
          <a:extLst>
            <a:ext uri="{FF2B5EF4-FFF2-40B4-BE49-F238E27FC236}">
              <a16:creationId xmlns:a16="http://schemas.microsoft.com/office/drawing/2014/main" id="{00000000-0008-0000-0100-0000CD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2" name="Text Box 4">
          <a:extLst>
            <a:ext uri="{FF2B5EF4-FFF2-40B4-BE49-F238E27FC236}">
              <a16:creationId xmlns:a16="http://schemas.microsoft.com/office/drawing/2014/main" id="{00000000-0008-0000-0100-0000CE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03" name="Text Box 6">
          <a:extLst>
            <a:ext uri="{FF2B5EF4-FFF2-40B4-BE49-F238E27FC236}">
              <a16:creationId xmlns:a16="http://schemas.microsoft.com/office/drawing/2014/main" id="{00000000-0008-0000-0100-0000C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4" name="Text Box 4">
          <a:extLst>
            <a:ext uri="{FF2B5EF4-FFF2-40B4-BE49-F238E27FC236}">
              <a16:creationId xmlns:a16="http://schemas.microsoft.com/office/drawing/2014/main" id="{00000000-0008-0000-0100-0000D0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05" name="Text Box 6">
          <a:extLst>
            <a:ext uri="{FF2B5EF4-FFF2-40B4-BE49-F238E27FC236}">
              <a16:creationId xmlns:a16="http://schemas.microsoft.com/office/drawing/2014/main" id="{00000000-0008-0000-0100-0000D1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6" name="Text Box 4">
          <a:extLst>
            <a:ext uri="{FF2B5EF4-FFF2-40B4-BE49-F238E27FC236}">
              <a16:creationId xmlns:a16="http://schemas.microsoft.com/office/drawing/2014/main" id="{00000000-0008-0000-0100-0000D2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07" name="Text Box 6">
          <a:extLst>
            <a:ext uri="{FF2B5EF4-FFF2-40B4-BE49-F238E27FC236}">
              <a16:creationId xmlns:a16="http://schemas.microsoft.com/office/drawing/2014/main" id="{00000000-0008-0000-0100-0000D3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8" name="Text Box 4">
          <a:extLst>
            <a:ext uri="{FF2B5EF4-FFF2-40B4-BE49-F238E27FC236}">
              <a16:creationId xmlns:a16="http://schemas.microsoft.com/office/drawing/2014/main" id="{00000000-0008-0000-0100-0000D4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09" name="Text Box 6">
          <a:extLst>
            <a:ext uri="{FF2B5EF4-FFF2-40B4-BE49-F238E27FC236}">
              <a16:creationId xmlns:a16="http://schemas.microsoft.com/office/drawing/2014/main" id="{00000000-0008-0000-0100-0000D5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0" name="Text Box 4">
          <a:extLst>
            <a:ext uri="{FF2B5EF4-FFF2-40B4-BE49-F238E27FC236}">
              <a16:creationId xmlns:a16="http://schemas.microsoft.com/office/drawing/2014/main" id="{00000000-0008-0000-0100-0000D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1" name="Text Box 6">
          <a:extLst>
            <a:ext uri="{FF2B5EF4-FFF2-40B4-BE49-F238E27FC236}">
              <a16:creationId xmlns:a16="http://schemas.microsoft.com/office/drawing/2014/main" id="{00000000-0008-0000-0100-0000D7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2" name="Text Box 4">
          <a:extLst>
            <a:ext uri="{FF2B5EF4-FFF2-40B4-BE49-F238E27FC236}">
              <a16:creationId xmlns:a16="http://schemas.microsoft.com/office/drawing/2014/main" id="{00000000-0008-0000-0100-0000D8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13" name="Text Box 6">
          <a:extLst>
            <a:ext uri="{FF2B5EF4-FFF2-40B4-BE49-F238E27FC236}">
              <a16:creationId xmlns:a16="http://schemas.microsoft.com/office/drawing/2014/main" id="{00000000-0008-0000-0100-0000D9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4" name="Text Box 4">
          <a:extLst>
            <a:ext uri="{FF2B5EF4-FFF2-40B4-BE49-F238E27FC236}">
              <a16:creationId xmlns:a16="http://schemas.microsoft.com/office/drawing/2014/main" id="{00000000-0008-0000-0100-0000D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15" name="Text Box 6">
          <a:extLst>
            <a:ext uri="{FF2B5EF4-FFF2-40B4-BE49-F238E27FC236}">
              <a16:creationId xmlns:a16="http://schemas.microsoft.com/office/drawing/2014/main" id="{00000000-0008-0000-0100-0000DB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6" name="Text Box 4">
          <a:extLst>
            <a:ext uri="{FF2B5EF4-FFF2-40B4-BE49-F238E27FC236}">
              <a16:creationId xmlns:a16="http://schemas.microsoft.com/office/drawing/2014/main" id="{00000000-0008-0000-0100-0000DC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17" name="Text Box 6">
          <a:extLst>
            <a:ext uri="{FF2B5EF4-FFF2-40B4-BE49-F238E27FC236}">
              <a16:creationId xmlns:a16="http://schemas.microsoft.com/office/drawing/2014/main" id="{00000000-0008-0000-0100-0000DD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18" name="Text Box 6">
          <a:extLst>
            <a:ext uri="{FF2B5EF4-FFF2-40B4-BE49-F238E27FC236}">
              <a16:creationId xmlns:a16="http://schemas.microsoft.com/office/drawing/2014/main" id="{00000000-0008-0000-0100-0000DE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19" name="Text Box 4">
          <a:extLst>
            <a:ext uri="{FF2B5EF4-FFF2-40B4-BE49-F238E27FC236}">
              <a16:creationId xmlns:a16="http://schemas.microsoft.com/office/drawing/2014/main" id="{00000000-0008-0000-0100-0000DF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20" name="Text Box 6">
          <a:extLst>
            <a:ext uri="{FF2B5EF4-FFF2-40B4-BE49-F238E27FC236}">
              <a16:creationId xmlns:a16="http://schemas.microsoft.com/office/drawing/2014/main" id="{00000000-0008-0000-0100-0000E0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1" name="Text Box 4">
          <a:extLst>
            <a:ext uri="{FF2B5EF4-FFF2-40B4-BE49-F238E27FC236}">
              <a16:creationId xmlns:a16="http://schemas.microsoft.com/office/drawing/2014/main" id="{00000000-0008-0000-0100-0000E1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22" name="Text Box 6">
          <a:extLst>
            <a:ext uri="{FF2B5EF4-FFF2-40B4-BE49-F238E27FC236}">
              <a16:creationId xmlns:a16="http://schemas.microsoft.com/office/drawing/2014/main" id="{00000000-0008-0000-0100-0000E2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3" name="Text Box 4">
          <a:extLst>
            <a:ext uri="{FF2B5EF4-FFF2-40B4-BE49-F238E27FC236}">
              <a16:creationId xmlns:a16="http://schemas.microsoft.com/office/drawing/2014/main" id="{00000000-0008-0000-0100-0000E3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24" name="Text Box 6">
          <a:extLst>
            <a:ext uri="{FF2B5EF4-FFF2-40B4-BE49-F238E27FC236}">
              <a16:creationId xmlns:a16="http://schemas.microsoft.com/office/drawing/2014/main" id="{00000000-0008-0000-0100-0000E4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5" name="Text Box 4">
          <a:extLst>
            <a:ext uri="{FF2B5EF4-FFF2-40B4-BE49-F238E27FC236}">
              <a16:creationId xmlns:a16="http://schemas.microsoft.com/office/drawing/2014/main" id="{00000000-0008-0000-0100-0000E5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6" name="Text Box 6">
          <a:extLst>
            <a:ext uri="{FF2B5EF4-FFF2-40B4-BE49-F238E27FC236}">
              <a16:creationId xmlns:a16="http://schemas.microsoft.com/office/drawing/2014/main" id="{00000000-0008-0000-0100-0000E6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7" name="Text Box 4">
          <a:extLst>
            <a:ext uri="{FF2B5EF4-FFF2-40B4-BE49-F238E27FC236}">
              <a16:creationId xmlns:a16="http://schemas.microsoft.com/office/drawing/2014/main" id="{00000000-0008-0000-0100-0000E7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28" name="Text Box 6">
          <a:extLst>
            <a:ext uri="{FF2B5EF4-FFF2-40B4-BE49-F238E27FC236}">
              <a16:creationId xmlns:a16="http://schemas.microsoft.com/office/drawing/2014/main" id="{00000000-0008-0000-0100-0000E8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29" name="Text Box 4">
          <a:extLst>
            <a:ext uri="{FF2B5EF4-FFF2-40B4-BE49-F238E27FC236}">
              <a16:creationId xmlns:a16="http://schemas.microsoft.com/office/drawing/2014/main" id="{00000000-0008-0000-0100-0000E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0" name="Text Box 6">
          <a:extLst>
            <a:ext uri="{FF2B5EF4-FFF2-40B4-BE49-F238E27FC236}">
              <a16:creationId xmlns:a16="http://schemas.microsoft.com/office/drawing/2014/main" id="{00000000-0008-0000-0100-0000EA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1" name="Text Box 4">
          <a:extLst>
            <a:ext uri="{FF2B5EF4-FFF2-40B4-BE49-F238E27FC236}">
              <a16:creationId xmlns:a16="http://schemas.microsoft.com/office/drawing/2014/main" id="{00000000-0008-0000-0100-0000EB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32" name="Text Box 6">
          <a:extLst>
            <a:ext uri="{FF2B5EF4-FFF2-40B4-BE49-F238E27FC236}">
              <a16:creationId xmlns:a16="http://schemas.microsoft.com/office/drawing/2014/main" id="{00000000-0008-0000-0100-0000EC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3" name="Text Box 4">
          <a:extLst>
            <a:ext uri="{FF2B5EF4-FFF2-40B4-BE49-F238E27FC236}">
              <a16:creationId xmlns:a16="http://schemas.microsoft.com/office/drawing/2014/main" id="{00000000-0008-0000-0100-0000E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34" name="Text Box 6">
          <a:extLst>
            <a:ext uri="{FF2B5EF4-FFF2-40B4-BE49-F238E27FC236}">
              <a16:creationId xmlns:a16="http://schemas.microsoft.com/office/drawing/2014/main" id="{00000000-0008-0000-0100-0000EE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5" name="Text Box 4">
          <a:extLst>
            <a:ext uri="{FF2B5EF4-FFF2-40B4-BE49-F238E27FC236}">
              <a16:creationId xmlns:a16="http://schemas.microsoft.com/office/drawing/2014/main" id="{00000000-0008-0000-0100-0000EF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58736" name="Text Box 6">
          <a:extLst>
            <a:ext uri="{FF2B5EF4-FFF2-40B4-BE49-F238E27FC236}">
              <a16:creationId xmlns:a16="http://schemas.microsoft.com/office/drawing/2014/main" id="{00000000-0008-0000-0100-0000F0FF06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58737" name="Text Box 6">
          <a:extLst>
            <a:ext uri="{FF2B5EF4-FFF2-40B4-BE49-F238E27FC236}">
              <a16:creationId xmlns:a16="http://schemas.microsoft.com/office/drawing/2014/main" id="{00000000-0008-0000-0100-0000F1FF06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8" name="Text Box 4">
          <a:extLst>
            <a:ext uri="{FF2B5EF4-FFF2-40B4-BE49-F238E27FC236}">
              <a16:creationId xmlns:a16="http://schemas.microsoft.com/office/drawing/2014/main" id="{00000000-0008-0000-0100-0000F2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58739" name="Text Box 6">
          <a:extLst>
            <a:ext uri="{FF2B5EF4-FFF2-40B4-BE49-F238E27FC236}">
              <a16:creationId xmlns:a16="http://schemas.microsoft.com/office/drawing/2014/main" id="{00000000-0008-0000-0100-0000F3FF06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0" name="Text Box 4">
          <a:extLst>
            <a:ext uri="{FF2B5EF4-FFF2-40B4-BE49-F238E27FC236}">
              <a16:creationId xmlns:a16="http://schemas.microsoft.com/office/drawing/2014/main" id="{00000000-0008-0000-0100-0000F4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58741" name="Text Box 6">
          <a:extLst>
            <a:ext uri="{FF2B5EF4-FFF2-40B4-BE49-F238E27FC236}">
              <a16:creationId xmlns:a16="http://schemas.microsoft.com/office/drawing/2014/main" id="{00000000-0008-0000-0100-0000F5FF06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2" name="Text Box 4">
          <a:extLst>
            <a:ext uri="{FF2B5EF4-FFF2-40B4-BE49-F238E27FC236}">
              <a16:creationId xmlns:a16="http://schemas.microsoft.com/office/drawing/2014/main" id="{00000000-0008-0000-0100-0000F6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58743" name="Text Box 6">
          <a:extLst>
            <a:ext uri="{FF2B5EF4-FFF2-40B4-BE49-F238E27FC236}">
              <a16:creationId xmlns:a16="http://schemas.microsoft.com/office/drawing/2014/main" id="{00000000-0008-0000-0100-0000F7FF06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4" name="Text Box 4">
          <a:extLst>
            <a:ext uri="{FF2B5EF4-FFF2-40B4-BE49-F238E27FC236}">
              <a16:creationId xmlns:a16="http://schemas.microsoft.com/office/drawing/2014/main" id="{00000000-0008-0000-0100-0000F8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5" name="Text Box 6">
          <a:extLst>
            <a:ext uri="{FF2B5EF4-FFF2-40B4-BE49-F238E27FC236}">
              <a16:creationId xmlns:a16="http://schemas.microsoft.com/office/drawing/2014/main" id="{00000000-0008-0000-0100-0000F9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6" name="Text Box 4">
          <a:extLst>
            <a:ext uri="{FF2B5EF4-FFF2-40B4-BE49-F238E27FC236}">
              <a16:creationId xmlns:a16="http://schemas.microsoft.com/office/drawing/2014/main" id="{00000000-0008-0000-0100-0000FA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58747" name="Text Box 6">
          <a:extLst>
            <a:ext uri="{FF2B5EF4-FFF2-40B4-BE49-F238E27FC236}">
              <a16:creationId xmlns:a16="http://schemas.microsoft.com/office/drawing/2014/main" id="{00000000-0008-0000-0100-0000FBFF06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8" name="Text Box 4">
          <a:extLst>
            <a:ext uri="{FF2B5EF4-FFF2-40B4-BE49-F238E27FC236}">
              <a16:creationId xmlns:a16="http://schemas.microsoft.com/office/drawing/2014/main" id="{00000000-0008-0000-0100-0000FC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58749" name="Text Box 6">
          <a:extLst>
            <a:ext uri="{FF2B5EF4-FFF2-40B4-BE49-F238E27FC236}">
              <a16:creationId xmlns:a16="http://schemas.microsoft.com/office/drawing/2014/main" id="{00000000-0008-0000-0100-0000FDFF06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0" name="Text Box 4">
          <a:extLst>
            <a:ext uri="{FF2B5EF4-FFF2-40B4-BE49-F238E27FC236}">
              <a16:creationId xmlns:a16="http://schemas.microsoft.com/office/drawing/2014/main" id="{00000000-0008-0000-0100-0000FE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58751" name="Text Box 6">
          <a:extLst>
            <a:ext uri="{FF2B5EF4-FFF2-40B4-BE49-F238E27FC236}">
              <a16:creationId xmlns:a16="http://schemas.microsoft.com/office/drawing/2014/main" id="{00000000-0008-0000-0100-0000FFFF06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4" name="Text Box 4">
          <a:extLst>
            <a:ext uri="{FF2B5EF4-FFF2-40B4-BE49-F238E27FC236}">
              <a16:creationId xmlns:a16="http://schemas.microsoft.com/office/drawing/2014/main" id="{00000000-0008-0000-0100-00000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25" name="Text Box 6">
          <a:extLst>
            <a:ext uri="{FF2B5EF4-FFF2-40B4-BE49-F238E27FC236}">
              <a16:creationId xmlns:a16="http://schemas.microsoft.com/office/drawing/2014/main" id="{00000000-0008-0000-0100-00000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6" name="Text Box 4">
          <a:extLst>
            <a:ext uri="{FF2B5EF4-FFF2-40B4-BE49-F238E27FC236}">
              <a16:creationId xmlns:a16="http://schemas.microsoft.com/office/drawing/2014/main" id="{00000000-0008-0000-0100-000002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27" name="Text Box 6">
          <a:extLst>
            <a:ext uri="{FF2B5EF4-FFF2-40B4-BE49-F238E27FC236}">
              <a16:creationId xmlns:a16="http://schemas.microsoft.com/office/drawing/2014/main" id="{00000000-0008-0000-0100-000003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28" name="Text Box 6">
          <a:extLst>
            <a:ext uri="{FF2B5EF4-FFF2-40B4-BE49-F238E27FC236}">
              <a16:creationId xmlns:a16="http://schemas.microsoft.com/office/drawing/2014/main" id="{00000000-0008-0000-0100-000004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29" name="Text Box 4">
          <a:extLst>
            <a:ext uri="{FF2B5EF4-FFF2-40B4-BE49-F238E27FC236}">
              <a16:creationId xmlns:a16="http://schemas.microsoft.com/office/drawing/2014/main" id="{00000000-0008-0000-0100-00000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30" name="Text Box 6">
          <a:extLst>
            <a:ext uri="{FF2B5EF4-FFF2-40B4-BE49-F238E27FC236}">
              <a16:creationId xmlns:a16="http://schemas.microsoft.com/office/drawing/2014/main" id="{00000000-0008-0000-0100-00000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1" name="Text Box 4">
          <a:extLst>
            <a:ext uri="{FF2B5EF4-FFF2-40B4-BE49-F238E27FC236}">
              <a16:creationId xmlns:a16="http://schemas.microsoft.com/office/drawing/2014/main" id="{00000000-0008-0000-0100-000007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32" name="Text Box 6">
          <a:extLst>
            <a:ext uri="{FF2B5EF4-FFF2-40B4-BE49-F238E27FC236}">
              <a16:creationId xmlns:a16="http://schemas.microsoft.com/office/drawing/2014/main" id="{00000000-0008-0000-0100-000008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3" name="Text Box 4">
          <a:extLst>
            <a:ext uri="{FF2B5EF4-FFF2-40B4-BE49-F238E27FC236}">
              <a16:creationId xmlns:a16="http://schemas.microsoft.com/office/drawing/2014/main" id="{00000000-0008-0000-0100-000009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834" name="Text Box 6">
          <a:extLst>
            <a:ext uri="{FF2B5EF4-FFF2-40B4-BE49-F238E27FC236}">
              <a16:creationId xmlns:a16="http://schemas.microsoft.com/office/drawing/2014/main" id="{00000000-0008-0000-0100-00000A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5" name="Text Box 4">
          <a:extLst>
            <a:ext uri="{FF2B5EF4-FFF2-40B4-BE49-F238E27FC236}">
              <a16:creationId xmlns:a16="http://schemas.microsoft.com/office/drawing/2014/main" id="{00000000-0008-0000-0100-00000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6" name="Text Box 6">
          <a:extLst>
            <a:ext uri="{FF2B5EF4-FFF2-40B4-BE49-F238E27FC236}">
              <a16:creationId xmlns:a16="http://schemas.microsoft.com/office/drawing/2014/main" id="{00000000-0008-0000-0100-00000C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7" name="Text Box 4">
          <a:extLst>
            <a:ext uri="{FF2B5EF4-FFF2-40B4-BE49-F238E27FC236}">
              <a16:creationId xmlns:a16="http://schemas.microsoft.com/office/drawing/2014/main" id="{00000000-0008-0000-0100-00000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38" name="Text Box 6">
          <a:extLst>
            <a:ext uri="{FF2B5EF4-FFF2-40B4-BE49-F238E27FC236}">
              <a16:creationId xmlns:a16="http://schemas.microsoft.com/office/drawing/2014/main" id="{00000000-0008-0000-0100-00000E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39" name="Text Box 4">
          <a:extLst>
            <a:ext uri="{FF2B5EF4-FFF2-40B4-BE49-F238E27FC236}">
              <a16:creationId xmlns:a16="http://schemas.microsoft.com/office/drawing/2014/main" id="{00000000-0008-0000-0100-00000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40" name="Text Box 6">
          <a:extLst>
            <a:ext uri="{FF2B5EF4-FFF2-40B4-BE49-F238E27FC236}">
              <a16:creationId xmlns:a16="http://schemas.microsoft.com/office/drawing/2014/main" id="{00000000-0008-0000-0100-000010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1" name="Text Box 4">
          <a:extLst>
            <a:ext uri="{FF2B5EF4-FFF2-40B4-BE49-F238E27FC236}">
              <a16:creationId xmlns:a16="http://schemas.microsoft.com/office/drawing/2014/main" id="{00000000-0008-0000-0100-00001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42" name="Text Box 6">
          <a:extLst>
            <a:ext uri="{FF2B5EF4-FFF2-40B4-BE49-F238E27FC236}">
              <a16:creationId xmlns:a16="http://schemas.microsoft.com/office/drawing/2014/main" id="{00000000-0008-0000-0100-00001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3" name="Text Box 4">
          <a:extLst>
            <a:ext uri="{FF2B5EF4-FFF2-40B4-BE49-F238E27FC236}">
              <a16:creationId xmlns:a16="http://schemas.microsoft.com/office/drawing/2014/main" id="{00000000-0008-0000-0100-00001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44" name="Text Box 6">
          <a:extLst>
            <a:ext uri="{FF2B5EF4-FFF2-40B4-BE49-F238E27FC236}">
              <a16:creationId xmlns:a16="http://schemas.microsoft.com/office/drawing/2014/main" id="{00000000-0008-0000-0100-00001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5" name="Text Box 4">
          <a:extLst>
            <a:ext uri="{FF2B5EF4-FFF2-40B4-BE49-F238E27FC236}">
              <a16:creationId xmlns:a16="http://schemas.microsoft.com/office/drawing/2014/main" id="{00000000-0008-0000-0100-00001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46" name="Text Box 6">
          <a:extLst>
            <a:ext uri="{FF2B5EF4-FFF2-40B4-BE49-F238E27FC236}">
              <a16:creationId xmlns:a16="http://schemas.microsoft.com/office/drawing/2014/main" id="{00000000-0008-0000-0100-00001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7" name="Text Box 4">
          <a:extLst>
            <a:ext uri="{FF2B5EF4-FFF2-40B4-BE49-F238E27FC236}">
              <a16:creationId xmlns:a16="http://schemas.microsoft.com/office/drawing/2014/main" id="{00000000-0008-0000-0100-00001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48" name="Text Box 6">
          <a:extLst>
            <a:ext uri="{FF2B5EF4-FFF2-40B4-BE49-F238E27FC236}">
              <a16:creationId xmlns:a16="http://schemas.microsoft.com/office/drawing/2014/main" id="{00000000-0008-0000-0100-00001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49" name="Text Box 4">
          <a:extLst>
            <a:ext uri="{FF2B5EF4-FFF2-40B4-BE49-F238E27FC236}">
              <a16:creationId xmlns:a16="http://schemas.microsoft.com/office/drawing/2014/main" id="{00000000-0008-0000-0100-00001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50" name="Text Box 6">
          <a:extLst>
            <a:ext uri="{FF2B5EF4-FFF2-40B4-BE49-F238E27FC236}">
              <a16:creationId xmlns:a16="http://schemas.microsoft.com/office/drawing/2014/main" id="{00000000-0008-0000-0100-00001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1" name="Text Box 4">
          <a:extLst>
            <a:ext uri="{FF2B5EF4-FFF2-40B4-BE49-F238E27FC236}">
              <a16:creationId xmlns:a16="http://schemas.microsoft.com/office/drawing/2014/main" id="{00000000-0008-0000-0100-00001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52" name="Text Box 6">
          <a:extLst>
            <a:ext uri="{FF2B5EF4-FFF2-40B4-BE49-F238E27FC236}">
              <a16:creationId xmlns:a16="http://schemas.microsoft.com/office/drawing/2014/main" id="{00000000-0008-0000-0100-00001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3" name="Text Box 4">
          <a:extLst>
            <a:ext uri="{FF2B5EF4-FFF2-40B4-BE49-F238E27FC236}">
              <a16:creationId xmlns:a16="http://schemas.microsoft.com/office/drawing/2014/main" id="{00000000-0008-0000-0100-00001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4" name="Text Box 6">
          <a:extLst>
            <a:ext uri="{FF2B5EF4-FFF2-40B4-BE49-F238E27FC236}">
              <a16:creationId xmlns:a16="http://schemas.microsoft.com/office/drawing/2014/main" id="{00000000-0008-0000-0100-00001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5" name="Text Box 4">
          <a:extLst>
            <a:ext uri="{FF2B5EF4-FFF2-40B4-BE49-F238E27FC236}">
              <a16:creationId xmlns:a16="http://schemas.microsoft.com/office/drawing/2014/main" id="{00000000-0008-0000-0100-00001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56" name="Text Box 6">
          <a:extLst>
            <a:ext uri="{FF2B5EF4-FFF2-40B4-BE49-F238E27FC236}">
              <a16:creationId xmlns:a16="http://schemas.microsoft.com/office/drawing/2014/main" id="{00000000-0008-0000-0100-00002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7" name="Text Box 4">
          <a:extLst>
            <a:ext uri="{FF2B5EF4-FFF2-40B4-BE49-F238E27FC236}">
              <a16:creationId xmlns:a16="http://schemas.microsoft.com/office/drawing/2014/main" id="{00000000-0008-0000-0100-00002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58" name="Text Box 6">
          <a:extLst>
            <a:ext uri="{FF2B5EF4-FFF2-40B4-BE49-F238E27FC236}">
              <a16:creationId xmlns:a16="http://schemas.microsoft.com/office/drawing/2014/main" id="{00000000-0008-0000-0100-00002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59" name="Text Box 4">
          <a:extLst>
            <a:ext uri="{FF2B5EF4-FFF2-40B4-BE49-F238E27FC236}">
              <a16:creationId xmlns:a16="http://schemas.microsoft.com/office/drawing/2014/main" id="{00000000-0008-0000-0100-00002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0" name="Text Box 6">
          <a:extLst>
            <a:ext uri="{FF2B5EF4-FFF2-40B4-BE49-F238E27FC236}">
              <a16:creationId xmlns:a16="http://schemas.microsoft.com/office/drawing/2014/main" id="{00000000-0008-0000-0100-00002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1" name="Text Box 4">
          <a:extLst>
            <a:ext uri="{FF2B5EF4-FFF2-40B4-BE49-F238E27FC236}">
              <a16:creationId xmlns:a16="http://schemas.microsoft.com/office/drawing/2014/main" id="{00000000-0008-0000-0100-00002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62" name="Text Box 6">
          <a:extLst>
            <a:ext uri="{FF2B5EF4-FFF2-40B4-BE49-F238E27FC236}">
              <a16:creationId xmlns:a16="http://schemas.microsoft.com/office/drawing/2014/main" id="{00000000-0008-0000-0100-00002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3" name="Text Box 4">
          <a:extLst>
            <a:ext uri="{FF2B5EF4-FFF2-40B4-BE49-F238E27FC236}">
              <a16:creationId xmlns:a16="http://schemas.microsoft.com/office/drawing/2014/main" id="{00000000-0008-0000-0100-00002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4" name="Text Box 6">
          <a:extLst>
            <a:ext uri="{FF2B5EF4-FFF2-40B4-BE49-F238E27FC236}">
              <a16:creationId xmlns:a16="http://schemas.microsoft.com/office/drawing/2014/main" id="{00000000-0008-0000-0100-00002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5" name="Text Box 4">
          <a:extLst>
            <a:ext uri="{FF2B5EF4-FFF2-40B4-BE49-F238E27FC236}">
              <a16:creationId xmlns:a16="http://schemas.microsoft.com/office/drawing/2014/main" id="{00000000-0008-0000-0100-00002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866" name="Text Box 6">
          <a:extLst>
            <a:ext uri="{FF2B5EF4-FFF2-40B4-BE49-F238E27FC236}">
              <a16:creationId xmlns:a16="http://schemas.microsoft.com/office/drawing/2014/main" id="{00000000-0008-0000-0100-00002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7" name="Text Box 4">
          <a:extLst>
            <a:ext uri="{FF2B5EF4-FFF2-40B4-BE49-F238E27FC236}">
              <a16:creationId xmlns:a16="http://schemas.microsoft.com/office/drawing/2014/main" id="{00000000-0008-0000-0100-00002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68" name="Text Box 6">
          <a:extLst>
            <a:ext uri="{FF2B5EF4-FFF2-40B4-BE49-F238E27FC236}">
              <a16:creationId xmlns:a16="http://schemas.microsoft.com/office/drawing/2014/main" id="{00000000-0008-0000-0100-00002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69" name="Text Box 4">
          <a:extLst>
            <a:ext uri="{FF2B5EF4-FFF2-40B4-BE49-F238E27FC236}">
              <a16:creationId xmlns:a16="http://schemas.microsoft.com/office/drawing/2014/main" id="{00000000-0008-0000-0100-00002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870" name="Text Box 6">
          <a:extLst>
            <a:ext uri="{FF2B5EF4-FFF2-40B4-BE49-F238E27FC236}">
              <a16:creationId xmlns:a16="http://schemas.microsoft.com/office/drawing/2014/main" id="{00000000-0008-0000-0100-00002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871" name="Text Box 6">
          <a:extLst>
            <a:ext uri="{FF2B5EF4-FFF2-40B4-BE49-F238E27FC236}">
              <a16:creationId xmlns:a16="http://schemas.microsoft.com/office/drawing/2014/main" id="{00000000-0008-0000-0100-00002F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2" name="Text Box 4">
          <a:extLst>
            <a:ext uri="{FF2B5EF4-FFF2-40B4-BE49-F238E27FC236}">
              <a16:creationId xmlns:a16="http://schemas.microsoft.com/office/drawing/2014/main" id="{00000000-0008-0000-0100-00003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873" name="Text Box 6">
          <a:extLst>
            <a:ext uri="{FF2B5EF4-FFF2-40B4-BE49-F238E27FC236}">
              <a16:creationId xmlns:a16="http://schemas.microsoft.com/office/drawing/2014/main" id="{00000000-0008-0000-0100-00003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4" name="Text Box 4">
          <a:extLst>
            <a:ext uri="{FF2B5EF4-FFF2-40B4-BE49-F238E27FC236}">
              <a16:creationId xmlns:a16="http://schemas.microsoft.com/office/drawing/2014/main" id="{00000000-0008-0000-0100-000032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875" name="Text Box 6">
          <a:extLst>
            <a:ext uri="{FF2B5EF4-FFF2-40B4-BE49-F238E27FC236}">
              <a16:creationId xmlns:a16="http://schemas.microsoft.com/office/drawing/2014/main" id="{00000000-0008-0000-0100-00003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6" name="Text Box 4">
          <a:extLst>
            <a:ext uri="{FF2B5EF4-FFF2-40B4-BE49-F238E27FC236}">
              <a16:creationId xmlns:a16="http://schemas.microsoft.com/office/drawing/2014/main" id="{00000000-0008-0000-0100-000034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77" name="Text Box 6">
          <a:extLst>
            <a:ext uri="{FF2B5EF4-FFF2-40B4-BE49-F238E27FC236}">
              <a16:creationId xmlns:a16="http://schemas.microsoft.com/office/drawing/2014/main" id="{00000000-0008-0000-0100-000035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8" name="Text Box 4">
          <a:extLst>
            <a:ext uri="{FF2B5EF4-FFF2-40B4-BE49-F238E27FC236}">
              <a16:creationId xmlns:a16="http://schemas.microsoft.com/office/drawing/2014/main" id="{00000000-0008-0000-0100-000036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79" name="Text Box 6">
          <a:extLst>
            <a:ext uri="{FF2B5EF4-FFF2-40B4-BE49-F238E27FC236}">
              <a16:creationId xmlns:a16="http://schemas.microsoft.com/office/drawing/2014/main" id="{00000000-0008-0000-0100-000037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0" name="Text Box 4">
          <a:extLst>
            <a:ext uri="{FF2B5EF4-FFF2-40B4-BE49-F238E27FC236}">
              <a16:creationId xmlns:a16="http://schemas.microsoft.com/office/drawing/2014/main" id="{00000000-0008-0000-0100-000038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881" name="Text Box 6">
          <a:extLst>
            <a:ext uri="{FF2B5EF4-FFF2-40B4-BE49-F238E27FC236}">
              <a16:creationId xmlns:a16="http://schemas.microsoft.com/office/drawing/2014/main" id="{00000000-0008-0000-0100-000039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2" name="Text Box 4">
          <a:extLst>
            <a:ext uri="{FF2B5EF4-FFF2-40B4-BE49-F238E27FC236}">
              <a16:creationId xmlns:a16="http://schemas.microsoft.com/office/drawing/2014/main" id="{00000000-0008-0000-0100-00003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3" name="Text Box 6">
          <a:extLst>
            <a:ext uri="{FF2B5EF4-FFF2-40B4-BE49-F238E27FC236}">
              <a16:creationId xmlns:a16="http://schemas.microsoft.com/office/drawing/2014/main" id="{00000000-0008-0000-0100-00003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4" name="Text Box 4">
          <a:extLst>
            <a:ext uri="{FF2B5EF4-FFF2-40B4-BE49-F238E27FC236}">
              <a16:creationId xmlns:a16="http://schemas.microsoft.com/office/drawing/2014/main" id="{00000000-0008-0000-0100-00003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85" name="Text Box 6">
          <a:extLst>
            <a:ext uri="{FF2B5EF4-FFF2-40B4-BE49-F238E27FC236}">
              <a16:creationId xmlns:a16="http://schemas.microsoft.com/office/drawing/2014/main" id="{00000000-0008-0000-0100-00003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6" name="Text Box 4">
          <a:extLst>
            <a:ext uri="{FF2B5EF4-FFF2-40B4-BE49-F238E27FC236}">
              <a16:creationId xmlns:a16="http://schemas.microsoft.com/office/drawing/2014/main" id="{00000000-0008-0000-0100-00003E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887" name="Text Box 6">
          <a:extLst>
            <a:ext uri="{FF2B5EF4-FFF2-40B4-BE49-F238E27FC236}">
              <a16:creationId xmlns:a16="http://schemas.microsoft.com/office/drawing/2014/main" id="{00000000-0008-0000-0100-00003F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8" name="Text Box 4">
          <a:extLst>
            <a:ext uri="{FF2B5EF4-FFF2-40B4-BE49-F238E27FC236}">
              <a16:creationId xmlns:a16="http://schemas.microsoft.com/office/drawing/2014/main" id="{00000000-0008-0000-0100-00004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889" name="Text Box 6">
          <a:extLst>
            <a:ext uri="{FF2B5EF4-FFF2-40B4-BE49-F238E27FC236}">
              <a16:creationId xmlns:a16="http://schemas.microsoft.com/office/drawing/2014/main" id="{00000000-0008-0000-0100-00004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0" name="Text Box 4">
          <a:extLst>
            <a:ext uri="{FF2B5EF4-FFF2-40B4-BE49-F238E27FC236}">
              <a16:creationId xmlns:a16="http://schemas.microsoft.com/office/drawing/2014/main" id="{00000000-0008-0000-0100-000042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891" name="Text Box 6">
          <a:extLst>
            <a:ext uri="{FF2B5EF4-FFF2-40B4-BE49-F238E27FC236}">
              <a16:creationId xmlns:a16="http://schemas.microsoft.com/office/drawing/2014/main" id="{00000000-0008-0000-0100-00004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2" name="Text Box 4">
          <a:extLst>
            <a:ext uri="{FF2B5EF4-FFF2-40B4-BE49-F238E27FC236}">
              <a16:creationId xmlns:a16="http://schemas.microsoft.com/office/drawing/2014/main" id="{00000000-0008-0000-0100-000044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893" name="Text Box 6">
          <a:extLst>
            <a:ext uri="{FF2B5EF4-FFF2-40B4-BE49-F238E27FC236}">
              <a16:creationId xmlns:a16="http://schemas.microsoft.com/office/drawing/2014/main" id="{00000000-0008-0000-0100-000045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4" name="Text Box 4">
          <a:extLst>
            <a:ext uri="{FF2B5EF4-FFF2-40B4-BE49-F238E27FC236}">
              <a16:creationId xmlns:a16="http://schemas.microsoft.com/office/drawing/2014/main" id="{00000000-0008-0000-0100-00004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895" name="Text Box 6">
          <a:extLst>
            <a:ext uri="{FF2B5EF4-FFF2-40B4-BE49-F238E27FC236}">
              <a16:creationId xmlns:a16="http://schemas.microsoft.com/office/drawing/2014/main" id="{00000000-0008-0000-0100-00004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6" name="Text Box 4">
          <a:extLst>
            <a:ext uri="{FF2B5EF4-FFF2-40B4-BE49-F238E27FC236}">
              <a16:creationId xmlns:a16="http://schemas.microsoft.com/office/drawing/2014/main" id="{00000000-0008-0000-0100-000048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897" name="Text Box 6">
          <a:extLst>
            <a:ext uri="{FF2B5EF4-FFF2-40B4-BE49-F238E27FC236}">
              <a16:creationId xmlns:a16="http://schemas.microsoft.com/office/drawing/2014/main" id="{00000000-0008-0000-0100-000049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8" name="Text Box 4">
          <a:extLst>
            <a:ext uri="{FF2B5EF4-FFF2-40B4-BE49-F238E27FC236}">
              <a16:creationId xmlns:a16="http://schemas.microsoft.com/office/drawing/2014/main" id="{00000000-0008-0000-0100-00004A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899" name="Text Box 6">
          <a:extLst>
            <a:ext uri="{FF2B5EF4-FFF2-40B4-BE49-F238E27FC236}">
              <a16:creationId xmlns:a16="http://schemas.microsoft.com/office/drawing/2014/main" id="{00000000-0008-0000-0100-00004B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0" name="Text Box 4">
          <a:extLst>
            <a:ext uri="{FF2B5EF4-FFF2-40B4-BE49-F238E27FC236}">
              <a16:creationId xmlns:a16="http://schemas.microsoft.com/office/drawing/2014/main" id="{00000000-0008-0000-0100-00004C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1" name="Text Box 6">
          <a:extLst>
            <a:ext uri="{FF2B5EF4-FFF2-40B4-BE49-F238E27FC236}">
              <a16:creationId xmlns:a16="http://schemas.microsoft.com/office/drawing/2014/main" id="{00000000-0008-0000-0100-00004D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2" name="Text Box 4">
          <a:extLst>
            <a:ext uri="{FF2B5EF4-FFF2-40B4-BE49-F238E27FC236}">
              <a16:creationId xmlns:a16="http://schemas.microsoft.com/office/drawing/2014/main" id="{00000000-0008-0000-0100-00004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03" name="Text Box 6">
          <a:extLst>
            <a:ext uri="{FF2B5EF4-FFF2-40B4-BE49-F238E27FC236}">
              <a16:creationId xmlns:a16="http://schemas.microsoft.com/office/drawing/2014/main" id="{00000000-0008-0000-0100-00004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4" name="Text Box 4">
          <a:extLst>
            <a:ext uri="{FF2B5EF4-FFF2-40B4-BE49-F238E27FC236}">
              <a16:creationId xmlns:a16="http://schemas.microsoft.com/office/drawing/2014/main" id="{00000000-0008-0000-0100-00005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05" name="Text Box 6">
          <a:extLst>
            <a:ext uri="{FF2B5EF4-FFF2-40B4-BE49-F238E27FC236}">
              <a16:creationId xmlns:a16="http://schemas.microsoft.com/office/drawing/2014/main" id="{00000000-0008-0000-0100-00005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6" name="Text Box 4">
          <a:extLst>
            <a:ext uri="{FF2B5EF4-FFF2-40B4-BE49-F238E27FC236}">
              <a16:creationId xmlns:a16="http://schemas.microsoft.com/office/drawing/2014/main" id="{00000000-0008-0000-0100-00005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07" name="Text Box 6">
          <a:extLst>
            <a:ext uri="{FF2B5EF4-FFF2-40B4-BE49-F238E27FC236}">
              <a16:creationId xmlns:a16="http://schemas.microsoft.com/office/drawing/2014/main" id="{00000000-0008-0000-0100-00005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8" name="Text Box 4">
          <a:extLst>
            <a:ext uri="{FF2B5EF4-FFF2-40B4-BE49-F238E27FC236}">
              <a16:creationId xmlns:a16="http://schemas.microsoft.com/office/drawing/2014/main" id="{00000000-0008-0000-0100-00005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09" name="Text Box 6">
          <a:extLst>
            <a:ext uri="{FF2B5EF4-FFF2-40B4-BE49-F238E27FC236}">
              <a16:creationId xmlns:a16="http://schemas.microsoft.com/office/drawing/2014/main" id="{00000000-0008-0000-0100-00005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0" name="Text Box 4">
          <a:extLst>
            <a:ext uri="{FF2B5EF4-FFF2-40B4-BE49-F238E27FC236}">
              <a16:creationId xmlns:a16="http://schemas.microsoft.com/office/drawing/2014/main" id="{00000000-0008-0000-0100-00005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1" name="Text Box 6">
          <a:extLst>
            <a:ext uri="{FF2B5EF4-FFF2-40B4-BE49-F238E27FC236}">
              <a16:creationId xmlns:a16="http://schemas.microsoft.com/office/drawing/2014/main" id="{00000000-0008-0000-0100-000057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2" name="Text Box 4">
          <a:extLst>
            <a:ext uri="{FF2B5EF4-FFF2-40B4-BE49-F238E27FC236}">
              <a16:creationId xmlns:a16="http://schemas.microsoft.com/office/drawing/2014/main" id="{00000000-0008-0000-0100-000058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13" name="Text Box 6">
          <a:extLst>
            <a:ext uri="{FF2B5EF4-FFF2-40B4-BE49-F238E27FC236}">
              <a16:creationId xmlns:a16="http://schemas.microsoft.com/office/drawing/2014/main" id="{00000000-0008-0000-0100-000059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4" name="Text Box 4">
          <a:extLst>
            <a:ext uri="{FF2B5EF4-FFF2-40B4-BE49-F238E27FC236}">
              <a16:creationId xmlns:a16="http://schemas.microsoft.com/office/drawing/2014/main" id="{00000000-0008-0000-0100-00005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15" name="Text Box 6">
          <a:extLst>
            <a:ext uri="{FF2B5EF4-FFF2-40B4-BE49-F238E27FC236}">
              <a16:creationId xmlns:a16="http://schemas.microsoft.com/office/drawing/2014/main" id="{00000000-0008-0000-0100-00005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6" name="Text Box 4">
          <a:extLst>
            <a:ext uri="{FF2B5EF4-FFF2-40B4-BE49-F238E27FC236}">
              <a16:creationId xmlns:a16="http://schemas.microsoft.com/office/drawing/2014/main" id="{00000000-0008-0000-0100-00005C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17" name="Text Box 6">
          <a:extLst>
            <a:ext uri="{FF2B5EF4-FFF2-40B4-BE49-F238E27FC236}">
              <a16:creationId xmlns:a16="http://schemas.microsoft.com/office/drawing/2014/main" id="{00000000-0008-0000-0100-00005D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8" name="Text Box 4">
          <a:extLst>
            <a:ext uri="{FF2B5EF4-FFF2-40B4-BE49-F238E27FC236}">
              <a16:creationId xmlns:a16="http://schemas.microsoft.com/office/drawing/2014/main" id="{00000000-0008-0000-0100-00005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19" name="Text Box 6">
          <a:extLst>
            <a:ext uri="{FF2B5EF4-FFF2-40B4-BE49-F238E27FC236}">
              <a16:creationId xmlns:a16="http://schemas.microsoft.com/office/drawing/2014/main" id="{00000000-0008-0000-0100-00005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0" name="Text Box 4">
          <a:extLst>
            <a:ext uri="{FF2B5EF4-FFF2-40B4-BE49-F238E27FC236}">
              <a16:creationId xmlns:a16="http://schemas.microsoft.com/office/drawing/2014/main" id="{00000000-0008-0000-0100-000060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21" name="Text Box 6">
          <a:extLst>
            <a:ext uri="{FF2B5EF4-FFF2-40B4-BE49-F238E27FC236}">
              <a16:creationId xmlns:a16="http://schemas.microsoft.com/office/drawing/2014/main" id="{00000000-0008-0000-0100-000061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2" name="Text Box 4">
          <a:extLst>
            <a:ext uri="{FF2B5EF4-FFF2-40B4-BE49-F238E27FC236}">
              <a16:creationId xmlns:a16="http://schemas.microsoft.com/office/drawing/2014/main" id="{00000000-0008-0000-0100-000062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23" name="Text Box 6">
          <a:extLst>
            <a:ext uri="{FF2B5EF4-FFF2-40B4-BE49-F238E27FC236}">
              <a16:creationId xmlns:a16="http://schemas.microsoft.com/office/drawing/2014/main" id="{00000000-0008-0000-0100-000063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4" name="Text Box 4">
          <a:extLst>
            <a:ext uri="{FF2B5EF4-FFF2-40B4-BE49-F238E27FC236}">
              <a16:creationId xmlns:a16="http://schemas.microsoft.com/office/drawing/2014/main" id="{00000000-0008-0000-0100-00006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5" name="Text Box 6">
          <a:extLst>
            <a:ext uri="{FF2B5EF4-FFF2-40B4-BE49-F238E27FC236}">
              <a16:creationId xmlns:a16="http://schemas.microsoft.com/office/drawing/2014/main" id="{00000000-0008-0000-0100-00006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6" name="Text Box 4">
          <a:extLst>
            <a:ext uri="{FF2B5EF4-FFF2-40B4-BE49-F238E27FC236}">
              <a16:creationId xmlns:a16="http://schemas.microsoft.com/office/drawing/2014/main" id="{00000000-0008-0000-0100-000066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27" name="Text Box 6">
          <a:extLst>
            <a:ext uri="{FF2B5EF4-FFF2-40B4-BE49-F238E27FC236}">
              <a16:creationId xmlns:a16="http://schemas.microsoft.com/office/drawing/2014/main" id="{00000000-0008-0000-0100-000067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8" name="Text Box 4">
          <a:extLst>
            <a:ext uri="{FF2B5EF4-FFF2-40B4-BE49-F238E27FC236}">
              <a16:creationId xmlns:a16="http://schemas.microsoft.com/office/drawing/2014/main" id="{00000000-0008-0000-0100-00006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29" name="Text Box 6">
          <a:extLst>
            <a:ext uri="{FF2B5EF4-FFF2-40B4-BE49-F238E27FC236}">
              <a16:creationId xmlns:a16="http://schemas.microsoft.com/office/drawing/2014/main" id="{00000000-0008-0000-0100-00006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0" name="Text Box 4">
          <a:extLst>
            <a:ext uri="{FF2B5EF4-FFF2-40B4-BE49-F238E27FC236}">
              <a16:creationId xmlns:a16="http://schemas.microsoft.com/office/drawing/2014/main" id="{00000000-0008-0000-0100-00006A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1931" name="Text Box 6">
          <a:extLst>
            <a:ext uri="{FF2B5EF4-FFF2-40B4-BE49-F238E27FC236}">
              <a16:creationId xmlns:a16="http://schemas.microsoft.com/office/drawing/2014/main" id="{00000000-0008-0000-0100-00006B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2" name="Text Box 4">
          <a:extLst>
            <a:ext uri="{FF2B5EF4-FFF2-40B4-BE49-F238E27FC236}">
              <a16:creationId xmlns:a16="http://schemas.microsoft.com/office/drawing/2014/main" id="{00000000-0008-0000-0100-00006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33" name="Text Box 6">
          <a:extLst>
            <a:ext uri="{FF2B5EF4-FFF2-40B4-BE49-F238E27FC236}">
              <a16:creationId xmlns:a16="http://schemas.microsoft.com/office/drawing/2014/main" id="{00000000-0008-0000-0100-00006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4" name="Text Box 4">
          <a:extLst>
            <a:ext uri="{FF2B5EF4-FFF2-40B4-BE49-F238E27FC236}">
              <a16:creationId xmlns:a16="http://schemas.microsoft.com/office/drawing/2014/main" id="{00000000-0008-0000-0100-00006E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1935" name="Text Box 6">
          <a:extLst>
            <a:ext uri="{FF2B5EF4-FFF2-40B4-BE49-F238E27FC236}">
              <a16:creationId xmlns:a16="http://schemas.microsoft.com/office/drawing/2014/main" id="{00000000-0008-0000-0100-00006F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1936" name="Text Box 6">
          <a:extLst>
            <a:ext uri="{FF2B5EF4-FFF2-40B4-BE49-F238E27FC236}">
              <a16:creationId xmlns:a16="http://schemas.microsoft.com/office/drawing/2014/main" id="{00000000-0008-0000-0100-000070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7" name="Text Box 4">
          <a:extLst>
            <a:ext uri="{FF2B5EF4-FFF2-40B4-BE49-F238E27FC236}">
              <a16:creationId xmlns:a16="http://schemas.microsoft.com/office/drawing/2014/main" id="{00000000-0008-0000-0100-00007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38" name="Text Box 6">
          <a:extLst>
            <a:ext uri="{FF2B5EF4-FFF2-40B4-BE49-F238E27FC236}">
              <a16:creationId xmlns:a16="http://schemas.microsoft.com/office/drawing/2014/main" id="{00000000-0008-0000-0100-000072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39" name="Text Box 4">
          <a:extLst>
            <a:ext uri="{FF2B5EF4-FFF2-40B4-BE49-F238E27FC236}">
              <a16:creationId xmlns:a16="http://schemas.microsoft.com/office/drawing/2014/main" id="{00000000-0008-0000-0100-000073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1940" name="Text Box 6">
          <a:extLst>
            <a:ext uri="{FF2B5EF4-FFF2-40B4-BE49-F238E27FC236}">
              <a16:creationId xmlns:a16="http://schemas.microsoft.com/office/drawing/2014/main" id="{00000000-0008-0000-0100-000074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41" name="Text Box 6">
          <a:extLst>
            <a:ext uri="{FF2B5EF4-FFF2-40B4-BE49-F238E27FC236}">
              <a16:creationId xmlns:a16="http://schemas.microsoft.com/office/drawing/2014/main" id="{00000000-0008-0000-0100-00007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2" name="Text Box 4">
          <a:extLst>
            <a:ext uri="{FF2B5EF4-FFF2-40B4-BE49-F238E27FC236}">
              <a16:creationId xmlns:a16="http://schemas.microsoft.com/office/drawing/2014/main" id="{00000000-0008-0000-0100-00007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3" name="Text Box 6">
          <a:extLst>
            <a:ext uri="{FF2B5EF4-FFF2-40B4-BE49-F238E27FC236}">
              <a16:creationId xmlns:a16="http://schemas.microsoft.com/office/drawing/2014/main" id="{00000000-0008-0000-0100-00007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4" name="Text Box 4">
          <a:extLst>
            <a:ext uri="{FF2B5EF4-FFF2-40B4-BE49-F238E27FC236}">
              <a16:creationId xmlns:a16="http://schemas.microsoft.com/office/drawing/2014/main" id="{00000000-0008-0000-0100-00007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5" name="Text Box 6">
          <a:extLst>
            <a:ext uri="{FF2B5EF4-FFF2-40B4-BE49-F238E27FC236}">
              <a16:creationId xmlns:a16="http://schemas.microsoft.com/office/drawing/2014/main" id="{00000000-0008-0000-0100-00007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6" name="Text Box 4">
          <a:extLst>
            <a:ext uri="{FF2B5EF4-FFF2-40B4-BE49-F238E27FC236}">
              <a16:creationId xmlns:a16="http://schemas.microsoft.com/office/drawing/2014/main" id="{00000000-0008-0000-0100-00007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47" name="Text Box 6">
          <a:extLst>
            <a:ext uri="{FF2B5EF4-FFF2-40B4-BE49-F238E27FC236}">
              <a16:creationId xmlns:a16="http://schemas.microsoft.com/office/drawing/2014/main" id="{00000000-0008-0000-0100-00007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8" name="Text Box 4">
          <a:extLst>
            <a:ext uri="{FF2B5EF4-FFF2-40B4-BE49-F238E27FC236}">
              <a16:creationId xmlns:a16="http://schemas.microsoft.com/office/drawing/2014/main" id="{00000000-0008-0000-0100-00007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49" name="Text Box 6">
          <a:extLst>
            <a:ext uri="{FF2B5EF4-FFF2-40B4-BE49-F238E27FC236}">
              <a16:creationId xmlns:a16="http://schemas.microsoft.com/office/drawing/2014/main" id="{00000000-0008-0000-0100-00007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0" name="Text Box 4">
          <a:extLst>
            <a:ext uri="{FF2B5EF4-FFF2-40B4-BE49-F238E27FC236}">
              <a16:creationId xmlns:a16="http://schemas.microsoft.com/office/drawing/2014/main" id="{00000000-0008-0000-0100-00007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51" name="Text Box 6">
          <a:extLst>
            <a:ext uri="{FF2B5EF4-FFF2-40B4-BE49-F238E27FC236}">
              <a16:creationId xmlns:a16="http://schemas.microsoft.com/office/drawing/2014/main" id="{00000000-0008-0000-0100-00007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1952" name="Text Box 6">
          <a:extLst>
            <a:ext uri="{FF2B5EF4-FFF2-40B4-BE49-F238E27FC236}">
              <a16:creationId xmlns:a16="http://schemas.microsoft.com/office/drawing/2014/main" id="{00000000-0008-0000-0100-000080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3" name="Text Box 4">
          <a:extLst>
            <a:ext uri="{FF2B5EF4-FFF2-40B4-BE49-F238E27FC236}">
              <a16:creationId xmlns:a16="http://schemas.microsoft.com/office/drawing/2014/main" id="{00000000-0008-0000-0100-00008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54" name="Text Box 6">
          <a:extLst>
            <a:ext uri="{FF2B5EF4-FFF2-40B4-BE49-F238E27FC236}">
              <a16:creationId xmlns:a16="http://schemas.microsoft.com/office/drawing/2014/main" id="{00000000-0008-0000-0100-000082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1955" name="Text Box 6">
          <a:extLst>
            <a:ext uri="{FF2B5EF4-FFF2-40B4-BE49-F238E27FC236}">
              <a16:creationId xmlns:a16="http://schemas.microsoft.com/office/drawing/2014/main" id="{00000000-0008-0000-0100-000083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6" name="Text Box 4">
          <a:extLst>
            <a:ext uri="{FF2B5EF4-FFF2-40B4-BE49-F238E27FC236}">
              <a16:creationId xmlns:a16="http://schemas.microsoft.com/office/drawing/2014/main" id="{00000000-0008-0000-0100-000084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1957" name="Text Box 6">
          <a:extLst>
            <a:ext uri="{FF2B5EF4-FFF2-40B4-BE49-F238E27FC236}">
              <a16:creationId xmlns:a16="http://schemas.microsoft.com/office/drawing/2014/main" id="{00000000-0008-0000-0100-0000850C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8" name="Text Box 4">
          <a:extLst>
            <a:ext uri="{FF2B5EF4-FFF2-40B4-BE49-F238E27FC236}">
              <a16:creationId xmlns:a16="http://schemas.microsoft.com/office/drawing/2014/main" id="{00000000-0008-0000-0100-000086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59" name="Text Box 6">
          <a:extLst>
            <a:ext uri="{FF2B5EF4-FFF2-40B4-BE49-F238E27FC236}">
              <a16:creationId xmlns:a16="http://schemas.microsoft.com/office/drawing/2014/main" id="{00000000-0008-0000-0100-000087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0" name="Text Box 4">
          <a:extLst>
            <a:ext uri="{FF2B5EF4-FFF2-40B4-BE49-F238E27FC236}">
              <a16:creationId xmlns:a16="http://schemas.microsoft.com/office/drawing/2014/main" id="{00000000-0008-0000-0100-000088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1" name="Text Box 6">
          <a:extLst>
            <a:ext uri="{FF2B5EF4-FFF2-40B4-BE49-F238E27FC236}">
              <a16:creationId xmlns:a16="http://schemas.microsoft.com/office/drawing/2014/main" id="{00000000-0008-0000-0100-000089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2" name="Text Box 4">
          <a:extLst>
            <a:ext uri="{FF2B5EF4-FFF2-40B4-BE49-F238E27FC236}">
              <a16:creationId xmlns:a16="http://schemas.microsoft.com/office/drawing/2014/main" id="{00000000-0008-0000-0100-00008A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1963" name="Text Box 6">
          <a:extLst>
            <a:ext uri="{FF2B5EF4-FFF2-40B4-BE49-F238E27FC236}">
              <a16:creationId xmlns:a16="http://schemas.microsoft.com/office/drawing/2014/main" id="{00000000-0008-0000-0100-00008B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4" name="Text Box 4">
          <a:extLst>
            <a:ext uri="{FF2B5EF4-FFF2-40B4-BE49-F238E27FC236}">
              <a16:creationId xmlns:a16="http://schemas.microsoft.com/office/drawing/2014/main" id="{00000000-0008-0000-0100-00008C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1965" name="Text Box 6">
          <a:extLst>
            <a:ext uri="{FF2B5EF4-FFF2-40B4-BE49-F238E27FC236}">
              <a16:creationId xmlns:a16="http://schemas.microsoft.com/office/drawing/2014/main" id="{00000000-0008-0000-0100-00008D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6" name="Text Box 4">
          <a:extLst>
            <a:ext uri="{FF2B5EF4-FFF2-40B4-BE49-F238E27FC236}">
              <a16:creationId xmlns:a16="http://schemas.microsoft.com/office/drawing/2014/main" id="{00000000-0008-0000-0100-00008E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67" name="Text Box 6">
          <a:extLst>
            <a:ext uri="{FF2B5EF4-FFF2-40B4-BE49-F238E27FC236}">
              <a16:creationId xmlns:a16="http://schemas.microsoft.com/office/drawing/2014/main" id="{00000000-0008-0000-0100-00008F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8" name="Text Box 4">
          <a:extLst>
            <a:ext uri="{FF2B5EF4-FFF2-40B4-BE49-F238E27FC236}">
              <a16:creationId xmlns:a16="http://schemas.microsoft.com/office/drawing/2014/main" id="{00000000-0008-0000-0100-000090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69" name="Text Box 6">
          <a:extLst>
            <a:ext uri="{FF2B5EF4-FFF2-40B4-BE49-F238E27FC236}">
              <a16:creationId xmlns:a16="http://schemas.microsoft.com/office/drawing/2014/main" id="{00000000-0008-0000-0100-000091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0" name="Text Box 4">
          <a:extLst>
            <a:ext uri="{FF2B5EF4-FFF2-40B4-BE49-F238E27FC236}">
              <a16:creationId xmlns:a16="http://schemas.microsoft.com/office/drawing/2014/main" id="{00000000-0008-0000-0100-00009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1" name="Text Box 6">
          <a:extLst>
            <a:ext uri="{FF2B5EF4-FFF2-40B4-BE49-F238E27FC236}">
              <a16:creationId xmlns:a16="http://schemas.microsoft.com/office/drawing/2014/main" id="{00000000-0008-0000-0100-00009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2" name="Text Box 4">
          <a:extLst>
            <a:ext uri="{FF2B5EF4-FFF2-40B4-BE49-F238E27FC236}">
              <a16:creationId xmlns:a16="http://schemas.microsoft.com/office/drawing/2014/main" id="{00000000-0008-0000-0100-000094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3" name="Text Box 6">
          <a:extLst>
            <a:ext uri="{FF2B5EF4-FFF2-40B4-BE49-F238E27FC236}">
              <a16:creationId xmlns:a16="http://schemas.microsoft.com/office/drawing/2014/main" id="{00000000-0008-0000-0100-000095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4" name="Text Box 4">
          <a:extLst>
            <a:ext uri="{FF2B5EF4-FFF2-40B4-BE49-F238E27FC236}">
              <a16:creationId xmlns:a16="http://schemas.microsoft.com/office/drawing/2014/main" id="{00000000-0008-0000-0100-000096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75" name="Text Box 6">
          <a:extLst>
            <a:ext uri="{FF2B5EF4-FFF2-40B4-BE49-F238E27FC236}">
              <a16:creationId xmlns:a16="http://schemas.microsoft.com/office/drawing/2014/main" id="{00000000-0008-0000-0100-000097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6" name="Text Box 4">
          <a:extLst>
            <a:ext uri="{FF2B5EF4-FFF2-40B4-BE49-F238E27FC236}">
              <a16:creationId xmlns:a16="http://schemas.microsoft.com/office/drawing/2014/main" id="{00000000-0008-0000-0100-000098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77" name="Text Box 6">
          <a:extLst>
            <a:ext uri="{FF2B5EF4-FFF2-40B4-BE49-F238E27FC236}">
              <a16:creationId xmlns:a16="http://schemas.microsoft.com/office/drawing/2014/main" id="{00000000-0008-0000-0100-000099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8" name="Text Box 4">
          <a:extLst>
            <a:ext uri="{FF2B5EF4-FFF2-40B4-BE49-F238E27FC236}">
              <a16:creationId xmlns:a16="http://schemas.microsoft.com/office/drawing/2014/main" id="{00000000-0008-0000-0100-00009A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79" name="Text Box 6">
          <a:extLst>
            <a:ext uri="{FF2B5EF4-FFF2-40B4-BE49-F238E27FC236}">
              <a16:creationId xmlns:a16="http://schemas.microsoft.com/office/drawing/2014/main" id="{00000000-0008-0000-0100-00009B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0" name="Text Box 4">
          <a:extLst>
            <a:ext uri="{FF2B5EF4-FFF2-40B4-BE49-F238E27FC236}">
              <a16:creationId xmlns:a16="http://schemas.microsoft.com/office/drawing/2014/main" id="{00000000-0008-0000-0100-00009C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1" name="Text Box 6">
          <a:extLst>
            <a:ext uri="{FF2B5EF4-FFF2-40B4-BE49-F238E27FC236}">
              <a16:creationId xmlns:a16="http://schemas.microsoft.com/office/drawing/2014/main" id="{00000000-0008-0000-0100-00009D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2" name="Text Box 4">
          <a:extLst>
            <a:ext uri="{FF2B5EF4-FFF2-40B4-BE49-F238E27FC236}">
              <a16:creationId xmlns:a16="http://schemas.microsoft.com/office/drawing/2014/main" id="{00000000-0008-0000-0100-00009E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3" name="Text Box 6">
          <a:extLst>
            <a:ext uri="{FF2B5EF4-FFF2-40B4-BE49-F238E27FC236}">
              <a16:creationId xmlns:a16="http://schemas.microsoft.com/office/drawing/2014/main" id="{00000000-0008-0000-0100-00009F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4" name="Text Box 4">
          <a:extLst>
            <a:ext uri="{FF2B5EF4-FFF2-40B4-BE49-F238E27FC236}">
              <a16:creationId xmlns:a16="http://schemas.microsoft.com/office/drawing/2014/main" id="{00000000-0008-0000-0100-0000A0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5" name="Text Box 6">
          <a:extLst>
            <a:ext uri="{FF2B5EF4-FFF2-40B4-BE49-F238E27FC236}">
              <a16:creationId xmlns:a16="http://schemas.microsoft.com/office/drawing/2014/main" id="{00000000-0008-0000-0100-0000A1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6" name="Text Box 4">
          <a:extLst>
            <a:ext uri="{FF2B5EF4-FFF2-40B4-BE49-F238E27FC236}">
              <a16:creationId xmlns:a16="http://schemas.microsoft.com/office/drawing/2014/main" id="{00000000-0008-0000-0100-0000A2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1987" name="Text Box 6">
          <a:extLst>
            <a:ext uri="{FF2B5EF4-FFF2-40B4-BE49-F238E27FC236}">
              <a16:creationId xmlns:a16="http://schemas.microsoft.com/office/drawing/2014/main" id="{00000000-0008-0000-0100-0000A3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8" name="Text Box 4">
          <a:extLst>
            <a:ext uri="{FF2B5EF4-FFF2-40B4-BE49-F238E27FC236}">
              <a16:creationId xmlns:a16="http://schemas.microsoft.com/office/drawing/2014/main" id="{00000000-0008-0000-0100-0000A4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89" name="Text Box 6">
          <a:extLst>
            <a:ext uri="{FF2B5EF4-FFF2-40B4-BE49-F238E27FC236}">
              <a16:creationId xmlns:a16="http://schemas.microsoft.com/office/drawing/2014/main" id="{00000000-0008-0000-0100-0000A5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0" name="Text Box 4">
          <a:extLst>
            <a:ext uri="{FF2B5EF4-FFF2-40B4-BE49-F238E27FC236}">
              <a16:creationId xmlns:a16="http://schemas.microsoft.com/office/drawing/2014/main" id="{00000000-0008-0000-0100-0000A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1991" name="Text Box 6">
          <a:extLst>
            <a:ext uri="{FF2B5EF4-FFF2-40B4-BE49-F238E27FC236}">
              <a16:creationId xmlns:a16="http://schemas.microsoft.com/office/drawing/2014/main" id="{00000000-0008-0000-0100-0000A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2" name="Text Box 4">
          <a:extLst>
            <a:ext uri="{FF2B5EF4-FFF2-40B4-BE49-F238E27FC236}">
              <a16:creationId xmlns:a16="http://schemas.microsoft.com/office/drawing/2014/main" id="{00000000-0008-0000-0100-0000A8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1993" name="Text Box 6">
          <a:extLst>
            <a:ext uri="{FF2B5EF4-FFF2-40B4-BE49-F238E27FC236}">
              <a16:creationId xmlns:a16="http://schemas.microsoft.com/office/drawing/2014/main" id="{00000000-0008-0000-0100-0000A9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4" name="Text Box 4">
          <a:extLst>
            <a:ext uri="{FF2B5EF4-FFF2-40B4-BE49-F238E27FC236}">
              <a16:creationId xmlns:a16="http://schemas.microsoft.com/office/drawing/2014/main" id="{00000000-0008-0000-0100-0000AA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5" name="Text Box 6">
          <a:extLst>
            <a:ext uri="{FF2B5EF4-FFF2-40B4-BE49-F238E27FC236}">
              <a16:creationId xmlns:a16="http://schemas.microsoft.com/office/drawing/2014/main" id="{00000000-0008-0000-0100-0000AB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6" name="Text Box 4">
          <a:extLst>
            <a:ext uri="{FF2B5EF4-FFF2-40B4-BE49-F238E27FC236}">
              <a16:creationId xmlns:a16="http://schemas.microsoft.com/office/drawing/2014/main" id="{00000000-0008-0000-0100-0000AC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1997" name="Text Box 6">
          <a:extLst>
            <a:ext uri="{FF2B5EF4-FFF2-40B4-BE49-F238E27FC236}">
              <a16:creationId xmlns:a16="http://schemas.microsoft.com/office/drawing/2014/main" id="{00000000-0008-0000-0100-0000AD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8" name="Text Box 4">
          <a:extLst>
            <a:ext uri="{FF2B5EF4-FFF2-40B4-BE49-F238E27FC236}">
              <a16:creationId xmlns:a16="http://schemas.microsoft.com/office/drawing/2014/main" id="{00000000-0008-0000-0100-0000A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1999" name="Text Box 6">
          <a:extLst>
            <a:ext uri="{FF2B5EF4-FFF2-40B4-BE49-F238E27FC236}">
              <a16:creationId xmlns:a16="http://schemas.microsoft.com/office/drawing/2014/main" id="{00000000-0008-0000-0100-0000A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0" name="Text Box 4">
          <a:extLst>
            <a:ext uri="{FF2B5EF4-FFF2-40B4-BE49-F238E27FC236}">
              <a16:creationId xmlns:a16="http://schemas.microsoft.com/office/drawing/2014/main" id="{00000000-0008-0000-0100-0000B0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01" name="Text Box 6">
          <a:extLst>
            <a:ext uri="{FF2B5EF4-FFF2-40B4-BE49-F238E27FC236}">
              <a16:creationId xmlns:a16="http://schemas.microsoft.com/office/drawing/2014/main" id="{00000000-0008-0000-0100-0000B1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2" name="Text Box 4">
          <a:extLst>
            <a:ext uri="{FF2B5EF4-FFF2-40B4-BE49-F238E27FC236}">
              <a16:creationId xmlns:a16="http://schemas.microsoft.com/office/drawing/2014/main" id="{00000000-0008-0000-0100-0000B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03" name="Text Box 6">
          <a:extLst>
            <a:ext uri="{FF2B5EF4-FFF2-40B4-BE49-F238E27FC236}">
              <a16:creationId xmlns:a16="http://schemas.microsoft.com/office/drawing/2014/main" id="{00000000-0008-0000-0100-0000B3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4" name="Text Box 4">
          <a:extLst>
            <a:ext uri="{FF2B5EF4-FFF2-40B4-BE49-F238E27FC236}">
              <a16:creationId xmlns:a16="http://schemas.microsoft.com/office/drawing/2014/main" id="{00000000-0008-0000-0100-0000B4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05" name="Text Box 6">
          <a:extLst>
            <a:ext uri="{FF2B5EF4-FFF2-40B4-BE49-F238E27FC236}">
              <a16:creationId xmlns:a16="http://schemas.microsoft.com/office/drawing/2014/main" id="{00000000-0008-0000-0100-0000B5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06" name="Text Box 6">
          <a:extLst>
            <a:ext uri="{FF2B5EF4-FFF2-40B4-BE49-F238E27FC236}">
              <a16:creationId xmlns:a16="http://schemas.microsoft.com/office/drawing/2014/main" id="{00000000-0008-0000-0100-0000B6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7" name="Text Box 4">
          <a:extLst>
            <a:ext uri="{FF2B5EF4-FFF2-40B4-BE49-F238E27FC236}">
              <a16:creationId xmlns:a16="http://schemas.microsoft.com/office/drawing/2014/main" id="{00000000-0008-0000-0100-0000B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08" name="Text Box 6">
          <a:extLst>
            <a:ext uri="{FF2B5EF4-FFF2-40B4-BE49-F238E27FC236}">
              <a16:creationId xmlns:a16="http://schemas.microsoft.com/office/drawing/2014/main" id="{00000000-0008-0000-0100-0000B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09" name="Text Box 4">
          <a:extLst>
            <a:ext uri="{FF2B5EF4-FFF2-40B4-BE49-F238E27FC236}">
              <a16:creationId xmlns:a16="http://schemas.microsoft.com/office/drawing/2014/main" id="{00000000-0008-0000-0100-0000B9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10" name="Text Box 6">
          <a:extLst>
            <a:ext uri="{FF2B5EF4-FFF2-40B4-BE49-F238E27FC236}">
              <a16:creationId xmlns:a16="http://schemas.microsoft.com/office/drawing/2014/main" id="{00000000-0008-0000-0100-0000B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1" name="Text Box 4">
          <a:extLst>
            <a:ext uri="{FF2B5EF4-FFF2-40B4-BE49-F238E27FC236}">
              <a16:creationId xmlns:a16="http://schemas.microsoft.com/office/drawing/2014/main" id="{00000000-0008-0000-0100-0000B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12" name="Text Box 6">
          <a:extLst>
            <a:ext uri="{FF2B5EF4-FFF2-40B4-BE49-F238E27FC236}">
              <a16:creationId xmlns:a16="http://schemas.microsoft.com/office/drawing/2014/main" id="{00000000-0008-0000-0100-0000BC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3" name="Text Box 4">
          <a:extLst>
            <a:ext uri="{FF2B5EF4-FFF2-40B4-BE49-F238E27FC236}">
              <a16:creationId xmlns:a16="http://schemas.microsoft.com/office/drawing/2014/main" id="{00000000-0008-0000-0100-0000B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4" name="Text Box 6">
          <a:extLst>
            <a:ext uri="{FF2B5EF4-FFF2-40B4-BE49-F238E27FC236}">
              <a16:creationId xmlns:a16="http://schemas.microsoft.com/office/drawing/2014/main" id="{00000000-0008-0000-0100-0000BE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5" name="Text Box 4">
          <a:extLst>
            <a:ext uri="{FF2B5EF4-FFF2-40B4-BE49-F238E27FC236}">
              <a16:creationId xmlns:a16="http://schemas.microsoft.com/office/drawing/2014/main" id="{00000000-0008-0000-0100-0000B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16" name="Text Box 6">
          <a:extLst>
            <a:ext uri="{FF2B5EF4-FFF2-40B4-BE49-F238E27FC236}">
              <a16:creationId xmlns:a16="http://schemas.microsoft.com/office/drawing/2014/main" id="{00000000-0008-0000-0100-0000C0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7" name="Text Box 4">
          <a:extLst>
            <a:ext uri="{FF2B5EF4-FFF2-40B4-BE49-F238E27FC236}">
              <a16:creationId xmlns:a16="http://schemas.microsoft.com/office/drawing/2014/main" id="{00000000-0008-0000-0100-0000C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18" name="Text Box 6">
          <a:extLst>
            <a:ext uri="{FF2B5EF4-FFF2-40B4-BE49-F238E27FC236}">
              <a16:creationId xmlns:a16="http://schemas.microsoft.com/office/drawing/2014/main" id="{00000000-0008-0000-0100-0000C2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19" name="Text Box 4">
          <a:extLst>
            <a:ext uri="{FF2B5EF4-FFF2-40B4-BE49-F238E27FC236}">
              <a16:creationId xmlns:a16="http://schemas.microsoft.com/office/drawing/2014/main" id="{00000000-0008-0000-0100-0000C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20" name="Text Box 6">
          <a:extLst>
            <a:ext uri="{FF2B5EF4-FFF2-40B4-BE49-F238E27FC236}">
              <a16:creationId xmlns:a16="http://schemas.microsoft.com/office/drawing/2014/main" id="{00000000-0008-0000-0100-0000C4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1" name="Text Box 4">
          <a:extLst>
            <a:ext uri="{FF2B5EF4-FFF2-40B4-BE49-F238E27FC236}">
              <a16:creationId xmlns:a16="http://schemas.microsoft.com/office/drawing/2014/main" id="{00000000-0008-0000-0100-0000C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22" name="Text Box 6">
          <a:extLst>
            <a:ext uri="{FF2B5EF4-FFF2-40B4-BE49-F238E27FC236}">
              <a16:creationId xmlns:a16="http://schemas.microsoft.com/office/drawing/2014/main" id="{00000000-0008-0000-0100-0000C6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3" name="Text Box 4">
          <a:extLst>
            <a:ext uri="{FF2B5EF4-FFF2-40B4-BE49-F238E27FC236}">
              <a16:creationId xmlns:a16="http://schemas.microsoft.com/office/drawing/2014/main" id="{00000000-0008-0000-0100-0000C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24" name="Text Box 6">
          <a:extLst>
            <a:ext uri="{FF2B5EF4-FFF2-40B4-BE49-F238E27FC236}">
              <a16:creationId xmlns:a16="http://schemas.microsoft.com/office/drawing/2014/main" id="{00000000-0008-0000-0100-0000C8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25" name="Text Box 6">
          <a:extLst>
            <a:ext uri="{FF2B5EF4-FFF2-40B4-BE49-F238E27FC236}">
              <a16:creationId xmlns:a16="http://schemas.microsoft.com/office/drawing/2014/main" id="{00000000-0008-0000-0100-0000C9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6" name="Text Box 4">
          <a:extLst>
            <a:ext uri="{FF2B5EF4-FFF2-40B4-BE49-F238E27FC236}">
              <a16:creationId xmlns:a16="http://schemas.microsoft.com/office/drawing/2014/main" id="{00000000-0008-0000-0100-0000CA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27" name="Text Box 6">
          <a:extLst>
            <a:ext uri="{FF2B5EF4-FFF2-40B4-BE49-F238E27FC236}">
              <a16:creationId xmlns:a16="http://schemas.microsoft.com/office/drawing/2014/main" id="{00000000-0008-0000-0100-0000CB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8" name="Text Box 4">
          <a:extLst>
            <a:ext uri="{FF2B5EF4-FFF2-40B4-BE49-F238E27FC236}">
              <a16:creationId xmlns:a16="http://schemas.microsoft.com/office/drawing/2014/main" id="{00000000-0008-0000-0100-0000CC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29" name="Text Box 6">
          <a:extLst>
            <a:ext uri="{FF2B5EF4-FFF2-40B4-BE49-F238E27FC236}">
              <a16:creationId xmlns:a16="http://schemas.microsoft.com/office/drawing/2014/main" id="{00000000-0008-0000-0100-0000CD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0" name="Text Box 4">
          <a:extLst>
            <a:ext uri="{FF2B5EF4-FFF2-40B4-BE49-F238E27FC236}">
              <a16:creationId xmlns:a16="http://schemas.microsoft.com/office/drawing/2014/main" id="{00000000-0008-0000-0100-0000CE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1" name="Text Box 6">
          <a:extLst>
            <a:ext uri="{FF2B5EF4-FFF2-40B4-BE49-F238E27FC236}">
              <a16:creationId xmlns:a16="http://schemas.microsoft.com/office/drawing/2014/main" id="{00000000-0008-0000-0100-0000CF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2" name="Text Box 4">
          <a:extLst>
            <a:ext uri="{FF2B5EF4-FFF2-40B4-BE49-F238E27FC236}">
              <a16:creationId xmlns:a16="http://schemas.microsoft.com/office/drawing/2014/main" id="{00000000-0008-0000-0100-0000D0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3" name="Text Box 6">
          <a:extLst>
            <a:ext uri="{FF2B5EF4-FFF2-40B4-BE49-F238E27FC236}">
              <a16:creationId xmlns:a16="http://schemas.microsoft.com/office/drawing/2014/main" id="{00000000-0008-0000-0100-0000D1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4" name="Text Box 4">
          <a:extLst>
            <a:ext uri="{FF2B5EF4-FFF2-40B4-BE49-F238E27FC236}">
              <a16:creationId xmlns:a16="http://schemas.microsoft.com/office/drawing/2014/main" id="{00000000-0008-0000-0100-0000D2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035" name="Text Box 6">
          <a:extLst>
            <a:ext uri="{FF2B5EF4-FFF2-40B4-BE49-F238E27FC236}">
              <a16:creationId xmlns:a16="http://schemas.microsoft.com/office/drawing/2014/main" id="{00000000-0008-0000-0100-0000D30C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6" name="Text Box 4">
          <a:extLst>
            <a:ext uri="{FF2B5EF4-FFF2-40B4-BE49-F238E27FC236}">
              <a16:creationId xmlns:a16="http://schemas.microsoft.com/office/drawing/2014/main" id="{00000000-0008-0000-0100-0000D4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37" name="Text Box 6">
          <a:extLst>
            <a:ext uri="{FF2B5EF4-FFF2-40B4-BE49-F238E27FC236}">
              <a16:creationId xmlns:a16="http://schemas.microsoft.com/office/drawing/2014/main" id="{00000000-0008-0000-0100-0000D5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8" name="Text Box 4">
          <a:extLst>
            <a:ext uri="{FF2B5EF4-FFF2-40B4-BE49-F238E27FC236}">
              <a16:creationId xmlns:a16="http://schemas.microsoft.com/office/drawing/2014/main" id="{00000000-0008-0000-0100-0000D6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39" name="Text Box 6">
          <a:extLst>
            <a:ext uri="{FF2B5EF4-FFF2-40B4-BE49-F238E27FC236}">
              <a16:creationId xmlns:a16="http://schemas.microsoft.com/office/drawing/2014/main" id="{00000000-0008-0000-0100-0000D7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0" name="Text Box 4">
          <a:extLst>
            <a:ext uri="{FF2B5EF4-FFF2-40B4-BE49-F238E27FC236}">
              <a16:creationId xmlns:a16="http://schemas.microsoft.com/office/drawing/2014/main" id="{00000000-0008-0000-0100-0000D8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041" name="Text Box 6">
          <a:extLst>
            <a:ext uri="{FF2B5EF4-FFF2-40B4-BE49-F238E27FC236}">
              <a16:creationId xmlns:a16="http://schemas.microsoft.com/office/drawing/2014/main" id="{00000000-0008-0000-0100-0000D90C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2" name="Text Box 4">
          <a:extLst>
            <a:ext uri="{FF2B5EF4-FFF2-40B4-BE49-F238E27FC236}">
              <a16:creationId xmlns:a16="http://schemas.microsoft.com/office/drawing/2014/main" id="{00000000-0008-0000-0100-0000DA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043" name="Text Box 6">
          <a:extLst>
            <a:ext uri="{FF2B5EF4-FFF2-40B4-BE49-F238E27FC236}">
              <a16:creationId xmlns:a16="http://schemas.microsoft.com/office/drawing/2014/main" id="{00000000-0008-0000-0100-0000DB0C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4" name="Text Box 4">
          <a:extLst>
            <a:ext uri="{FF2B5EF4-FFF2-40B4-BE49-F238E27FC236}">
              <a16:creationId xmlns:a16="http://schemas.microsoft.com/office/drawing/2014/main" id="{00000000-0008-0000-0100-0000DC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045" name="Text Box 6">
          <a:extLst>
            <a:ext uri="{FF2B5EF4-FFF2-40B4-BE49-F238E27FC236}">
              <a16:creationId xmlns:a16="http://schemas.microsoft.com/office/drawing/2014/main" id="{00000000-0008-0000-0100-0000DD0C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6" name="Text Box 4">
          <a:extLst>
            <a:ext uri="{FF2B5EF4-FFF2-40B4-BE49-F238E27FC236}">
              <a16:creationId xmlns:a16="http://schemas.microsoft.com/office/drawing/2014/main" id="{00000000-0008-0000-0100-0000D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47" name="Text Box 6">
          <a:extLst>
            <a:ext uri="{FF2B5EF4-FFF2-40B4-BE49-F238E27FC236}">
              <a16:creationId xmlns:a16="http://schemas.microsoft.com/office/drawing/2014/main" id="{00000000-0008-0000-0100-0000DF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8" name="Text Box 4">
          <a:extLst>
            <a:ext uri="{FF2B5EF4-FFF2-40B4-BE49-F238E27FC236}">
              <a16:creationId xmlns:a16="http://schemas.microsoft.com/office/drawing/2014/main" id="{00000000-0008-0000-0100-0000E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49" name="Text Box 6">
          <a:extLst>
            <a:ext uri="{FF2B5EF4-FFF2-40B4-BE49-F238E27FC236}">
              <a16:creationId xmlns:a16="http://schemas.microsoft.com/office/drawing/2014/main" id="{00000000-0008-0000-0100-0000E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0" name="Text Box 4">
          <a:extLst>
            <a:ext uri="{FF2B5EF4-FFF2-40B4-BE49-F238E27FC236}">
              <a16:creationId xmlns:a16="http://schemas.microsoft.com/office/drawing/2014/main" id="{00000000-0008-0000-0100-0000E2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51" name="Text Box 6">
          <a:extLst>
            <a:ext uri="{FF2B5EF4-FFF2-40B4-BE49-F238E27FC236}">
              <a16:creationId xmlns:a16="http://schemas.microsoft.com/office/drawing/2014/main" id="{00000000-0008-0000-0100-0000E3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2" name="Text Box 4">
          <a:extLst>
            <a:ext uri="{FF2B5EF4-FFF2-40B4-BE49-F238E27FC236}">
              <a16:creationId xmlns:a16="http://schemas.microsoft.com/office/drawing/2014/main" id="{00000000-0008-0000-0100-0000E4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053" name="Text Box 6">
          <a:extLst>
            <a:ext uri="{FF2B5EF4-FFF2-40B4-BE49-F238E27FC236}">
              <a16:creationId xmlns:a16="http://schemas.microsoft.com/office/drawing/2014/main" id="{00000000-0008-0000-0100-0000E50C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4" name="Text Box 4">
          <a:extLst>
            <a:ext uri="{FF2B5EF4-FFF2-40B4-BE49-F238E27FC236}">
              <a16:creationId xmlns:a16="http://schemas.microsoft.com/office/drawing/2014/main" id="{00000000-0008-0000-0100-0000E6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5" name="Text Box 6">
          <a:extLst>
            <a:ext uri="{FF2B5EF4-FFF2-40B4-BE49-F238E27FC236}">
              <a16:creationId xmlns:a16="http://schemas.microsoft.com/office/drawing/2014/main" id="{00000000-0008-0000-0100-0000E7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6" name="Text Box 4">
          <a:extLst>
            <a:ext uri="{FF2B5EF4-FFF2-40B4-BE49-F238E27FC236}">
              <a16:creationId xmlns:a16="http://schemas.microsoft.com/office/drawing/2014/main" id="{00000000-0008-0000-0100-0000E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57" name="Text Box 6">
          <a:extLst>
            <a:ext uri="{FF2B5EF4-FFF2-40B4-BE49-F238E27FC236}">
              <a16:creationId xmlns:a16="http://schemas.microsoft.com/office/drawing/2014/main" id="{00000000-0008-0000-0100-0000E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8" name="Text Box 4">
          <a:extLst>
            <a:ext uri="{FF2B5EF4-FFF2-40B4-BE49-F238E27FC236}">
              <a16:creationId xmlns:a16="http://schemas.microsoft.com/office/drawing/2014/main" id="{00000000-0008-0000-0100-0000EA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59" name="Text Box 6">
          <a:extLst>
            <a:ext uri="{FF2B5EF4-FFF2-40B4-BE49-F238E27FC236}">
              <a16:creationId xmlns:a16="http://schemas.microsoft.com/office/drawing/2014/main" id="{00000000-0008-0000-0100-0000EB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0" name="Text Box 4">
          <a:extLst>
            <a:ext uri="{FF2B5EF4-FFF2-40B4-BE49-F238E27FC236}">
              <a16:creationId xmlns:a16="http://schemas.microsoft.com/office/drawing/2014/main" id="{00000000-0008-0000-0100-0000EC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1" name="Text Box 6">
          <a:extLst>
            <a:ext uri="{FF2B5EF4-FFF2-40B4-BE49-F238E27FC236}">
              <a16:creationId xmlns:a16="http://schemas.microsoft.com/office/drawing/2014/main" id="{00000000-0008-0000-0100-0000ED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2" name="Text Box 4">
          <a:extLst>
            <a:ext uri="{FF2B5EF4-FFF2-40B4-BE49-F238E27FC236}">
              <a16:creationId xmlns:a16="http://schemas.microsoft.com/office/drawing/2014/main" id="{00000000-0008-0000-0100-0000EE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63" name="Text Box 6">
          <a:extLst>
            <a:ext uri="{FF2B5EF4-FFF2-40B4-BE49-F238E27FC236}">
              <a16:creationId xmlns:a16="http://schemas.microsoft.com/office/drawing/2014/main" id="{00000000-0008-0000-0100-0000EF0C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4" name="Text Box 4">
          <a:extLst>
            <a:ext uri="{FF2B5EF4-FFF2-40B4-BE49-F238E27FC236}">
              <a16:creationId xmlns:a16="http://schemas.microsoft.com/office/drawing/2014/main" id="{00000000-0008-0000-0100-0000F0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5" name="Text Box 6">
          <a:extLst>
            <a:ext uri="{FF2B5EF4-FFF2-40B4-BE49-F238E27FC236}">
              <a16:creationId xmlns:a16="http://schemas.microsoft.com/office/drawing/2014/main" id="{00000000-0008-0000-0100-0000F1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6" name="Text Box 4">
          <a:extLst>
            <a:ext uri="{FF2B5EF4-FFF2-40B4-BE49-F238E27FC236}">
              <a16:creationId xmlns:a16="http://schemas.microsoft.com/office/drawing/2014/main" id="{00000000-0008-0000-0100-0000F2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67" name="Text Box 6">
          <a:extLst>
            <a:ext uri="{FF2B5EF4-FFF2-40B4-BE49-F238E27FC236}">
              <a16:creationId xmlns:a16="http://schemas.microsoft.com/office/drawing/2014/main" id="{00000000-0008-0000-0100-0000F30C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8" name="Text Box 4">
          <a:extLst>
            <a:ext uri="{FF2B5EF4-FFF2-40B4-BE49-F238E27FC236}">
              <a16:creationId xmlns:a16="http://schemas.microsoft.com/office/drawing/2014/main" id="{00000000-0008-0000-0100-0000F4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69" name="Text Box 6">
          <a:extLst>
            <a:ext uri="{FF2B5EF4-FFF2-40B4-BE49-F238E27FC236}">
              <a16:creationId xmlns:a16="http://schemas.microsoft.com/office/drawing/2014/main" id="{00000000-0008-0000-0100-0000F5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0" name="Text Box 4">
          <a:extLst>
            <a:ext uri="{FF2B5EF4-FFF2-40B4-BE49-F238E27FC236}">
              <a16:creationId xmlns:a16="http://schemas.microsoft.com/office/drawing/2014/main" id="{00000000-0008-0000-0100-0000F6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71" name="Text Box 6">
          <a:extLst>
            <a:ext uri="{FF2B5EF4-FFF2-40B4-BE49-F238E27FC236}">
              <a16:creationId xmlns:a16="http://schemas.microsoft.com/office/drawing/2014/main" id="{00000000-0008-0000-0100-0000F70C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2" name="Text Box 4">
          <a:extLst>
            <a:ext uri="{FF2B5EF4-FFF2-40B4-BE49-F238E27FC236}">
              <a16:creationId xmlns:a16="http://schemas.microsoft.com/office/drawing/2014/main" id="{00000000-0008-0000-0100-0000F8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73" name="Text Box 6">
          <a:extLst>
            <a:ext uri="{FF2B5EF4-FFF2-40B4-BE49-F238E27FC236}">
              <a16:creationId xmlns:a16="http://schemas.microsoft.com/office/drawing/2014/main" id="{00000000-0008-0000-0100-0000F90C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4" name="Text Box 4">
          <a:extLst>
            <a:ext uri="{FF2B5EF4-FFF2-40B4-BE49-F238E27FC236}">
              <a16:creationId xmlns:a16="http://schemas.microsoft.com/office/drawing/2014/main" id="{00000000-0008-0000-0100-0000FA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75" name="Text Box 6">
          <a:extLst>
            <a:ext uri="{FF2B5EF4-FFF2-40B4-BE49-F238E27FC236}">
              <a16:creationId xmlns:a16="http://schemas.microsoft.com/office/drawing/2014/main" id="{00000000-0008-0000-0100-0000FB0C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76" name="Text Box 6">
          <a:extLst>
            <a:ext uri="{FF2B5EF4-FFF2-40B4-BE49-F238E27FC236}">
              <a16:creationId xmlns:a16="http://schemas.microsoft.com/office/drawing/2014/main" id="{00000000-0008-0000-0100-0000FC0C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7" name="Text Box 4">
          <a:extLst>
            <a:ext uri="{FF2B5EF4-FFF2-40B4-BE49-F238E27FC236}">
              <a16:creationId xmlns:a16="http://schemas.microsoft.com/office/drawing/2014/main" id="{00000000-0008-0000-0100-0000FD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078" name="Text Box 6">
          <a:extLst>
            <a:ext uri="{FF2B5EF4-FFF2-40B4-BE49-F238E27FC236}">
              <a16:creationId xmlns:a16="http://schemas.microsoft.com/office/drawing/2014/main" id="{00000000-0008-0000-0100-0000FE0C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79" name="Text Box 4">
          <a:extLst>
            <a:ext uri="{FF2B5EF4-FFF2-40B4-BE49-F238E27FC236}">
              <a16:creationId xmlns:a16="http://schemas.microsoft.com/office/drawing/2014/main" id="{00000000-0008-0000-0100-0000FF0C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0" name="Text Box 6">
          <a:extLst>
            <a:ext uri="{FF2B5EF4-FFF2-40B4-BE49-F238E27FC236}">
              <a16:creationId xmlns:a16="http://schemas.microsoft.com/office/drawing/2014/main" id="{00000000-0008-0000-0100-00000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1" name="Text Box 4">
          <a:extLst>
            <a:ext uri="{FF2B5EF4-FFF2-40B4-BE49-F238E27FC236}">
              <a16:creationId xmlns:a16="http://schemas.microsoft.com/office/drawing/2014/main" id="{00000000-0008-0000-0100-00000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082" name="Text Box 6">
          <a:extLst>
            <a:ext uri="{FF2B5EF4-FFF2-40B4-BE49-F238E27FC236}">
              <a16:creationId xmlns:a16="http://schemas.microsoft.com/office/drawing/2014/main" id="{00000000-0008-0000-0100-00000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3" name="Text Box 4">
          <a:extLst>
            <a:ext uri="{FF2B5EF4-FFF2-40B4-BE49-F238E27FC236}">
              <a16:creationId xmlns:a16="http://schemas.microsoft.com/office/drawing/2014/main" id="{00000000-0008-0000-0100-00000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4" name="Text Box 6">
          <a:extLst>
            <a:ext uri="{FF2B5EF4-FFF2-40B4-BE49-F238E27FC236}">
              <a16:creationId xmlns:a16="http://schemas.microsoft.com/office/drawing/2014/main" id="{00000000-0008-0000-0100-00000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5" name="Text Box 4">
          <a:extLst>
            <a:ext uri="{FF2B5EF4-FFF2-40B4-BE49-F238E27FC236}">
              <a16:creationId xmlns:a16="http://schemas.microsoft.com/office/drawing/2014/main" id="{00000000-0008-0000-0100-00000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086" name="Text Box 6">
          <a:extLst>
            <a:ext uri="{FF2B5EF4-FFF2-40B4-BE49-F238E27FC236}">
              <a16:creationId xmlns:a16="http://schemas.microsoft.com/office/drawing/2014/main" id="{00000000-0008-0000-0100-00000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7" name="Text Box 4">
          <a:extLst>
            <a:ext uri="{FF2B5EF4-FFF2-40B4-BE49-F238E27FC236}">
              <a16:creationId xmlns:a16="http://schemas.microsoft.com/office/drawing/2014/main" id="{00000000-0008-0000-0100-00000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088" name="Text Box 6">
          <a:extLst>
            <a:ext uri="{FF2B5EF4-FFF2-40B4-BE49-F238E27FC236}">
              <a16:creationId xmlns:a16="http://schemas.microsoft.com/office/drawing/2014/main" id="{00000000-0008-0000-0100-00000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89" name="Text Box 4">
          <a:extLst>
            <a:ext uri="{FF2B5EF4-FFF2-40B4-BE49-F238E27FC236}">
              <a16:creationId xmlns:a16="http://schemas.microsoft.com/office/drawing/2014/main" id="{00000000-0008-0000-0100-00000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090" name="Text Box 6">
          <a:extLst>
            <a:ext uri="{FF2B5EF4-FFF2-40B4-BE49-F238E27FC236}">
              <a16:creationId xmlns:a16="http://schemas.microsoft.com/office/drawing/2014/main" id="{00000000-0008-0000-0100-00000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1" name="Text Box 6">
          <a:extLst>
            <a:ext uri="{FF2B5EF4-FFF2-40B4-BE49-F238E27FC236}">
              <a16:creationId xmlns:a16="http://schemas.microsoft.com/office/drawing/2014/main" id="{00000000-0008-0000-0100-00000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2" name="Text Box 4">
          <a:extLst>
            <a:ext uri="{FF2B5EF4-FFF2-40B4-BE49-F238E27FC236}">
              <a16:creationId xmlns:a16="http://schemas.microsoft.com/office/drawing/2014/main" id="{00000000-0008-0000-0100-00000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093" name="Text Box 6">
          <a:extLst>
            <a:ext uri="{FF2B5EF4-FFF2-40B4-BE49-F238E27FC236}">
              <a16:creationId xmlns:a16="http://schemas.microsoft.com/office/drawing/2014/main" id="{00000000-0008-0000-0100-00000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4" name="Text Box 4">
          <a:extLst>
            <a:ext uri="{FF2B5EF4-FFF2-40B4-BE49-F238E27FC236}">
              <a16:creationId xmlns:a16="http://schemas.microsoft.com/office/drawing/2014/main" id="{00000000-0008-0000-0100-00000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095" name="Text Box 6">
          <a:extLst>
            <a:ext uri="{FF2B5EF4-FFF2-40B4-BE49-F238E27FC236}">
              <a16:creationId xmlns:a16="http://schemas.microsoft.com/office/drawing/2014/main" id="{00000000-0008-0000-0100-00000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096" name="Text Box 6">
          <a:extLst>
            <a:ext uri="{FF2B5EF4-FFF2-40B4-BE49-F238E27FC236}">
              <a16:creationId xmlns:a16="http://schemas.microsoft.com/office/drawing/2014/main" id="{00000000-0008-0000-0100-00001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7" name="Text Box 4">
          <a:extLst>
            <a:ext uri="{FF2B5EF4-FFF2-40B4-BE49-F238E27FC236}">
              <a16:creationId xmlns:a16="http://schemas.microsoft.com/office/drawing/2014/main" id="{00000000-0008-0000-0100-00001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098" name="Text Box 6">
          <a:extLst>
            <a:ext uri="{FF2B5EF4-FFF2-40B4-BE49-F238E27FC236}">
              <a16:creationId xmlns:a16="http://schemas.microsoft.com/office/drawing/2014/main" id="{00000000-0008-0000-0100-00001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099" name="Text Box 4">
          <a:extLst>
            <a:ext uri="{FF2B5EF4-FFF2-40B4-BE49-F238E27FC236}">
              <a16:creationId xmlns:a16="http://schemas.microsoft.com/office/drawing/2014/main" id="{00000000-0008-0000-0100-000013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100" name="Text Box 6">
          <a:extLst>
            <a:ext uri="{FF2B5EF4-FFF2-40B4-BE49-F238E27FC236}">
              <a16:creationId xmlns:a16="http://schemas.microsoft.com/office/drawing/2014/main" id="{00000000-0008-0000-0100-0000140D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1" name="Text Box 4">
          <a:extLst>
            <a:ext uri="{FF2B5EF4-FFF2-40B4-BE49-F238E27FC236}">
              <a16:creationId xmlns:a16="http://schemas.microsoft.com/office/drawing/2014/main" id="{00000000-0008-0000-0100-00001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2" name="Text Box 6">
          <a:extLst>
            <a:ext uri="{FF2B5EF4-FFF2-40B4-BE49-F238E27FC236}">
              <a16:creationId xmlns:a16="http://schemas.microsoft.com/office/drawing/2014/main" id="{00000000-0008-0000-0100-00001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3" name="Text Box 4">
          <a:extLst>
            <a:ext uri="{FF2B5EF4-FFF2-40B4-BE49-F238E27FC236}">
              <a16:creationId xmlns:a16="http://schemas.microsoft.com/office/drawing/2014/main" id="{00000000-0008-0000-0100-00001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04" name="Text Box 6">
          <a:extLst>
            <a:ext uri="{FF2B5EF4-FFF2-40B4-BE49-F238E27FC236}">
              <a16:creationId xmlns:a16="http://schemas.microsoft.com/office/drawing/2014/main" id="{00000000-0008-0000-0100-00001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5" name="Text Box 4">
          <a:extLst>
            <a:ext uri="{FF2B5EF4-FFF2-40B4-BE49-F238E27FC236}">
              <a16:creationId xmlns:a16="http://schemas.microsoft.com/office/drawing/2014/main" id="{00000000-0008-0000-0100-00001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06" name="Text Box 6">
          <a:extLst>
            <a:ext uri="{FF2B5EF4-FFF2-40B4-BE49-F238E27FC236}">
              <a16:creationId xmlns:a16="http://schemas.microsoft.com/office/drawing/2014/main" id="{00000000-0008-0000-0100-00001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7" name="Text Box 4">
          <a:extLst>
            <a:ext uri="{FF2B5EF4-FFF2-40B4-BE49-F238E27FC236}">
              <a16:creationId xmlns:a16="http://schemas.microsoft.com/office/drawing/2014/main" id="{00000000-0008-0000-0100-00001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08" name="Text Box 6">
          <a:extLst>
            <a:ext uri="{FF2B5EF4-FFF2-40B4-BE49-F238E27FC236}">
              <a16:creationId xmlns:a16="http://schemas.microsoft.com/office/drawing/2014/main" id="{00000000-0008-0000-0100-00001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09" name="Text Box 4">
          <a:extLst>
            <a:ext uri="{FF2B5EF4-FFF2-40B4-BE49-F238E27FC236}">
              <a16:creationId xmlns:a16="http://schemas.microsoft.com/office/drawing/2014/main" id="{00000000-0008-0000-0100-00001D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110" name="Text Box 6">
          <a:extLst>
            <a:ext uri="{FF2B5EF4-FFF2-40B4-BE49-F238E27FC236}">
              <a16:creationId xmlns:a16="http://schemas.microsoft.com/office/drawing/2014/main" id="{00000000-0008-0000-0100-00001E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1" name="Text Box 4">
          <a:extLst>
            <a:ext uri="{FF2B5EF4-FFF2-40B4-BE49-F238E27FC236}">
              <a16:creationId xmlns:a16="http://schemas.microsoft.com/office/drawing/2014/main" id="{00000000-0008-0000-0100-00001F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12" name="Text Box 6">
          <a:extLst>
            <a:ext uri="{FF2B5EF4-FFF2-40B4-BE49-F238E27FC236}">
              <a16:creationId xmlns:a16="http://schemas.microsoft.com/office/drawing/2014/main" id="{00000000-0008-0000-0100-000020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3" name="Text Box 4">
          <a:extLst>
            <a:ext uri="{FF2B5EF4-FFF2-40B4-BE49-F238E27FC236}">
              <a16:creationId xmlns:a16="http://schemas.microsoft.com/office/drawing/2014/main" id="{00000000-0008-0000-0100-000021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114" name="Text Box 6">
          <a:extLst>
            <a:ext uri="{FF2B5EF4-FFF2-40B4-BE49-F238E27FC236}">
              <a16:creationId xmlns:a16="http://schemas.microsoft.com/office/drawing/2014/main" id="{00000000-0008-0000-0100-000022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5" name="Text Box 4">
          <a:extLst>
            <a:ext uri="{FF2B5EF4-FFF2-40B4-BE49-F238E27FC236}">
              <a16:creationId xmlns:a16="http://schemas.microsoft.com/office/drawing/2014/main" id="{00000000-0008-0000-0100-000023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116" name="Text Box 6">
          <a:extLst>
            <a:ext uri="{FF2B5EF4-FFF2-40B4-BE49-F238E27FC236}">
              <a16:creationId xmlns:a16="http://schemas.microsoft.com/office/drawing/2014/main" id="{00000000-0008-0000-0100-0000240D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7" name="Text Box 4">
          <a:extLst>
            <a:ext uri="{FF2B5EF4-FFF2-40B4-BE49-F238E27FC236}">
              <a16:creationId xmlns:a16="http://schemas.microsoft.com/office/drawing/2014/main" id="{00000000-0008-0000-0100-00002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18" name="Text Box 6">
          <a:extLst>
            <a:ext uri="{FF2B5EF4-FFF2-40B4-BE49-F238E27FC236}">
              <a16:creationId xmlns:a16="http://schemas.microsoft.com/office/drawing/2014/main" id="{00000000-0008-0000-0100-00002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19" name="Text Box 4">
          <a:extLst>
            <a:ext uri="{FF2B5EF4-FFF2-40B4-BE49-F238E27FC236}">
              <a16:creationId xmlns:a16="http://schemas.microsoft.com/office/drawing/2014/main" id="{00000000-0008-0000-0100-00002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20" name="Text Box 6">
          <a:extLst>
            <a:ext uri="{FF2B5EF4-FFF2-40B4-BE49-F238E27FC236}">
              <a16:creationId xmlns:a16="http://schemas.microsoft.com/office/drawing/2014/main" id="{00000000-0008-0000-0100-00002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1" name="Text Box 4">
          <a:extLst>
            <a:ext uri="{FF2B5EF4-FFF2-40B4-BE49-F238E27FC236}">
              <a16:creationId xmlns:a16="http://schemas.microsoft.com/office/drawing/2014/main" id="{00000000-0008-0000-0100-00002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22" name="Text Box 6">
          <a:extLst>
            <a:ext uri="{FF2B5EF4-FFF2-40B4-BE49-F238E27FC236}">
              <a16:creationId xmlns:a16="http://schemas.microsoft.com/office/drawing/2014/main" id="{00000000-0008-0000-0100-00002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3" name="Text Box 4">
          <a:extLst>
            <a:ext uri="{FF2B5EF4-FFF2-40B4-BE49-F238E27FC236}">
              <a16:creationId xmlns:a16="http://schemas.microsoft.com/office/drawing/2014/main" id="{00000000-0008-0000-0100-00002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4" name="Text Box 6">
          <a:extLst>
            <a:ext uri="{FF2B5EF4-FFF2-40B4-BE49-F238E27FC236}">
              <a16:creationId xmlns:a16="http://schemas.microsoft.com/office/drawing/2014/main" id="{00000000-0008-0000-0100-00002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5" name="Text Box 4">
          <a:extLst>
            <a:ext uri="{FF2B5EF4-FFF2-40B4-BE49-F238E27FC236}">
              <a16:creationId xmlns:a16="http://schemas.microsoft.com/office/drawing/2014/main" id="{00000000-0008-0000-0100-00002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26" name="Text Box 6">
          <a:extLst>
            <a:ext uri="{FF2B5EF4-FFF2-40B4-BE49-F238E27FC236}">
              <a16:creationId xmlns:a16="http://schemas.microsoft.com/office/drawing/2014/main" id="{00000000-0008-0000-0100-00002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7" name="Text Box 4">
          <a:extLst>
            <a:ext uri="{FF2B5EF4-FFF2-40B4-BE49-F238E27FC236}">
              <a16:creationId xmlns:a16="http://schemas.microsoft.com/office/drawing/2014/main" id="{00000000-0008-0000-0100-00002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28" name="Text Box 6">
          <a:extLst>
            <a:ext uri="{FF2B5EF4-FFF2-40B4-BE49-F238E27FC236}">
              <a16:creationId xmlns:a16="http://schemas.microsoft.com/office/drawing/2014/main" id="{00000000-0008-0000-0100-00003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29" name="Text Box 4">
          <a:extLst>
            <a:ext uri="{FF2B5EF4-FFF2-40B4-BE49-F238E27FC236}">
              <a16:creationId xmlns:a16="http://schemas.microsoft.com/office/drawing/2014/main" id="{00000000-0008-0000-0100-00003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0" name="Text Box 6">
          <a:extLst>
            <a:ext uri="{FF2B5EF4-FFF2-40B4-BE49-F238E27FC236}">
              <a16:creationId xmlns:a16="http://schemas.microsoft.com/office/drawing/2014/main" id="{00000000-0008-0000-0100-00003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1" name="Text Box 4">
          <a:extLst>
            <a:ext uri="{FF2B5EF4-FFF2-40B4-BE49-F238E27FC236}">
              <a16:creationId xmlns:a16="http://schemas.microsoft.com/office/drawing/2014/main" id="{00000000-0008-0000-0100-00003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32" name="Text Box 6">
          <a:extLst>
            <a:ext uri="{FF2B5EF4-FFF2-40B4-BE49-F238E27FC236}">
              <a16:creationId xmlns:a16="http://schemas.microsoft.com/office/drawing/2014/main" id="{00000000-0008-0000-0100-00003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3" name="Text Box 4">
          <a:extLst>
            <a:ext uri="{FF2B5EF4-FFF2-40B4-BE49-F238E27FC236}">
              <a16:creationId xmlns:a16="http://schemas.microsoft.com/office/drawing/2014/main" id="{00000000-0008-0000-0100-00003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4" name="Text Box 6">
          <a:extLst>
            <a:ext uri="{FF2B5EF4-FFF2-40B4-BE49-F238E27FC236}">
              <a16:creationId xmlns:a16="http://schemas.microsoft.com/office/drawing/2014/main" id="{00000000-0008-0000-0100-00003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5" name="Text Box 4">
          <a:extLst>
            <a:ext uri="{FF2B5EF4-FFF2-40B4-BE49-F238E27FC236}">
              <a16:creationId xmlns:a16="http://schemas.microsoft.com/office/drawing/2014/main" id="{00000000-0008-0000-0100-00003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36" name="Text Box 6">
          <a:extLst>
            <a:ext uri="{FF2B5EF4-FFF2-40B4-BE49-F238E27FC236}">
              <a16:creationId xmlns:a16="http://schemas.microsoft.com/office/drawing/2014/main" id="{00000000-0008-0000-0100-000038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7" name="Text Box 4">
          <a:extLst>
            <a:ext uri="{FF2B5EF4-FFF2-40B4-BE49-F238E27FC236}">
              <a16:creationId xmlns:a16="http://schemas.microsoft.com/office/drawing/2014/main" id="{00000000-0008-0000-0100-00003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38" name="Text Box 6">
          <a:extLst>
            <a:ext uri="{FF2B5EF4-FFF2-40B4-BE49-F238E27FC236}">
              <a16:creationId xmlns:a16="http://schemas.microsoft.com/office/drawing/2014/main" id="{00000000-0008-0000-0100-00003A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39" name="Text Box 4">
          <a:extLst>
            <a:ext uri="{FF2B5EF4-FFF2-40B4-BE49-F238E27FC236}">
              <a16:creationId xmlns:a16="http://schemas.microsoft.com/office/drawing/2014/main" id="{00000000-0008-0000-0100-00003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40" name="Text Box 6">
          <a:extLst>
            <a:ext uri="{FF2B5EF4-FFF2-40B4-BE49-F238E27FC236}">
              <a16:creationId xmlns:a16="http://schemas.microsoft.com/office/drawing/2014/main" id="{00000000-0008-0000-0100-00003C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41" name="Text Box 6">
          <a:extLst>
            <a:ext uri="{FF2B5EF4-FFF2-40B4-BE49-F238E27FC236}">
              <a16:creationId xmlns:a16="http://schemas.microsoft.com/office/drawing/2014/main" id="{00000000-0008-0000-0100-00003D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2" name="Text Box 4">
          <a:extLst>
            <a:ext uri="{FF2B5EF4-FFF2-40B4-BE49-F238E27FC236}">
              <a16:creationId xmlns:a16="http://schemas.microsoft.com/office/drawing/2014/main" id="{00000000-0008-0000-0100-00003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43" name="Text Box 6">
          <a:extLst>
            <a:ext uri="{FF2B5EF4-FFF2-40B4-BE49-F238E27FC236}">
              <a16:creationId xmlns:a16="http://schemas.microsoft.com/office/drawing/2014/main" id="{00000000-0008-0000-0100-00003F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4" name="Text Box 4">
          <a:extLst>
            <a:ext uri="{FF2B5EF4-FFF2-40B4-BE49-F238E27FC236}">
              <a16:creationId xmlns:a16="http://schemas.microsoft.com/office/drawing/2014/main" id="{00000000-0008-0000-0100-00004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45" name="Text Box 6">
          <a:extLst>
            <a:ext uri="{FF2B5EF4-FFF2-40B4-BE49-F238E27FC236}">
              <a16:creationId xmlns:a16="http://schemas.microsoft.com/office/drawing/2014/main" id="{00000000-0008-0000-0100-000041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6" name="Text Box 4">
          <a:extLst>
            <a:ext uri="{FF2B5EF4-FFF2-40B4-BE49-F238E27FC236}">
              <a16:creationId xmlns:a16="http://schemas.microsoft.com/office/drawing/2014/main" id="{00000000-0008-0000-0100-00004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47" name="Text Box 6">
          <a:extLst>
            <a:ext uri="{FF2B5EF4-FFF2-40B4-BE49-F238E27FC236}">
              <a16:creationId xmlns:a16="http://schemas.microsoft.com/office/drawing/2014/main" id="{00000000-0008-0000-0100-00004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8" name="Text Box 4">
          <a:extLst>
            <a:ext uri="{FF2B5EF4-FFF2-40B4-BE49-F238E27FC236}">
              <a16:creationId xmlns:a16="http://schemas.microsoft.com/office/drawing/2014/main" id="{00000000-0008-0000-0100-00004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49" name="Text Box 6">
          <a:extLst>
            <a:ext uri="{FF2B5EF4-FFF2-40B4-BE49-F238E27FC236}">
              <a16:creationId xmlns:a16="http://schemas.microsoft.com/office/drawing/2014/main" id="{00000000-0008-0000-0100-00004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0" name="Text Box 4">
          <a:extLst>
            <a:ext uri="{FF2B5EF4-FFF2-40B4-BE49-F238E27FC236}">
              <a16:creationId xmlns:a16="http://schemas.microsoft.com/office/drawing/2014/main" id="{00000000-0008-0000-0100-00004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51" name="Text Box 6">
          <a:extLst>
            <a:ext uri="{FF2B5EF4-FFF2-40B4-BE49-F238E27FC236}">
              <a16:creationId xmlns:a16="http://schemas.microsoft.com/office/drawing/2014/main" id="{00000000-0008-0000-0100-00004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2" name="Text Box 4">
          <a:extLst>
            <a:ext uri="{FF2B5EF4-FFF2-40B4-BE49-F238E27FC236}">
              <a16:creationId xmlns:a16="http://schemas.microsoft.com/office/drawing/2014/main" id="{00000000-0008-0000-0100-00004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3" name="Text Box 6">
          <a:extLst>
            <a:ext uri="{FF2B5EF4-FFF2-40B4-BE49-F238E27FC236}">
              <a16:creationId xmlns:a16="http://schemas.microsoft.com/office/drawing/2014/main" id="{00000000-0008-0000-0100-00004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4" name="Text Box 4">
          <a:extLst>
            <a:ext uri="{FF2B5EF4-FFF2-40B4-BE49-F238E27FC236}">
              <a16:creationId xmlns:a16="http://schemas.microsoft.com/office/drawing/2014/main" id="{00000000-0008-0000-0100-00004A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55" name="Text Box 6">
          <a:extLst>
            <a:ext uri="{FF2B5EF4-FFF2-40B4-BE49-F238E27FC236}">
              <a16:creationId xmlns:a16="http://schemas.microsoft.com/office/drawing/2014/main" id="{00000000-0008-0000-0100-00004B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6" name="Text Box 4">
          <a:extLst>
            <a:ext uri="{FF2B5EF4-FFF2-40B4-BE49-F238E27FC236}">
              <a16:creationId xmlns:a16="http://schemas.microsoft.com/office/drawing/2014/main" id="{00000000-0008-0000-0100-00004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57" name="Text Box 6">
          <a:extLst>
            <a:ext uri="{FF2B5EF4-FFF2-40B4-BE49-F238E27FC236}">
              <a16:creationId xmlns:a16="http://schemas.microsoft.com/office/drawing/2014/main" id="{00000000-0008-0000-0100-00004D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8" name="Text Box 4">
          <a:extLst>
            <a:ext uri="{FF2B5EF4-FFF2-40B4-BE49-F238E27FC236}">
              <a16:creationId xmlns:a16="http://schemas.microsoft.com/office/drawing/2014/main" id="{00000000-0008-0000-0100-00004E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159" name="Text Box 6">
          <a:extLst>
            <a:ext uri="{FF2B5EF4-FFF2-40B4-BE49-F238E27FC236}">
              <a16:creationId xmlns:a16="http://schemas.microsoft.com/office/drawing/2014/main" id="{00000000-0008-0000-0100-00004F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160" name="Text Box 6">
          <a:extLst>
            <a:ext uri="{FF2B5EF4-FFF2-40B4-BE49-F238E27FC236}">
              <a16:creationId xmlns:a16="http://schemas.microsoft.com/office/drawing/2014/main" id="{00000000-0008-0000-0100-000050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1" name="Text Box 4">
          <a:extLst>
            <a:ext uri="{FF2B5EF4-FFF2-40B4-BE49-F238E27FC236}">
              <a16:creationId xmlns:a16="http://schemas.microsoft.com/office/drawing/2014/main" id="{00000000-0008-0000-0100-00005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62" name="Text Box 6">
          <a:extLst>
            <a:ext uri="{FF2B5EF4-FFF2-40B4-BE49-F238E27FC236}">
              <a16:creationId xmlns:a16="http://schemas.microsoft.com/office/drawing/2014/main" id="{00000000-0008-0000-0100-00005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3" name="Text Box 4">
          <a:extLst>
            <a:ext uri="{FF2B5EF4-FFF2-40B4-BE49-F238E27FC236}">
              <a16:creationId xmlns:a16="http://schemas.microsoft.com/office/drawing/2014/main" id="{00000000-0008-0000-0100-000053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164" name="Text Box 6">
          <a:extLst>
            <a:ext uri="{FF2B5EF4-FFF2-40B4-BE49-F238E27FC236}">
              <a16:creationId xmlns:a16="http://schemas.microsoft.com/office/drawing/2014/main" id="{00000000-0008-0000-0100-000054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5" name="Text Box 4">
          <a:extLst>
            <a:ext uri="{FF2B5EF4-FFF2-40B4-BE49-F238E27FC236}">
              <a16:creationId xmlns:a16="http://schemas.microsoft.com/office/drawing/2014/main" id="{00000000-0008-0000-0100-000055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166" name="Text Box 6">
          <a:extLst>
            <a:ext uri="{FF2B5EF4-FFF2-40B4-BE49-F238E27FC236}">
              <a16:creationId xmlns:a16="http://schemas.microsoft.com/office/drawing/2014/main" id="{00000000-0008-0000-0100-000056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7" name="Text Box 4">
          <a:extLst>
            <a:ext uri="{FF2B5EF4-FFF2-40B4-BE49-F238E27FC236}">
              <a16:creationId xmlns:a16="http://schemas.microsoft.com/office/drawing/2014/main" id="{00000000-0008-0000-0100-00005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68" name="Text Box 6">
          <a:extLst>
            <a:ext uri="{FF2B5EF4-FFF2-40B4-BE49-F238E27FC236}">
              <a16:creationId xmlns:a16="http://schemas.microsoft.com/office/drawing/2014/main" id="{00000000-0008-0000-0100-00005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69" name="Text Box 4">
          <a:extLst>
            <a:ext uri="{FF2B5EF4-FFF2-40B4-BE49-F238E27FC236}">
              <a16:creationId xmlns:a16="http://schemas.microsoft.com/office/drawing/2014/main" id="{00000000-0008-0000-0100-00005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0" name="Text Box 6">
          <a:extLst>
            <a:ext uri="{FF2B5EF4-FFF2-40B4-BE49-F238E27FC236}">
              <a16:creationId xmlns:a16="http://schemas.microsoft.com/office/drawing/2014/main" id="{00000000-0008-0000-0100-00005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1" name="Text Box 4">
          <a:extLst>
            <a:ext uri="{FF2B5EF4-FFF2-40B4-BE49-F238E27FC236}">
              <a16:creationId xmlns:a16="http://schemas.microsoft.com/office/drawing/2014/main" id="{00000000-0008-0000-0100-00005B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172" name="Text Box 6">
          <a:extLst>
            <a:ext uri="{FF2B5EF4-FFF2-40B4-BE49-F238E27FC236}">
              <a16:creationId xmlns:a16="http://schemas.microsoft.com/office/drawing/2014/main" id="{00000000-0008-0000-0100-00005C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3" name="Text Box 4">
          <a:extLst>
            <a:ext uri="{FF2B5EF4-FFF2-40B4-BE49-F238E27FC236}">
              <a16:creationId xmlns:a16="http://schemas.microsoft.com/office/drawing/2014/main" id="{00000000-0008-0000-0100-00005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174" name="Text Box 6">
          <a:extLst>
            <a:ext uri="{FF2B5EF4-FFF2-40B4-BE49-F238E27FC236}">
              <a16:creationId xmlns:a16="http://schemas.microsoft.com/office/drawing/2014/main" id="{00000000-0008-0000-0100-00005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5" name="Text Box 4">
          <a:extLst>
            <a:ext uri="{FF2B5EF4-FFF2-40B4-BE49-F238E27FC236}">
              <a16:creationId xmlns:a16="http://schemas.microsoft.com/office/drawing/2014/main" id="{00000000-0008-0000-0100-00005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76" name="Text Box 6">
          <a:extLst>
            <a:ext uri="{FF2B5EF4-FFF2-40B4-BE49-F238E27FC236}">
              <a16:creationId xmlns:a16="http://schemas.microsoft.com/office/drawing/2014/main" id="{00000000-0008-0000-0100-00006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7" name="Text Box 4">
          <a:extLst>
            <a:ext uri="{FF2B5EF4-FFF2-40B4-BE49-F238E27FC236}">
              <a16:creationId xmlns:a16="http://schemas.microsoft.com/office/drawing/2014/main" id="{00000000-0008-0000-0100-00006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78" name="Text Box 6">
          <a:extLst>
            <a:ext uri="{FF2B5EF4-FFF2-40B4-BE49-F238E27FC236}">
              <a16:creationId xmlns:a16="http://schemas.microsoft.com/office/drawing/2014/main" id="{00000000-0008-0000-0100-000062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79" name="Text Box 4">
          <a:extLst>
            <a:ext uri="{FF2B5EF4-FFF2-40B4-BE49-F238E27FC236}">
              <a16:creationId xmlns:a16="http://schemas.microsoft.com/office/drawing/2014/main" id="{00000000-0008-0000-0100-00006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80" name="Text Box 6">
          <a:extLst>
            <a:ext uri="{FF2B5EF4-FFF2-40B4-BE49-F238E27FC236}">
              <a16:creationId xmlns:a16="http://schemas.microsoft.com/office/drawing/2014/main" id="{00000000-0008-0000-0100-00006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1" name="Text Box 4">
          <a:extLst>
            <a:ext uri="{FF2B5EF4-FFF2-40B4-BE49-F238E27FC236}">
              <a16:creationId xmlns:a16="http://schemas.microsoft.com/office/drawing/2014/main" id="{00000000-0008-0000-0100-00006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82" name="Text Box 6">
          <a:extLst>
            <a:ext uri="{FF2B5EF4-FFF2-40B4-BE49-F238E27FC236}">
              <a16:creationId xmlns:a16="http://schemas.microsoft.com/office/drawing/2014/main" id="{00000000-0008-0000-0100-000066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3" name="Text Box 4">
          <a:extLst>
            <a:ext uri="{FF2B5EF4-FFF2-40B4-BE49-F238E27FC236}">
              <a16:creationId xmlns:a16="http://schemas.microsoft.com/office/drawing/2014/main" id="{00000000-0008-0000-0100-00006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184" name="Text Box 6">
          <a:extLst>
            <a:ext uri="{FF2B5EF4-FFF2-40B4-BE49-F238E27FC236}">
              <a16:creationId xmlns:a16="http://schemas.microsoft.com/office/drawing/2014/main" id="{00000000-0008-0000-0100-00006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5" name="Text Box 4">
          <a:extLst>
            <a:ext uri="{FF2B5EF4-FFF2-40B4-BE49-F238E27FC236}">
              <a16:creationId xmlns:a16="http://schemas.microsoft.com/office/drawing/2014/main" id="{00000000-0008-0000-0100-00006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6" name="Text Box 6">
          <a:extLst>
            <a:ext uri="{FF2B5EF4-FFF2-40B4-BE49-F238E27FC236}">
              <a16:creationId xmlns:a16="http://schemas.microsoft.com/office/drawing/2014/main" id="{00000000-0008-0000-0100-00006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7" name="Text Box 4">
          <a:extLst>
            <a:ext uri="{FF2B5EF4-FFF2-40B4-BE49-F238E27FC236}">
              <a16:creationId xmlns:a16="http://schemas.microsoft.com/office/drawing/2014/main" id="{00000000-0008-0000-0100-00006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188" name="Text Box 6">
          <a:extLst>
            <a:ext uri="{FF2B5EF4-FFF2-40B4-BE49-F238E27FC236}">
              <a16:creationId xmlns:a16="http://schemas.microsoft.com/office/drawing/2014/main" id="{00000000-0008-0000-0100-00006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89" name="Text Box 4">
          <a:extLst>
            <a:ext uri="{FF2B5EF4-FFF2-40B4-BE49-F238E27FC236}">
              <a16:creationId xmlns:a16="http://schemas.microsoft.com/office/drawing/2014/main" id="{00000000-0008-0000-0100-00006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190" name="Text Box 6">
          <a:extLst>
            <a:ext uri="{FF2B5EF4-FFF2-40B4-BE49-F238E27FC236}">
              <a16:creationId xmlns:a16="http://schemas.microsoft.com/office/drawing/2014/main" id="{00000000-0008-0000-0100-00006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1" name="Text Box 4">
          <a:extLst>
            <a:ext uri="{FF2B5EF4-FFF2-40B4-BE49-F238E27FC236}">
              <a16:creationId xmlns:a16="http://schemas.microsoft.com/office/drawing/2014/main" id="{00000000-0008-0000-0100-00006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2" name="Text Box 6">
          <a:extLst>
            <a:ext uri="{FF2B5EF4-FFF2-40B4-BE49-F238E27FC236}">
              <a16:creationId xmlns:a16="http://schemas.microsoft.com/office/drawing/2014/main" id="{00000000-0008-0000-0100-00007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3" name="Text Box 4">
          <a:extLst>
            <a:ext uri="{FF2B5EF4-FFF2-40B4-BE49-F238E27FC236}">
              <a16:creationId xmlns:a16="http://schemas.microsoft.com/office/drawing/2014/main" id="{00000000-0008-0000-0100-00007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194" name="Text Box 6">
          <a:extLst>
            <a:ext uri="{FF2B5EF4-FFF2-40B4-BE49-F238E27FC236}">
              <a16:creationId xmlns:a16="http://schemas.microsoft.com/office/drawing/2014/main" id="{00000000-0008-0000-0100-00007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5" name="Text Box 4">
          <a:extLst>
            <a:ext uri="{FF2B5EF4-FFF2-40B4-BE49-F238E27FC236}">
              <a16:creationId xmlns:a16="http://schemas.microsoft.com/office/drawing/2014/main" id="{00000000-0008-0000-0100-00007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6" name="Text Box 6">
          <a:extLst>
            <a:ext uri="{FF2B5EF4-FFF2-40B4-BE49-F238E27FC236}">
              <a16:creationId xmlns:a16="http://schemas.microsoft.com/office/drawing/2014/main" id="{00000000-0008-0000-0100-00007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7" name="Text Box 4">
          <a:extLst>
            <a:ext uri="{FF2B5EF4-FFF2-40B4-BE49-F238E27FC236}">
              <a16:creationId xmlns:a16="http://schemas.microsoft.com/office/drawing/2014/main" id="{00000000-0008-0000-0100-00007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198" name="Text Box 6">
          <a:extLst>
            <a:ext uri="{FF2B5EF4-FFF2-40B4-BE49-F238E27FC236}">
              <a16:creationId xmlns:a16="http://schemas.microsoft.com/office/drawing/2014/main" id="{00000000-0008-0000-0100-00007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199" name="Text Box 4">
          <a:extLst>
            <a:ext uri="{FF2B5EF4-FFF2-40B4-BE49-F238E27FC236}">
              <a16:creationId xmlns:a16="http://schemas.microsoft.com/office/drawing/2014/main" id="{00000000-0008-0000-0100-00007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00" name="Text Box 6">
          <a:extLst>
            <a:ext uri="{FF2B5EF4-FFF2-40B4-BE49-F238E27FC236}">
              <a16:creationId xmlns:a16="http://schemas.microsoft.com/office/drawing/2014/main" id="{00000000-0008-0000-0100-00007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1" name="Text Box 4">
          <a:extLst>
            <a:ext uri="{FF2B5EF4-FFF2-40B4-BE49-F238E27FC236}">
              <a16:creationId xmlns:a16="http://schemas.microsoft.com/office/drawing/2014/main" id="{00000000-0008-0000-0100-00007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02" name="Text Box 6">
          <a:extLst>
            <a:ext uri="{FF2B5EF4-FFF2-40B4-BE49-F238E27FC236}">
              <a16:creationId xmlns:a16="http://schemas.microsoft.com/office/drawing/2014/main" id="{00000000-0008-0000-0100-00007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03" name="Text Box 6">
          <a:extLst>
            <a:ext uri="{FF2B5EF4-FFF2-40B4-BE49-F238E27FC236}">
              <a16:creationId xmlns:a16="http://schemas.microsoft.com/office/drawing/2014/main" id="{00000000-0008-0000-0100-00007B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4" name="Text Box 4">
          <a:extLst>
            <a:ext uri="{FF2B5EF4-FFF2-40B4-BE49-F238E27FC236}">
              <a16:creationId xmlns:a16="http://schemas.microsoft.com/office/drawing/2014/main" id="{00000000-0008-0000-0100-00007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05" name="Text Box 6">
          <a:extLst>
            <a:ext uri="{FF2B5EF4-FFF2-40B4-BE49-F238E27FC236}">
              <a16:creationId xmlns:a16="http://schemas.microsoft.com/office/drawing/2014/main" id="{00000000-0008-0000-0100-00007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6" name="Text Box 4">
          <a:extLst>
            <a:ext uri="{FF2B5EF4-FFF2-40B4-BE49-F238E27FC236}">
              <a16:creationId xmlns:a16="http://schemas.microsoft.com/office/drawing/2014/main" id="{00000000-0008-0000-0100-00007E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07" name="Text Box 6">
          <a:extLst>
            <a:ext uri="{FF2B5EF4-FFF2-40B4-BE49-F238E27FC236}">
              <a16:creationId xmlns:a16="http://schemas.microsoft.com/office/drawing/2014/main" id="{00000000-0008-0000-0100-00007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8" name="Text Box 4">
          <a:extLst>
            <a:ext uri="{FF2B5EF4-FFF2-40B4-BE49-F238E27FC236}">
              <a16:creationId xmlns:a16="http://schemas.microsoft.com/office/drawing/2014/main" id="{00000000-0008-0000-0100-000080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09" name="Text Box 6">
          <a:extLst>
            <a:ext uri="{FF2B5EF4-FFF2-40B4-BE49-F238E27FC236}">
              <a16:creationId xmlns:a16="http://schemas.microsoft.com/office/drawing/2014/main" id="{00000000-0008-0000-0100-000081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0" name="Text Box 4">
          <a:extLst>
            <a:ext uri="{FF2B5EF4-FFF2-40B4-BE49-F238E27FC236}">
              <a16:creationId xmlns:a16="http://schemas.microsoft.com/office/drawing/2014/main" id="{00000000-0008-0000-0100-000082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1" name="Text Box 6">
          <a:extLst>
            <a:ext uri="{FF2B5EF4-FFF2-40B4-BE49-F238E27FC236}">
              <a16:creationId xmlns:a16="http://schemas.microsoft.com/office/drawing/2014/main" id="{00000000-0008-0000-0100-000083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2" name="Text Box 4">
          <a:extLst>
            <a:ext uri="{FF2B5EF4-FFF2-40B4-BE49-F238E27FC236}">
              <a16:creationId xmlns:a16="http://schemas.microsoft.com/office/drawing/2014/main" id="{00000000-0008-0000-0100-00008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13" name="Text Box 6">
          <a:extLst>
            <a:ext uri="{FF2B5EF4-FFF2-40B4-BE49-F238E27FC236}">
              <a16:creationId xmlns:a16="http://schemas.microsoft.com/office/drawing/2014/main" id="{00000000-0008-0000-0100-000085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4" name="Text Box 4">
          <a:extLst>
            <a:ext uri="{FF2B5EF4-FFF2-40B4-BE49-F238E27FC236}">
              <a16:creationId xmlns:a16="http://schemas.microsoft.com/office/drawing/2014/main" id="{00000000-0008-0000-0100-00008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15" name="Text Box 6">
          <a:extLst>
            <a:ext uri="{FF2B5EF4-FFF2-40B4-BE49-F238E27FC236}">
              <a16:creationId xmlns:a16="http://schemas.microsoft.com/office/drawing/2014/main" id="{00000000-0008-0000-0100-000087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6" name="Text Box 4">
          <a:extLst>
            <a:ext uri="{FF2B5EF4-FFF2-40B4-BE49-F238E27FC236}">
              <a16:creationId xmlns:a16="http://schemas.microsoft.com/office/drawing/2014/main" id="{00000000-0008-0000-0100-000088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17" name="Text Box 6">
          <a:extLst>
            <a:ext uri="{FF2B5EF4-FFF2-40B4-BE49-F238E27FC236}">
              <a16:creationId xmlns:a16="http://schemas.microsoft.com/office/drawing/2014/main" id="{00000000-0008-0000-0100-00008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8" name="Text Box 4">
          <a:extLst>
            <a:ext uri="{FF2B5EF4-FFF2-40B4-BE49-F238E27FC236}">
              <a16:creationId xmlns:a16="http://schemas.microsoft.com/office/drawing/2014/main" id="{00000000-0008-0000-0100-00008A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19" name="Text Box 6">
          <a:extLst>
            <a:ext uri="{FF2B5EF4-FFF2-40B4-BE49-F238E27FC236}">
              <a16:creationId xmlns:a16="http://schemas.microsoft.com/office/drawing/2014/main" id="{00000000-0008-0000-0100-00008B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0" name="Text Box 4">
          <a:extLst>
            <a:ext uri="{FF2B5EF4-FFF2-40B4-BE49-F238E27FC236}">
              <a16:creationId xmlns:a16="http://schemas.microsoft.com/office/drawing/2014/main" id="{00000000-0008-0000-0100-00008C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21" name="Text Box 6">
          <a:extLst>
            <a:ext uri="{FF2B5EF4-FFF2-40B4-BE49-F238E27FC236}">
              <a16:creationId xmlns:a16="http://schemas.microsoft.com/office/drawing/2014/main" id="{00000000-0008-0000-0100-00008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2" name="Text Box 4">
          <a:extLst>
            <a:ext uri="{FF2B5EF4-FFF2-40B4-BE49-F238E27FC236}">
              <a16:creationId xmlns:a16="http://schemas.microsoft.com/office/drawing/2014/main" id="{00000000-0008-0000-0100-00008E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23" name="Text Box 6">
          <a:extLst>
            <a:ext uri="{FF2B5EF4-FFF2-40B4-BE49-F238E27FC236}">
              <a16:creationId xmlns:a16="http://schemas.microsoft.com/office/drawing/2014/main" id="{00000000-0008-0000-0100-00008F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4" name="Text Box 4">
          <a:extLst>
            <a:ext uri="{FF2B5EF4-FFF2-40B4-BE49-F238E27FC236}">
              <a16:creationId xmlns:a16="http://schemas.microsoft.com/office/drawing/2014/main" id="{00000000-0008-0000-0100-000090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25" name="Text Box 6">
          <a:extLst>
            <a:ext uri="{FF2B5EF4-FFF2-40B4-BE49-F238E27FC236}">
              <a16:creationId xmlns:a16="http://schemas.microsoft.com/office/drawing/2014/main" id="{00000000-0008-0000-0100-000091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6" name="Text Box 4">
          <a:extLst>
            <a:ext uri="{FF2B5EF4-FFF2-40B4-BE49-F238E27FC236}">
              <a16:creationId xmlns:a16="http://schemas.microsoft.com/office/drawing/2014/main" id="{00000000-0008-0000-0100-00009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27" name="Text Box 6">
          <a:extLst>
            <a:ext uri="{FF2B5EF4-FFF2-40B4-BE49-F238E27FC236}">
              <a16:creationId xmlns:a16="http://schemas.microsoft.com/office/drawing/2014/main" id="{00000000-0008-0000-0100-00009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8" name="Text Box 4">
          <a:extLst>
            <a:ext uri="{FF2B5EF4-FFF2-40B4-BE49-F238E27FC236}">
              <a16:creationId xmlns:a16="http://schemas.microsoft.com/office/drawing/2014/main" id="{00000000-0008-0000-0100-000094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29" name="Text Box 6">
          <a:extLst>
            <a:ext uri="{FF2B5EF4-FFF2-40B4-BE49-F238E27FC236}">
              <a16:creationId xmlns:a16="http://schemas.microsoft.com/office/drawing/2014/main" id="{00000000-0008-0000-0100-000095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0" name="Text Box 4">
          <a:extLst>
            <a:ext uri="{FF2B5EF4-FFF2-40B4-BE49-F238E27FC236}">
              <a16:creationId xmlns:a16="http://schemas.microsoft.com/office/drawing/2014/main" id="{00000000-0008-0000-0100-000096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31" name="Text Box 6">
          <a:extLst>
            <a:ext uri="{FF2B5EF4-FFF2-40B4-BE49-F238E27FC236}">
              <a16:creationId xmlns:a16="http://schemas.microsoft.com/office/drawing/2014/main" id="{00000000-0008-0000-0100-000097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2" name="Text Box 4">
          <a:extLst>
            <a:ext uri="{FF2B5EF4-FFF2-40B4-BE49-F238E27FC236}">
              <a16:creationId xmlns:a16="http://schemas.microsoft.com/office/drawing/2014/main" id="{00000000-0008-0000-0100-000098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3" name="Text Box 6">
          <a:extLst>
            <a:ext uri="{FF2B5EF4-FFF2-40B4-BE49-F238E27FC236}">
              <a16:creationId xmlns:a16="http://schemas.microsoft.com/office/drawing/2014/main" id="{00000000-0008-0000-0100-000099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4" name="Text Box 4">
          <a:extLst>
            <a:ext uri="{FF2B5EF4-FFF2-40B4-BE49-F238E27FC236}">
              <a16:creationId xmlns:a16="http://schemas.microsoft.com/office/drawing/2014/main" id="{00000000-0008-0000-0100-00009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35" name="Text Box 6">
          <a:extLst>
            <a:ext uri="{FF2B5EF4-FFF2-40B4-BE49-F238E27FC236}">
              <a16:creationId xmlns:a16="http://schemas.microsoft.com/office/drawing/2014/main" id="{00000000-0008-0000-0100-00009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6" name="Text Box 4">
          <a:extLst>
            <a:ext uri="{FF2B5EF4-FFF2-40B4-BE49-F238E27FC236}">
              <a16:creationId xmlns:a16="http://schemas.microsoft.com/office/drawing/2014/main" id="{00000000-0008-0000-0100-00009C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37" name="Text Box 6">
          <a:extLst>
            <a:ext uri="{FF2B5EF4-FFF2-40B4-BE49-F238E27FC236}">
              <a16:creationId xmlns:a16="http://schemas.microsoft.com/office/drawing/2014/main" id="{00000000-0008-0000-0100-00009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8" name="Text Box 4">
          <a:extLst>
            <a:ext uri="{FF2B5EF4-FFF2-40B4-BE49-F238E27FC236}">
              <a16:creationId xmlns:a16="http://schemas.microsoft.com/office/drawing/2014/main" id="{00000000-0008-0000-0100-00009E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39" name="Text Box 6">
          <a:extLst>
            <a:ext uri="{FF2B5EF4-FFF2-40B4-BE49-F238E27FC236}">
              <a16:creationId xmlns:a16="http://schemas.microsoft.com/office/drawing/2014/main" id="{00000000-0008-0000-0100-00009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0" name="Text Box 4">
          <a:extLst>
            <a:ext uri="{FF2B5EF4-FFF2-40B4-BE49-F238E27FC236}">
              <a16:creationId xmlns:a16="http://schemas.microsoft.com/office/drawing/2014/main" id="{00000000-0008-0000-0100-0000A0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41" name="Text Box 6">
          <a:extLst>
            <a:ext uri="{FF2B5EF4-FFF2-40B4-BE49-F238E27FC236}">
              <a16:creationId xmlns:a16="http://schemas.microsoft.com/office/drawing/2014/main" id="{00000000-0008-0000-0100-0000A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2" name="Text Box 4">
          <a:extLst>
            <a:ext uri="{FF2B5EF4-FFF2-40B4-BE49-F238E27FC236}">
              <a16:creationId xmlns:a16="http://schemas.microsoft.com/office/drawing/2014/main" id="{00000000-0008-0000-0100-0000A2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3" name="Text Box 6">
          <a:extLst>
            <a:ext uri="{FF2B5EF4-FFF2-40B4-BE49-F238E27FC236}">
              <a16:creationId xmlns:a16="http://schemas.microsoft.com/office/drawing/2014/main" id="{00000000-0008-0000-0100-0000A3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4" name="Text Box 4">
          <a:extLst>
            <a:ext uri="{FF2B5EF4-FFF2-40B4-BE49-F238E27FC236}">
              <a16:creationId xmlns:a16="http://schemas.microsoft.com/office/drawing/2014/main" id="{00000000-0008-0000-0100-0000A4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45" name="Text Box 6">
          <a:extLst>
            <a:ext uri="{FF2B5EF4-FFF2-40B4-BE49-F238E27FC236}">
              <a16:creationId xmlns:a16="http://schemas.microsoft.com/office/drawing/2014/main" id="{00000000-0008-0000-0100-0000A5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6" name="Text Box 4">
          <a:extLst>
            <a:ext uri="{FF2B5EF4-FFF2-40B4-BE49-F238E27FC236}">
              <a16:creationId xmlns:a16="http://schemas.microsoft.com/office/drawing/2014/main" id="{00000000-0008-0000-0100-0000A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47" name="Text Box 6">
          <a:extLst>
            <a:ext uri="{FF2B5EF4-FFF2-40B4-BE49-F238E27FC236}">
              <a16:creationId xmlns:a16="http://schemas.microsoft.com/office/drawing/2014/main" id="{00000000-0008-0000-0100-0000A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8" name="Text Box 4">
          <a:extLst>
            <a:ext uri="{FF2B5EF4-FFF2-40B4-BE49-F238E27FC236}">
              <a16:creationId xmlns:a16="http://schemas.microsoft.com/office/drawing/2014/main" id="{00000000-0008-0000-0100-0000A8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49" name="Text Box 6">
          <a:extLst>
            <a:ext uri="{FF2B5EF4-FFF2-40B4-BE49-F238E27FC236}">
              <a16:creationId xmlns:a16="http://schemas.microsoft.com/office/drawing/2014/main" id="{00000000-0008-0000-0100-0000A9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0" name="Text Box 4">
          <a:extLst>
            <a:ext uri="{FF2B5EF4-FFF2-40B4-BE49-F238E27FC236}">
              <a16:creationId xmlns:a16="http://schemas.microsoft.com/office/drawing/2014/main" id="{00000000-0008-0000-0100-0000AA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51" name="Text Box 6">
          <a:extLst>
            <a:ext uri="{FF2B5EF4-FFF2-40B4-BE49-F238E27FC236}">
              <a16:creationId xmlns:a16="http://schemas.microsoft.com/office/drawing/2014/main" id="{00000000-0008-0000-0100-0000A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2" name="Text Box 4">
          <a:extLst>
            <a:ext uri="{FF2B5EF4-FFF2-40B4-BE49-F238E27FC236}">
              <a16:creationId xmlns:a16="http://schemas.microsoft.com/office/drawing/2014/main" id="{00000000-0008-0000-0100-0000AC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53" name="Text Box 6">
          <a:extLst>
            <a:ext uri="{FF2B5EF4-FFF2-40B4-BE49-F238E27FC236}">
              <a16:creationId xmlns:a16="http://schemas.microsoft.com/office/drawing/2014/main" id="{00000000-0008-0000-0100-0000AD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4" name="Text Box 4">
          <a:extLst>
            <a:ext uri="{FF2B5EF4-FFF2-40B4-BE49-F238E27FC236}">
              <a16:creationId xmlns:a16="http://schemas.microsoft.com/office/drawing/2014/main" id="{00000000-0008-0000-0100-0000A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255" name="Text Box 6">
          <a:extLst>
            <a:ext uri="{FF2B5EF4-FFF2-40B4-BE49-F238E27FC236}">
              <a16:creationId xmlns:a16="http://schemas.microsoft.com/office/drawing/2014/main" id="{00000000-0008-0000-0100-0000AF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6" name="Text Box 4">
          <a:extLst>
            <a:ext uri="{FF2B5EF4-FFF2-40B4-BE49-F238E27FC236}">
              <a16:creationId xmlns:a16="http://schemas.microsoft.com/office/drawing/2014/main" id="{00000000-0008-0000-0100-0000B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57" name="Text Box 6">
          <a:extLst>
            <a:ext uri="{FF2B5EF4-FFF2-40B4-BE49-F238E27FC236}">
              <a16:creationId xmlns:a16="http://schemas.microsoft.com/office/drawing/2014/main" id="{00000000-0008-0000-0100-0000B1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8" name="Text Box 4">
          <a:extLst>
            <a:ext uri="{FF2B5EF4-FFF2-40B4-BE49-F238E27FC236}">
              <a16:creationId xmlns:a16="http://schemas.microsoft.com/office/drawing/2014/main" id="{00000000-0008-0000-0100-0000B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259" name="Text Box 6">
          <a:extLst>
            <a:ext uri="{FF2B5EF4-FFF2-40B4-BE49-F238E27FC236}">
              <a16:creationId xmlns:a16="http://schemas.microsoft.com/office/drawing/2014/main" id="{00000000-0008-0000-0100-0000B3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0" name="Text Box 4">
          <a:extLst>
            <a:ext uri="{FF2B5EF4-FFF2-40B4-BE49-F238E27FC236}">
              <a16:creationId xmlns:a16="http://schemas.microsoft.com/office/drawing/2014/main" id="{00000000-0008-0000-0100-0000B4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1" name="Text Box 6">
          <a:extLst>
            <a:ext uri="{FF2B5EF4-FFF2-40B4-BE49-F238E27FC236}">
              <a16:creationId xmlns:a16="http://schemas.microsoft.com/office/drawing/2014/main" id="{00000000-0008-0000-0100-0000B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2" name="Text Box 4">
          <a:extLst>
            <a:ext uri="{FF2B5EF4-FFF2-40B4-BE49-F238E27FC236}">
              <a16:creationId xmlns:a16="http://schemas.microsoft.com/office/drawing/2014/main" id="{00000000-0008-0000-0100-0000B6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263" name="Text Box 6">
          <a:extLst>
            <a:ext uri="{FF2B5EF4-FFF2-40B4-BE49-F238E27FC236}">
              <a16:creationId xmlns:a16="http://schemas.microsoft.com/office/drawing/2014/main" id="{00000000-0008-0000-0100-0000B7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4" name="Text Box 4">
          <a:extLst>
            <a:ext uri="{FF2B5EF4-FFF2-40B4-BE49-F238E27FC236}">
              <a16:creationId xmlns:a16="http://schemas.microsoft.com/office/drawing/2014/main" id="{00000000-0008-0000-0100-0000B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265" name="Text Box 6">
          <a:extLst>
            <a:ext uri="{FF2B5EF4-FFF2-40B4-BE49-F238E27FC236}">
              <a16:creationId xmlns:a16="http://schemas.microsoft.com/office/drawing/2014/main" id="{00000000-0008-0000-0100-0000B9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6" name="Text Box 4">
          <a:extLst>
            <a:ext uri="{FF2B5EF4-FFF2-40B4-BE49-F238E27FC236}">
              <a16:creationId xmlns:a16="http://schemas.microsoft.com/office/drawing/2014/main" id="{00000000-0008-0000-0100-0000BA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267" name="Text Box 6">
          <a:extLst>
            <a:ext uri="{FF2B5EF4-FFF2-40B4-BE49-F238E27FC236}">
              <a16:creationId xmlns:a16="http://schemas.microsoft.com/office/drawing/2014/main" id="{00000000-0008-0000-0100-0000BB0D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268" name="Text Box 6">
          <a:extLst>
            <a:ext uri="{FF2B5EF4-FFF2-40B4-BE49-F238E27FC236}">
              <a16:creationId xmlns:a16="http://schemas.microsoft.com/office/drawing/2014/main" id="{00000000-0008-0000-0100-0000BC0D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69" name="Text Box 4">
          <a:extLst>
            <a:ext uri="{FF2B5EF4-FFF2-40B4-BE49-F238E27FC236}">
              <a16:creationId xmlns:a16="http://schemas.microsoft.com/office/drawing/2014/main" id="{00000000-0008-0000-0100-0000B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270" name="Text Box 6">
          <a:extLst>
            <a:ext uri="{FF2B5EF4-FFF2-40B4-BE49-F238E27FC236}">
              <a16:creationId xmlns:a16="http://schemas.microsoft.com/office/drawing/2014/main" id="{00000000-0008-0000-0100-0000B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1" name="Text Box 4">
          <a:extLst>
            <a:ext uri="{FF2B5EF4-FFF2-40B4-BE49-F238E27FC236}">
              <a16:creationId xmlns:a16="http://schemas.microsoft.com/office/drawing/2014/main" id="{00000000-0008-0000-0100-0000BF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272" name="Text Box 6">
          <a:extLst>
            <a:ext uri="{FF2B5EF4-FFF2-40B4-BE49-F238E27FC236}">
              <a16:creationId xmlns:a16="http://schemas.microsoft.com/office/drawing/2014/main" id="{00000000-0008-0000-0100-0000C00D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73" name="Text Box 6">
          <a:extLst>
            <a:ext uri="{FF2B5EF4-FFF2-40B4-BE49-F238E27FC236}">
              <a16:creationId xmlns:a16="http://schemas.microsoft.com/office/drawing/2014/main" id="{00000000-0008-0000-0100-0000C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4" name="Text Box 4">
          <a:extLst>
            <a:ext uri="{FF2B5EF4-FFF2-40B4-BE49-F238E27FC236}">
              <a16:creationId xmlns:a16="http://schemas.microsoft.com/office/drawing/2014/main" id="{00000000-0008-0000-0100-0000C2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5" name="Text Box 6">
          <a:extLst>
            <a:ext uri="{FF2B5EF4-FFF2-40B4-BE49-F238E27FC236}">
              <a16:creationId xmlns:a16="http://schemas.microsoft.com/office/drawing/2014/main" id="{00000000-0008-0000-0100-0000C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6" name="Text Box 4">
          <a:extLst>
            <a:ext uri="{FF2B5EF4-FFF2-40B4-BE49-F238E27FC236}">
              <a16:creationId xmlns:a16="http://schemas.microsoft.com/office/drawing/2014/main" id="{00000000-0008-0000-0100-0000C4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77" name="Text Box 6">
          <a:extLst>
            <a:ext uri="{FF2B5EF4-FFF2-40B4-BE49-F238E27FC236}">
              <a16:creationId xmlns:a16="http://schemas.microsoft.com/office/drawing/2014/main" id="{00000000-0008-0000-0100-0000C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8" name="Text Box 4">
          <a:extLst>
            <a:ext uri="{FF2B5EF4-FFF2-40B4-BE49-F238E27FC236}">
              <a16:creationId xmlns:a16="http://schemas.microsoft.com/office/drawing/2014/main" id="{00000000-0008-0000-0100-0000C6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79" name="Text Box 6">
          <a:extLst>
            <a:ext uri="{FF2B5EF4-FFF2-40B4-BE49-F238E27FC236}">
              <a16:creationId xmlns:a16="http://schemas.microsoft.com/office/drawing/2014/main" id="{00000000-0008-0000-0100-0000C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0" name="Text Box 4">
          <a:extLst>
            <a:ext uri="{FF2B5EF4-FFF2-40B4-BE49-F238E27FC236}">
              <a16:creationId xmlns:a16="http://schemas.microsoft.com/office/drawing/2014/main" id="{00000000-0008-0000-0100-0000C8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1" name="Text Box 6">
          <a:extLst>
            <a:ext uri="{FF2B5EF4-FFF2-40B4-BE49-F238E27FC236}">
              <a16:creationId xmlns:a16="http://schemas.microsoft.com/office/drawing/2014/main" id="{00000000-0008-0000-0100-0000C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2" name="Text Box 4">
          <a:extLst>
            <a:ext uri="{FF2B5EF4-FFF2-40B4-BE49-F238E27FC236}">
              <a16:creationId xmlns:a16="http://schemas.microsoft.com/office/drawing/2014/main" id="{00000000-0008-0000-0100-0000C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83" name="Text Box 6">
          <a:extLst>
            <a:ext uri="{FF2B5EF4-FFF2-40B4-BE49-F238E27FC236}">
              <a16:creationId xmlns:a16="http://schemas.microsoft.com/office/drawing/2014/main" id="{00000000-0008-0000-0100-0000C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284" name="Text Box 6">
          <a:extLst>
            <a:ext uri="{FF2B5EF4-FFF2-40B4-BE49-F238E27FC236}">
              <a16:creationId xmlns:a16="http://schemas.microsoft.com/office/drawing/2014/main" id="{00000000-0008-0000-0100-0000CC0D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5" name="Text Box 4">
          <a:extLst>
            <a:ext uri="{FF2B5EF4-FFF2-40B4-BE49-F238E27FC236}">
              <a16:creationId xmlns:a16="http://schemas.microsoft.com/office/drawing/2014/main" id="{00000000-0008-0000-0100-0000CD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86" name="Text Box 6">
          <a:extLst>
            <a:ext uri="{FF2B5EF4-FFF2-40B4-BE49-F238E27FC236}">
              <a16:creationId xmlns:a16="http://schemas.microsoft.com/office/drawing/2014/main" id="{00000000-0008-0000-0100-0000CE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287" name="Text Box 4">
          <a:extLst>
            <a:ext uri="{FF2B5EF4-FFF2-40B4-BE49-F238E27FC236}">
              <a16:creationId xmlns:a16="http://schemas.microsoft.com/office/drawing/2014/main" id="{00000000-0008-0000-0100-0000CF0D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288" name="Text Box 6">
          <a:extLst>
            <a:ext uri="{FF2B5EF4-FFF2-40B4-BE49-F238E27FC236}">
              <a16:creationId xmlns:a16="http://schemas.microsoft.com/office/drawing/2014/main" id="{00000000-0008-0000-0100-0000D00D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89" name="Text Box 4">
          <a:extLst>
            <a:ext uri="{FF2B5EF4-FFF2-40B4-BE49-F238E27FC236}">
              <a16:creationId xmlns:a16="http://schemas.microsoft.com/office/drawing/2014/main" id="{00000000-0008-0000-0100-0000D1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290" name="Text Box 6">
          <a:extLst>
            <a:ext uri="{FF2B5EF4-FFF2-40B4-BE49-F238E27FC236}">
              <a16:creationId xmlns:a16="http://schemas.microsoft.com/office/drawing/2014/main" id="{00000000-0008-0000-0100-0000D20D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1" name="Text Box 4">
          <a:extLst>
            <a:ext uri="{FF2B5EF4-FFF2-40B4-BE49-F238E27FC236}">
              <a16:creationId xmlns:a16="http://schemas.microsoft.com/office/drawing/2014/main" id="{00000000-0008-0000-0100-0000D3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2" name="Text Box 6">
          <a:extLst>
            <a:ext uri="{FF2B5EF4-FFF2-40B4-BE49-F238E27FC236}">
              <a16:creationId xmlns:a16="http://schemas.microsoft.com/office/drawing/2014/main" id="{00000000-0008-0000-0100-0000D4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3" name="Text Box 4">
          <a:extLst>
            <a:ext uri="{FF2B5EF4-FFF2-40B4-BE49-F238E27FC236}">
              <a16:creationId xmlns:a16="http://schemas.microsoft.com/office/drawing/2014/main" id="{00000000-0008-0000-0100-0000D5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4" name="Text Box 6">
          <a:extLst>
            <a:ext uri="{FF2B5EF4-FFF2-40B4-BE49-F238E27FC236}">
              <a16:creationId xmlns:a16="http://schemas.microsoft.com/office/drawing/2014/main" id="{00000000-0008-0000-0100-0000D6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5" name="Text Box 4">
          <a:extLst>
            <a:ext uri="{FF2B5EF4-FFF2-40B4-BE49-F238E27FC236}">
              <a16:creationId xmlns:a16="http://schemas.microsoft.com/office/drawing/2014/main" id="{00000000-0008-0000-0100-0000D7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296" name="Text Box 6">
          <a:extLst>
            <a:ext uri="{FF2B5EF4-FFF2-40B4-BE49-F238E27FC236}">
              <a16:creationId xmlns:a16="http://schemas.microsoft.com/office/drawing/2014/main" id="{00000000-0008-0000-0100-0000D80D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7" name="Text Box 4">
          <a:extLst>
            <a:ext uri="{FF2B5EF4-FFF2-40B4-BE49-F238E27FC236}">
              <a16:creationId xmlns:a16="http://schemas.microsoft.com/office/drawing/2014/main" id="{00000000-0008-0000-0100-0000D9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298" name="Text Box 6">
          <a:extLst>
            <a:ext uri="{FF2B5EF4-FFF2-40B4-BE49-F238E27FC236}">
              <a16:creationId xmlns:a16="http://schemas.microsoft.com/office/drawing/2014/main" id="{00000000-0008-0000-0100-0000DA0D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299" name="Text Box 4">
          <a:extLst>
            <a:ext uri="{FF2B5EF4-FFF2-40B4-BE49-F238E27FC236}">
              <a16:creationId xmlns:a16="http://schemas.microsoft.com/office/drawing/2014/main" id="{00000000-0008-0000-0100-0000DB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00" name="Text Box 6">
          <a:extLst>
            <a:ext uri="{FF2B5EF4-FFF2-40B4-BE49-F238E27FC236}">
              <a16:creationId xmlns:a16="http://schemas.microsoft.com/office/drawing/2014/main" id="{00000000-0008-0000-0100-0000DC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1" name="Text Box 4">
          <a:extLst>
            <a:ext uri="{FF2B5EF4-FFF2-40B4-BE49-F238E27FC236}">
              <a16:creationId xmlns:a16="http://schemas.microsoft.com/office/drawing/2014/main" id="{00000000-0008-0000-0100-0000DD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2" name="Text Box 6">
          <a:extLst>
            <a:ext uri="{FF2B5EF4-FFF2-40B4-BE49-F238E27FC236}">
              <a16:creationId xmlns:a16="http://schemas.microsoft.com/office/drawing/2014/main" id="{00000000-0008-0000-0100-0000DE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3" name="Text Box 4">
          <a:extLst>
            <a:ext uri="{FF2B5EF4-FFF2-40B4-BE49-F238E27FC236}">
              <a16:creationId xmlns:a16="http://schemas.microsoft.com/office/drawing/2014/main" id="{00000000-0008-0000-0100-0000D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4" name="Text Box 6">
          <a:extLst>
            <a:ext uri="{FF2B5EF4-FFF2-40B4-BE49-F238E27FC236}">
              <a16:creationId xmlns:a16="http://schemas.microsoft.com/office/drawing/2014/main" id="{00000000-0008-0000-0100-0000E0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5" name="Text Box 4">
          <a:extLst>
            <a:ext uri="{FF2B5EF4-FFF2-40B4-BE49-F238E27FC236}">
              <a16:creationId xmlns:a16="http://schemas.microsoft.com/office/drawing/2014/main" id="{00000000-0008-0000-0100-0000E1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06" name="Text Box 6">
          <a:extLst>
            <a:ext uri="{FF2B5EF4-FFF2-40B4-BE49-F238E27FC236}">
              <a16:creationId xmlns:a16="http://schemas.microsoft.com/office/drawing/2014/main" id="{00000000-0008-0000-0100-0000E2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7" name="Text Box 4">
          <a:extLst>
            <a:ext uri="{FF2B5EF4-FFF2-40B4-BE49-F238E27FC236}">
              <a16:creationId xmlns:a16="http://schemas.microsoft.com/office/drawing/2014/main" id="{00000000-0008-0000-0100-0000E3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08" name="Text Box 6">
          <a:extLst>
            <a:ext uri="{FF2B5EF4-FFF2-40B4-BE49-F238E27FC236}">
              <a16:creationId xmlns:a16="http://schemas.microsoft.com/office/drawing/2014/main" id="{00000000-0008-0000-0100-0000E4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09" name="Text Box 4">
          <a:extLst>
            <a:ext uri="{FF2B5EF4-FFF2-40B4-BE49-F238E27FC236}">
              <a16:creationId xmlns:a16="http://schemas.microsoft.com/office/drawing/2014/main" id="{00000000-0008-0000-0100-0000E5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10" name="Text Box 6">
          <a:extLst>
            <a:ext uri="{FF2B5EF4-FFF2-40B4-BE49-F238E27FC236}">
              <a16:creationId xmlns:a16="http://schemas.microsoft.com/office/drawing/2014/main" id="{00000000-0008-0000-0100-0000E6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1" name="Text Box 4">
          <a:extLst>
            <a:ext uri="{FF2B5EF4-FFF2-40B4-BE49-F238E27FC236}">
              <a16:creationId xmlns:a16="http://schemas.microsoft.com/office/drawing/2014/main" id="{00000000-0008-0000-0100-0000E7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12" name="Text Box 6">
          <a:extLst>
            <a:ext uri="{FF2B5EF4-FFF2-40B4-BE49-F238E27FC236}">
              <a16:creationId xmlns:a16="http://schemas.microsoft.com/office/drawing/2014/main" id="{00000000-0008-0000-0100-0000E8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3" name="Text Box 4">
          <a:extLst>
            <a:ext uri="{FF2B5EF4-FFF2-40B4-BE49-F238E27FC236}">
              <a16:creationId xmlns:a16="http://schemas.microsoft.com/office/drawing/2014/main" id="{00000000-0008-0000-0100-0000E9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4" name="Text Box 6">
          <a:extLst>
            <a:ext uri="{FF2B5EF4-FFF2-40B4-BE49-F238E27FC236}">
              <a16:creationId xmlns:a16="http://schemas.microsoft.com/office/drawing/2014/main" id="{00000000-0008-0000-0100-0000EA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5" name="Text Box 4">
          <a:extLst>
            <a:ext uri="{FF2B5EF4-FFF2-40B4-BE49-F238E27FC236}">
              <a16:creationId xmlns:a16="http://schemas.microsoft.com/office/drawing/2014/main" id="{00000000-0008-0000-0100-0000EB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6" name="Text Box 6">
          <a:extLst>
            <a:ext uri="{FF2B5EF4-FFF2-40B4-BE49-F238E27FC236}">
              <a16:creationId xmlns:a16="http://schemas.microsoft.com/office/drawing/2014/main" id="{00000000-0008-0000-0100-0000EC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7" name="Text Box 4">
          <a:extLst>
            <a:ext uri="{FF2B5EF4-FFF2-40B4-BE49-F238E27FC236}">
              <a16:creationId xmlns:a16="http://schemas.microsoft.com/office/drawing/2014/main" id="{00000000-0008-0000-0100-0000ED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18" name="Text Box 6">
          <a:extLst>
            <a:ext uri="{FF2B5EF4-FFF2-40B4-BE49-F238E27FC236}">
              <a16:creationId xmlns:a16="http://schemas.microsoft.com/office/drawing/2014/main" id="{00000000-0008-0000-0100-0000EE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19" name="Text Box 4">
          <a:extLst>
            <a:ext uri="{FF2B5EF4-FFF2-40B4-BE49-F238E27FC236}">
              <a16:creationId xmlns:a16="http://schemas.microsoft.com/office/drawing/2014/main" id="{00000000-0008-0000-0100-0000EF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20" name="Text Box 6">
          <a:extLst>
            <a:ext uri="{FF2B5EF4-FFF2-40B4-BE49-F238E27FC236}">
              <a16:creationId xmlns:a16="http://schemas.microsoft.com/office/drawing/2014/main" id="{00000000-0008-0000-0100-0000F00D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1" name="Text Box 4">
          <a:extLst>
            <a:ext uri="{FF2B5EF4-FFF2-40B4-BE49-F238E27FC236}">
              <a16:creationId xmlns:a16="http://schemas.microsoft.com/office/drawing/2014/main" id="{00000000-0008-0000-0100-0000F1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2" name="Text Box 6">
          <a:extLst>
            <a:ext uri="{FF2B5EF4-FFF2-40B4-BE49-F238E27FC236}">
              <a16:creationId xmlns:a16="http://schemas.microsoft.com/office/drawing/2014/main" id="{00000000-0008-0000-0100-0000F2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3" name="Text Box 4">
          <a:extLst>
            <a:ext uri="{FF2B5EF4-FFF2-40B4-BE49-F238E27FC236}">
              <a16:creationId xmlns:a16="http://schemas.microsoft.com/office/drawing/2014/main" id="{00000000-0008-0000-0100-0000F3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24" name="Text Box 6">
          <a:extLst>
            <a:ext uri="{FF2B5EF4-FFF2-40B4-BE49-F238E27FC236}">
              <a16:creationId xmlns:a16="http://schemas.microsoft.com/office/drawing/2014/main" id="{00000000-0008-0000-0100-0000F40D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5" name="Text Box 4">
          <a:extLst>
            <a:ext uri="{FF2B5EF4-FFF2-40B4-BE49-F238E27FC236}">
              <a16:creationId xmlns:a16="http://schemas.microsoft.com/office/drawing/2014/main" id="{00000000-0008-0000-0100-0000F5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26" name="Text Box 6">
          <a:extLst>
            <a:ext uri="{FF2B5EF4-FFF2-40B4-BE49-F238E27FC236}">
              <a16:creationId xmlns:a16="http://schemas.microsoft.com/office/drawing/2014/main" id="{00000000-0008-0000-0100-0000F60D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7" name="Text Box 4">
          <a:extLst>
            <a:ext uri="{FF2B5EF4-FFF2-40B4-BE49-F238E27FC236}">
              <a16:creationId xmlns:a16="http://schemas.microsoft.com/office/drawing/2014/main" id="{00000000-0008-0000-0100-0000F7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28" name="Text Box 6">
          <a:extLst>
            <a:ext uri="{FF2B5EF4-FFF2-40B4-BE49-F238E27FC236}">
              <a16:creationId xmlns:a16="http://schemas.microsoft.com/office/drawing/2014/main" id="{00000000-0008-0000-0100-0000F8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29" name="Text Box 4">
          <a:extLst>
            <a:ext uri="{FF2B5EF4-FFF2-40B4-BE49-F238E27FC236}">
              <a16:creationId xmlns:a16="http://schemas.microsoft.com/office/drawing/2014/main" id="{00000000-0008-0000-0100-0000F9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30" name="Text Box 6">
          <a:extLst>
            <a:ext uri="{FF2B5EF4-FFF2-40B4-BE49-F238E27FC236}">
              <a16:creationId xmlns:a16="http://schemas.microsoft.com/office/drawing/2014/main" id="{00000000-0008-0000-0100-0000FA0D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1" name="Text Box 4">
          <a:extLst>
            <a:ext uri="{FF2B5EF4-FFF2-40B4-BE49-F238E27FC236}">
              <a16:creationId xmlns:a16="http://schemas.microsoft.com/office/drawing/2014/main" id="{00000000-0008-0000-0100-0000FB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2" name="Text Box 6">
          <a:extLst>
            <a:ext uri="{FF2B5EF4-FFF2-40B4-BE49-F238E27FC236}">
              <a16:creationId xmlns:a16="http://schemas.microsoft.com/office/drawing/2014/main" id="{00000000-0008-0000-0100-0000FC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3" name="Text Box 4">
          <a:extLst>
            <a:ext uri="{FF2B5EF4-FFF2-40B4-BE49-F238E27FC236}">
              <a16:creationId xmlns:a16="http://schemas.microsoft.com/office/drawing/2014/main" id="{00000000-0008-0000-0100-0000FD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34" name="Text Box 6">
          <a:extLst>
            <a:ext uri="{FF2B5EF4-FFF2-40B4-BE49-F238E27FC236}">
              <a16:creationId xmlns:a16="http://schemas.microsoft.com/office/drawing/2014/main" id="{00000000-0008-0000-0100-0000FE0D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5" name="Text Box 4">
          <a:extLst>
            <a:ext uri="{FF2B5EF4-FFF2-40B4-BE49-F238E27FC236}">
              <a16:creationId xmlns:a16="http://schemas.microsoft.com/office/drawing/2014/main" id="{00000000-0008-0000-0100-0000FF0D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36" name="Text Box 6">
          <a:extLst>
            <a:ext uri="{FF2B5EF4-FFF2-40B4-BE49-F238E27FC236}">
              <a16:creationId xmlns:a16="http://schemas.microsoft.com/office/drawing/2014/main" id="{00000000-0008-0000-0100-00000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7" name="Text Box 4">
          <a:extLst>
            <a:ext uri="{FF2B5EF4-FFF2-40B4-BE49-F238E27FC236}">
              <a16:creationId xmlns:a16="http://schemas.microsoft.com/office/drawing/2014/main" id="{00000000-0008-0000-0100-000001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38" name="Text Box 6">
          <a:extLst>
            <a:ext uri="{FF2B5EF4-FFF2-40B4-BE49-F238E27FC236}">
              <a16:creationId xmlns:a16="http://schemas.microsoft.com/office/drawing/2014/main" id="{00000000-0008-0000-0100-00000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39" name="Text Box 4">
          <a:extLst>
            <a:ext uri="{FF2B5EF4-FFF2-40B4-BE49-F238E27FC236}">
              <a16:creationId xmlns:a16="http://schemas.microsoft.com/office/drawing/2014/main" id="{00000000-0008-0000-0100-00000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40" name="Text Box 6">
          <a:extLst>
            <a:ext uri="{FF2B5EF4-FFF2-40B4-BE49-F238E27FC236}">
              <a16:creationId xmlns:a16="http://schemas.microsoft.com/office/drawing/2014/main" id="{00000000-0008-0000-0100-00000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1" name="Text Box 4">
          <a:extLst>
            <a:ext uri="{FF2B5EF4-FFF2-40B4-BE49-F238E27FC236}">
              <a16:creationId xmlns:a16="http://schemas.microsoft.com/office/drawing/2014/main" id="{00000000-0008-0000-0100-000005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42" name="Text Box 6">
          <a:extLst>
            <a:ext uri="{FF2B5EF4-FFF2-40B4-BE49-F238E27FC236}">
              <a16:creationId xmlns:a16="http://schemas.microsoft.com/office/drawing/2014/main" id="{00000000-0008-0000-0100-00000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3" name="Text Box 4">
          <a:extLst>
            <a:ext uri="{FF2B5EF4-FFF2-40B4-BE49-F238E27FC236}">
              <a16:creationId xmlns:a16="http://schemas.microsoft.com/office/drawing/2014/main" id="{00000000-0008-0000-0100-00000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44" name="Text Box 6">
          <a:extLst>
            <a:ext uri="{FF2B5EF4-FFF2-40B4-BE49-F238E27FC236}">
              <a16:creationId xmlns:a16="http://schemas.microsoft.com/office/drawing/2014/main" id="{00000000-0008-0000-0100-00000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5" name="Text Box 4">
          <a:extLst>
            <a:ext uri="{FF2B5EF4-FFF2-40B4-BE49-F238E27FC236}">
              <a16:creationId xmlns:a16="http://schemas.microsoft.com/office/drawing/2014/main" id="{00000000-0008-0000-0100-00000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6" name="Text Box 6">
          <a:extLst>
            <a:ext uri="{FF2B5EF4-FFF2-40B4-BE49-F238E27FC236}">
              <a16:creationId xmlns:a16="http://schemas.microsoft.com/office/drawing/2014/main" id="{00000000-0008-0000-0100-00000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7" name="Text Box 4">
          <a:extLst>
            <a:ext uri="{FF2B5EF4-FFF2-40B4-BE49-F238E27FC236}">
              <a16:creationId xmlns:a16="http://schemas.microsoft.com/office/drawing/2014/main" id="{00000000-0008-0000-0100-00000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48" name="Text Box 6">
          <a:extLst>
            <a:ext uri="{FF2B5EF4-FFF2-40B4-BE49-F238E27FC236}">
              <a16:creationId xmlns:a16="http://schemas.microsoft.com/office/drawing/2014/main" id="{00000000-0008-0000-0100-00000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49" name="Text Box 4">
          <a:extLst>
            <a:ext uri="{FF2B5EF4-FFF2-40B4-BE49-F238E27FC236}">
              <a16:creationId xmlns:a16="http://schemas.microsoft.com/office/drawing/2014/main" id="{00000000-0008-0000-0100-00000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0" name="Text Box 6">
          <a:extLst>
            <a:ext uri="{FF2B5EF4-FFF2-40B4-BE49-F238E27FC236}">
              <a16:creationId xmlns:a16="http://schemas.microsoft.com/office/drawing/2014/main" id="{00000000-0008-0000-0100-00000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1" name="Text Box 4">
          <a:extLst>
            <a:ext uri="{FF2B5EF4-FFF2-40B4-BE49-F238E27FC236}">
              <a16:creationId xmlns:a16="http://schemas.microsoft.com/office/drawing/2014/main" id="{00000000-0008-0000-0100-00000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52" name="Text Box 6">
          <a:extLst>
            <a:ext uri="{FF2B5EF4-FFF2-40B4-BE49-F238E27FC236}">
              <a16:creationId xmlns:a16="http://schemas.microsoft.com/office/drawing/2014/main" id="{00000000-0008-0000-0100-00001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3" name="Text Box 4">
          <a:extLst>
            <a:ext uri="{FF2B5EF4-FFF2-40B4-BE49-F238E27FC236}">
              <a16:creationId xmlns:a16="http://schemas.microsoft.com/office/drawing/2014/main" id="{00000000-0008-0000-0100-00001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54" name="Text Box 6">
          <a:extLst>
            <a:ext uri="{FF2B5EF4-FFF2-40B4-BE49-F238E27FC236}">
              <a16:creationId xmlns:a16="http://schemas.microsoft.com/office/drawing/2014/main" id="{00000000-0008-0000-0100-00001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5" name="Text Box 4">
          <a:extLst>
            <a:ext uri="{FF2B5EF4-FFF2-40B4-BE49-F238E27FC236}">
              <a16:creationId xmlns:a16="http://schemas.microsoft.com/office/drawing/2014/main" id="{00000000-0008-0000-0100-00001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356" name="Text Box 6">
          <a:extLst>
            <a:ext uri="{FF2B5EF4-FFF2-40B4-BE49-F238E27FC236}">
              <a16:creationId xmlns:a16="http://schemas.microsoft.com/office/drawing/2014/main" id="{00000000-0008-0000-0100-00001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357" name="Text Box 6">
          <a:extLst>
            <a:ext uri="{FF2B5EF4-FFF2-40B4-BE49-F238E27FC236}">
              <a16:creationId xmlns:a16="http://schemas.microsoft.com/office/drawing/2014/main" id="{00000000-0008-0000-0100-000015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8" name="Text Box 4">
          <a:extLst>
            <a:ext uri="{FF2B5EF4-FFF2-40B4-BE49-F238E27FC236}">
              <a16:creationId xmlns:a16="http://schemas.microsoft.com/office/drawing/2014/main" id="{00000000-0008-0000-0100-00001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59" name="Text Box 6">
          <a:extLst>
            <a:ext uri="{FF2B5EF4-FFF2-40B4-BE49-F238E27FC236}">
              <a16:creationId xmlns:a16="http://schemas.microsoft.com/office/drawing/2014/main" id="{00000000-0008-0000-0100-00001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0" name="Text Box 4">
          <a:extLst>
            <a:ext uri="{FF2B5EF4-FFF2-40B4-BE49-F238E27FC236}">
              <a16:creationId xmlns:a16="http://schemas.microsoft.com/office/drawing/2014/main" id="{00000000-0008-0000-0100-000018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361" name="Text Box 6">
          <a:extLst>
            <a:ext uri="{FF2B5EF4-FFF2-40B4-BE49-F238E27FC236}">
              <a16:creationId xmlns:a16="http://schemas.microsoft.com/office/drawing/2014/main" id="{00000000-0008-0000-0100-00001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2" name="Text Box 4">
          <a:extLst>
            <a:ext uri="{FF2B5EF4-FFF2-40B4-BE49-F238E27FC236}">
              <a16:creationId xmlns:a16="http://schemas.microsoft.com/office/drawing/2014/main" id="{00000000-0008-0000-0100-00001A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3" name="Text Box 6">
          <a:extLst>
            <a:ext uri="{FF2B5EF4-FFF2-40B4-BE49-F238E27FC236}">
              <a16:creationId xmlns:a16="http://schemas.microsoft.com/office/drawing/2014/main" id="{00000000-0008-0000-0100-00001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4" name="Text Box 4">
          <a:extLst>
            <a:ext uri="{FF2B5EF4-FFF2-40B4-BE49-F238E27FC236}">
              <a16:creationId xmlns:a16="http://schemas.microsoft.com/office/drawing/2014/main" id="{00000000-0008-0000-0100-00001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5" name="Text Box 6">
          <a:extLst>
            <a:ext uri="{FF2B5EF4-FFF2-40B4-BE49-F238E27FC236}">
              <a16:creationId xmlns:a16="http://schemas.microsoft.com/office/drawing/2014/main" id="{00000000-0008-0000-0100-00001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6" name="Text Box 4">
          <a:extLst>
            <a:ext uri="{FF2B5EF4-FFF2-40B4-BE49-F238E27FC236}">
              <a16:creationId xmlns:a16="http://schemas.microsoft.com/office/drawing/2014/main" id="{00000000-0008-0000-0100-00001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367" name="Text Box 6">
          <a:extLst>
            <a:ext uri="{FF2B5EF4-FFF2-40B4-BE49-F238E27FC236}">
              <a16:creationId xmlns:a16="http://schemas.microsoft.com/office/drawing/2014/main" id="{00000000-0008-0000-0100-00001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8" name="Text Box 4">
          <a:extLst>
            <a:ext uri="{FF2B5EF4-FFF2-40B4-BE49-F238E27FC236}">
              <a16:creationId xmlns:a16="http://schemas.microsoft.com/office/drawing/2014/main" id="{00000000-0008-0000-0100-00002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69" name="Text Box 6">
          <a:extLst>
            <a:ext uri="{FF2B5EF4-FFF2-40B4-BE49-F238E27FC236}">
              <a16:creationId xmlns:a16="http://schemas.microsoft.com/office/drawing/2014/main" id="{00000000-0008-0000-0100-00002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0" name="Text Box 4">
          <a:extLst>
            <a:ext uri="{FF2B5EF4-FFF2-40B4-BE49-F238E27FC236}">
              <a16:creationId xmlns:a16="http://schemas.microsoft.com/office/drawing/2014/main" id="{00000000-0008-0000-0100-00002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71" name="Text Box 6">
          <a:extLst>
            <a:ext uri="{FF2B5EF4-FFF2-40B4-BE49-F238E27FC236}">
              <a16:creationId xmlns:a16="http://schemas.microsoft.com/office/drawing/2014/main" id="{00000000-0008-0000-0100-00002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2" name="Text Box 4">
          <a:extLst>
            <a:ext uri="{FF2B5EF4-FFF2-40B4-BE49-F238E27FC236}">
              <a16:creationId xmlns:a16="http://schemas.microsoft.com/office/drawing/2014/main" id="{00000000-0008-0000-0100-00002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373" name="Text Box 6">
          <a:extLst>
            <a:ext uri="{FF2B5EF4-FFF2-40B4-BE49-F238E27FC236}">
              <a16:creationId xmlns:a16="http://schemas.microsoft.com/office/drawing/2014/main" id="{00000000-0008-0000-0100-00002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4" name="Text Box 4">
          <a:extLst>
            <a:ext uri="{FF2B5EF4-FFF2-40B4-BE49-F238E27FC236}">
              <a16:creationId xmlns:a16="http://schemas.microsoft.com/office/drawing/2014/main" id="{00000000-0008-0000-0100-00002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375" name="Text Box 6">
          <a:extLst>
            <a:ext uri="{FF2B5EF4-FFF2-40B4-BE49-F238E27FC236}">
              <a16:creationId xmlns:a16="http://schemas.microsoft.com/office/drawing/2014/main" id="{00000000-0008-0000-0100-00002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6" name="Text Box 4">
          <a:extLst>
            <a:ext uri="{FF2B5EF4-FFF2-40B4-BE49-F238E27FC236}">
              <a16:creationId xmlns:a16="http://schemas.microsoft.com/office/drawing/2014/main" id="{00000000-0008-0000-0100-00002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377" name="Text Box 6">
          <a:extLst>
            <a:ext uri="{FF2B5EF4-FFF2-40B4-BE49-F238E27FC236}">
              <a16:creationId xmlns:a16="http://schemas.microsoft.com/office/drawing/2014/main" id="{00000000-0008-0000-0100-00002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8" name="Text Box 4">
          <a:extLst>
            <a:ext uri="{FF2B5EF4-FFF2-40B4-BE49-F238E27FC236}">
              <a16:creationId xmlns:a16="http://schemas.microsoft.com/office/drawing/2014/main" id="{00000000-0008-0000-0100-00002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79" name="Text Box 6">
          <a:extLst>
            <a:ext uri="{FF2B5EF4-FFF2-40B4-BE49-F238E27FC236}">
              <a16:creationId xmlns:a16="http://schemas.microsoft.com/office/drawing/2014/main" id="{00000000-0008-0000-0100-00002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0" name="Text Box 4">
          <a:extLst>
            <a:ext uri="{FF2B5EF4-FFF2-40B4-BE49-F238E27FC236}">
              <a16:creationId xmlns:a16="http://schemas.microsoft.com/office/drawing/2014/main" id="{00000000-0008-0000-0100-00002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81" name="Text Box 6">
          <a:extLst>
            <a:ext uri="{FF2B5EF4-FFF2-40B4-BE49-F238E27FC236}">
              <a16:creationId xmlns:a16="http://schemas.microsoft.com/office/drawing/2014/main" id="{00000000-0008-0000-0100-00002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2" name="Text Box 4">
          <a:extLst>
            <a:ext uri="{FF2B5EF4-FFF2-40B4-BE49-F238E27FC236}">
              <a16:creationId xmlns:a16="http://schemas.microsoft.com/office/drawing/2014/main" id="{00000000-0008-0000-0100-00002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83" name="Text Box 6">
          <a:extLst>
            <a:ext uri="{FF2B5EF4-FFF2-40B4-BE49-F238E27FC236}">
              <a16:creationId xmlns:a16="http://schemas.microsoft.com/office/drawing/2014/main" id="{00000000-0008-0000-0100-00002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4" name="Text Box 4">
          <a:extLst>
            <a:ext uri="{FF2B5EF4-FFF2-40B4-BE49-F238E27FC236}">
              <a16:creationId xmlns:a16="http://schemas.microsoft.com/office/drawing/2014/main" id="{00000000-0008-0000-0100-00003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385" name="Text Box 6">
          <a:extLst>
            <a:ext uri="{FF2B5EF4-FFF2-40B4-BE49-F238E27FC236}">
              <a16:creationId xmlns:a16="http://schemas.microsoft.com/office/drawing/2014/main" id="{00000000-0008-0000-0100-00003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6" name="Text Box 4">
          <a:extLst>
            <a:ext uri="{FF2B5EF4-FFF2-40B4-BE49-F238E27FC236}">
              <a16:creationId xmlns:a16="http://schemas.microsoft.com/office/drawing/2014/main" id="{00000000-0008-0000-0100-00003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7" name="Text Box 6">
          <a:extLst>
            <a:ext uri="{FF2B5EF4-FFF2-40B4-BE49-F238E27FC236}">
              <a16:creationId xmlns:a16="http://schemas.microsoft.com/office/drawing/2014/main" id="{00000000-0008-0000-0100-00003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8" name="Text Box 4">
          <a:extLst>
            <a:ext uri="{FF2B5EF4-FFF2-40B4-BE49-F238E27FC236}">
              <a16:creationId xmlns:a16="http://schemas.microsoft.com/office/drawing/2014/main" id="{00000000-0008-0000-0100-00003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389" name="Text Box 6">
          <a:extLst>
            <a:ext uri="{FF2B5EF4-FFF2-40B4-BE49-F238E27FC236}">
              <a16:creationId xmlns:a16="http://schemas.microsoft.com/office/drawing/2014/main" id="{00000000-0008-0000-0100-00003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0" name="Text Box 4">
          <a:extLst>
            <a:ext uri="{FF2B5EF4-FFF2-40B4-BE49-F238E27FC236}">
              <a16:creationId xmlns:a16="http://schemas.microsoft.com/office/drawing/2014/main" id="{00000000-0008-0000-0100-00003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391" name="Text Box 6">
          <a:extLst>
            <a:ext uri="{FF2B5EF4-FFF2-40B4-BE49-F238E27FC236}">
              <a16:creationId xmlns:a16="http://schemas.microsoft.com/office/drawing/2014/main" id="{00000000-0008-0000-0100-00003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2" name="Text Box 4">
          <a:extLst>
            <a:ext uri="{FF2B5EF4-FFF2-40B4-BE49-F238E27FC236}">
              <a16:creationId xmlns:a16="http://schemas.microsoft.com/office/drawing/2014/main" id="{00000000-0008-0000-0100-00003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3" name="Text Box 6">
          <a:extLst>
            <a:ext uri="{FF2B5EF4-FFF2-40B4-BE49-F238E27FC236}">
              <a16:creationId xmlns:a16="http://schemas.microsoft.com/office/drawing/2014/main" id="{00000000-0008-0000-0100-00003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4" name="Text Box 4">
          <a:extLst>
            <a:ext uri="{FF2B5EF4-FFF2-40B4-BE49-F238E27FC236}">
              <a16:creationId xmlns:a16="http://schemas.microsoft.com/office/drawing/2014/main" id="{00000000-0008-0000-0100-00003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395" name="Text Box 6">
          <a:extLst>
            <a:ext uri="{FF2B5EF4-FFF2-40B4-BE49-F238E27FC236}">
              <a16:creationId xmlns:a16="http://schemas.microsoft.com/office/drawing/2014/main" id="{00000000-0008-0000-0100-00003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6" name="Text Box 4">
          <a:extLst>
            <a:ext uri="{FF2B5EF4-FFF2-40B4-BE49-F238E27FC236}">
              <a16:creationId xmlns:a16="http://schemas.microsoft.com/office/drawing/2014/main" id="{00000000-0008-0000-0100-00003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397" name="Text Box 6">
          <a:extLst>
            <a:ext uri="{FF2B5EF4-FFF2-40B4-BE49-F238E27FC236}">
              <a16:creationId xmlns:a16="http://schemas.microsoft.com/office/drawing/2014/main" id="{00000000-0008-0000-0100-00003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8" name="Text Box 4">
          <a:extLst>
            <a:ext uri="{FF2B5EF4-FFF2-40B4-BE49-F238E27FC236}">
              <a16:creationId xmlns:a16="http://schemas.microsoft.com/office/drawing/2014/main" id="{00000000-0008-0000-0100-00003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399" name="Text Box 6">
          <a:extLst>
            <a:ext uri="{FF2B5EF4-FFF2-40B4-BE49-F238E27FC236}">
              <a16:creationId xmlns:a16="http://schemas.microsoft.com/office/drawing/2014/main" id="{00000000-0008-0000-0100-00003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0" name="Text Box 4">
          <a:extLst>
            <a:ext uri="{FF2B5EF4-FFF2-40B4-BE49-F238E27FC236}">
              <a16:creationId xmlns:a16="http://schemas.microsoft.com/office/drawing/2014/main" id="{00000000-0008-0000-0100-00004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01" name="Text Box 6">
          <a:extLst>
            <a:ext uri="{FF2B5EF4-FFF2-40B4-BE49-F238E27FC236}">
              <a16:creationId xmlns:a16="http://schemas.microsoft.com/office/drawing/2014/main" id="{00000000-0008-0000-0100-00004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2" name="Text Box 4">
          <a:extLst>
            <a:ext uri="{FF2B5EF4-FFF2-40B4-BE49-F238E27FC236}">
              <a16:creationId xmlns:a16="http://schemas.microsoft.com/office/drawing/2014/main" id="{00000000-0008-0000-0100-00004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03" name="Text Box 6">
          <a:extLst>
            <a:ext uri="{FF2B5EF4-FFF2-40B4-BE49-F238E27FC236}">
              <a16:creationId xmlns:a16="http://schemas.microsoft.com/office/drawing/2014/main" id="{00000000-0008-0000-0100-00004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4" name="Text Box 4">
          <a:extLst>
            <a:ext uri="{FF2B5EF4-FFF2-40B4-BE49-F238E27FC236}">
              <a16:creationId xmlns:a16="http://schemas.microsoft.com/office/drawing/2014/main" id="{00000000-0008-0000-0100-00004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05" name="Text Box 6">
          <a:extLst>
            <a:ext uri="{FF2B5EF4-FFF2-40B4-BE49-F238E27FC236}">
              <a16:creationId xmlns:a16="http://schemas.microsoft.com/office/drawing/2014/main" id="{00000000-0008-0000-0100-00004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6" name="Text Box 4">
          <a:extLst>
            <a:ext uri="{FF2B5EF4-FFF2-40B4-BE49-F238E27FC236}">
              <a16:creationId xmlns:a16="http://schemas.microsoft.com/office/drawing/2014/main" id="{00000000-0008-0000-0100-00004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07" name="Text Box 6">
          <a:extLst>
            <a:ext uri="{FF2B5EF4-FFF2-40B4-BE49-F238E27FC236}">
              <a16:creationId xmlns:a16="http://schemas.microsoft.com/office/drawing/2014/main" id="{00000000-0008-0000-0100-00004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08" name="Text Box 6">
          <a:extLst>
            <a:ext uri="{FF2B5EF4-FFF2-40B4-BE49-F238E27FC236}">
              <a16:creationId xmlns:a16="http://schemas.microsoft.com/office/drawing/2014/main" id="{00000000-0008-0000-0100-000048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09" name="Text Box 4">
          <a:extLst>
            <a:ext uri="{FF2B5EF4-FFF2-40B4-BE49-F238E27FC236}">
              <a16:creationId xmlns:a16="http://schemas.microsoft.com/office/drawing/2014/main" id="{00000000-0008-0000-0100-00004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10" name="Text Box 6">
          <a:extLst>
            <a:ext uri="{FF2B5EF4-FFF2-40B4-BE49-F238E27FC236}">
              <a16:creationId xmlns:a16="http://schemas.microsoft.com/office/drawing/2014/main" id="{00000000-0008-0000-0100-00004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1" name="Text Box 4">
          <a:extLst>
            <a:ext uri="{FF2B5EF4-FFF2-40B4-BE49-F238E27FC236}">
              <a16:creationId xmlns:a16="http://schemas.microsoft.com/office/drawing/2014/main" id="{00000000-0008-0000-0100-00004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2" name="Text Box 6">
          <a:extLst>
            <a:ext uri="{FF2B5EF4-FFF2-40B4-BE49-F238E27FC236}">
              <a16:creationId xmlns:a16="http://schemas.microsoft.com/office/drawing/2014/main" id="{00000000-0008-0000-0100-00004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3" name="Text Box 4">
          <a:extLst>
            <a:ext uri="{FF2B5EF4-FFF2-40B4-BE49-F238E27FC236}">
              <a16:creationId xmlns:a16="http://schemas.microsoft.com/office/drawing/2014/main" id="{00000000-0008-0000-0100-00004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14" name="Text Box 6">
          <a:extLst>
            <a:ext uri="{FF2B5EF4-FFF2-40B4-BE49-F238E27FC236}">
              <a16:creationId xmlns:a16="http://schemas.microsoft.com/office/drawing/2014/main" id="{00000000-0008-0000-0100-00004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5" name="Text Box 4">
          <a:extLst>
            <a:ext uri="{FF2B5EF4-FFF2-40B4-BE49-F238E27FC236}">
              <a16:creationId xmlns:a16="http://schemas.microsoft.com/office/drawing/2014/main" id="{00000000-0008-0000-0100-00004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6" name="Text Box 6">
          <a:extLst>
            <a:ext uri="{FF2B5EF4-FFF2-40B4-BE49-F238E27FC236}">
              <a16:creationId xmlns:a16="http://schemas.microsoft.com/office/drawing/2014/main" id="{00000000-0008-0000-0100-00005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7" name="Text Box 4">
          <a:extLst>
            <a:ext uri="{FF2B5EF4-FFF2-40B4-BE49-F238E27FC236}">
              <a16:creationId xmlns:a16="http://schemas.microsoft.com/office/drawing/2014/main" id="{00000000-0008-0000-0100-00005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18" name="Text Box 6">
          <a:extLst>
            <a:ext uri="{FF2B5EF4-FFF2-40B4-BE49-F238E27FC236}">
              <a16:creationId xmlns:a16="http://schemas.microsoft.com/office/drawing/2014/main" id="{00000000-0008-0000-0100-000052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19" name="Text Box 4">
          <a:extLst>
            <a:ext uri="{FF2B5EF4-FFF2-40B4-BE49-F238E27FC236}">
              <a16:creationId xmlns:a16="http://schemas.microsoft.com/office/drawing/2014/main" id="{00000000-0008-0000-0100-00005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20" name="Text Box 6">
          <a:extLst>
            <a:ext uri="{FF2B5EF4-FFF2-40B4-BE49-F238E27FC236}">
              <a16:creationId xmlns:a16="http://schemas.microsoft.com/office/drawing/2014/main" id="{00000000-0008-0000-0100-00005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1" name="Text Box 4">
          <a:extLst>
            <a:ext uri="{FF2B5EF4-FFF2-40B4-BE49-F238E27FC236}">
              <a16:creationId xmlns:a16="http://schemas.microsoft.com/office/drawing/2014/main" id="{00000000-0008-0000-0100-00005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22" name="Text Box 6">
          <a:extLst>
            <a:ext uri="{FF2B5EF4-FFF2-40B4-BE49-F238E27FC236}">
              <a16:creationId xmlns:a16="http://schemas.microsoft.com/office/drawing/2014/main" id="{00000000-0008-0000-0100-000056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3" name="Text Box 6">
          <a:extLst>
            <a:ext uri="{FF2B5EF4-FFF2-40B4-BE49-F238E27FC236}">
              <a16:creationId xmlns:a16="http://schemas.microsoft.com/office/drawing/2014/main" id="{00000000-0008-0000-0100-000057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4" name="Text Box 4">
          <a:extLst>
            <a:ext uri="{FF2B5EF4-FFF2-40B4-BE49-F238E27FC236}">
              <a16:creationId xmlns:a16="http://schemas.microsoft.com/office/drawing/2014/main" id="{00000000-0008-0000-0100-00005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25" name="Text Box 6">
          <a:extLst>
            <a:ext uri="{FF2B5EF4-FFF2-40B4-BE49-F238E27FC236}">
              <a16:creationId xmlns:a16="http://schemas.microsoft.com/office/drawing/2014/main" id="{00000000-0008-0000-0100-00005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6" name="Text Box 4">
          <a:extLst>
            <a:ext uri="{FF2B5EF4-FFF2-40B4-BE49-F238E27FC236}">
              <a16:creationId xmlns:a16="http://schemas.microsoft.com/office/drawing/2014/main" id="{00000000-0008-0000-0100-00005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27" name="Text Box 6">
          <a:extLst>
            <a:ext uri="{FF2B5EF4-FFF2-40B4-BE49-F238E27FC236}">
              <a16:creationId xmlns:a16="http://schemas.microsoft.com/office/drawing/2014/main" id="{00000000-0008-0000-0100-00005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28" name="Text Box 6">
          <a:extLst>
            <a:ext uri="{FF2B5EF4-FFF2-40B4-BE49-F238E27FC236}">
              <a16:creationId xmlns:a16="http://schemas.microsoft.com/office/drawing/2014/main" id="{00000000-0008-0000-0100-00005C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29" name="Text Box 4">
          <a:extLst>
            <a:ext uri="{FF2B5EF4-FFF2-40B4-BE49-F238E27FC236}">
              <a16:creationId xmlns:a16="http://schemas.microsoft.com/office/drawing/2014/main" id="{00000000-0008-0000-0100-00005D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30" name="Text Box 6">
          <a:extLst>
            <a:ext uri="{FF2B5EF4-FFF2-40B4-BE49-F238E27FC236}">
              <a16:creationId xmlns:a16="http://schemas.microsoft.com/office/drawing/2014/main" id="{00000000-0008-0000-0100-00005E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1" name="Text Box 4">
          <a:extLst>
            <a:ext uri="{FF2B5EF4-FFF2-40B4-BE49-F238E27FC236}">
              <a16:creationId xmlns:a16="http://schemas.microsoft.com/office/drawing/2014/main" id="{00000000-0008-0000-0100-00005F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19050</xdr:rowOff>
    </xdr:to>
    <xdr:sp macro="" textlink="">
      <xdr:nvSpPr>
        <xdr:cNvPr id="462432" name="Text Box 6">
          <a:extLst>
            <a:ext uri="{FF2B5EF4-FFF2-40B4-BE49-F238E27FC236}">
              <a16:creationId xmlns:a16="http://schemas.microsoft.com/office/drawing/2014/main" id="{00000000-0008-0000-0100-0000600E0700}"/>
            </a:ext>
          </a:extLst>
        </xdr:cNvPr>
        <xdr:cNvSpPr txBox="1">
          <a:spLocks noChangeArrowheads="1"/>
        </xdr:cNvSpPr>
      </xdr:nvSpPr>
      <xdr:spPr bwMode="auto">
        <a:xfrm>
          <a:off x="1143000" y="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3" name="Text Box 4">
          <a:extLst>
            <a:ext uri="{FF2B5EF4-FFF2-40B4-BE49-F238E27FC236}">
              <a16:creationId xmlns:a16="http://schemas.microsoft.com/office/drawing/2014/main" id="{00000000-0008-0000-0100-00006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4" name="Text Box 6">
          <a:extLst>
            <a:ext uri="{FF2B5EF4-FFF2-40B4-BE49-F238E27FC236}">
              <a16:creationId xmlns:a16="http://schemas.microsoft.com/office/drawing/2014/main" id="{00000000-0008-0000-0100-000062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5" name="Text Box 4">
          <a:extLst>
            <a:ext uri="{FF2B5EF4-FFF2-40B4-BE49-F238E27FC236}">
              <a16:creationId xmlns:a16="http://schemas.microsoft.com/office/drawing/2014/main" id="{00000000-0008-0000-0100-00006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36" name="Text Box 6">
          <a:extLst>
            <a:ext uri="{FF2B5EF4-FFF2-40B4-BE49-F238E27FC236}">
              <a16:creationId xmlns:a16="http://schemas.microsoft.com/office/drawing/2014/main" id="{00000000-0008-0000-0100-000064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7" name="Text Box 4">
          <a:extLst>
            <a:ext uri="{FF2B5EF4-FFF2-40B4-BE49-F238E27FC236}">
              <a16:creationId xmlns:a16="http://schemas.microsoft.com/office/drawing/2014/main" id="{00000000-0008-0000-0100-00006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38" name="Text Box 6">
          <a:extLst>
            <a:ext uri="{FF2B5EF4-FFF2-40B4-BE49-F238E27FC236}">
              <a16:creationId xmlns:a16="http://schemas.microsoft.com/office/drawing/2014/main" id="{00000000-0008-0000-0100-00006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39" name="Text Box 4">
          <a:extLst>
            <a:ext uri="{FF2B5EF4-FFF2-40B4-BE49-F238E27FC236}">
              <a16:creationId xmlns:a16="http://schemas.microsoft.com/office/drawing/2014/main" id="{00000000-0008-0000-0100-000067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40" name="Text Box 6">
          <a:extLst>
            <a:ext uri="{FF2B5EF4-FFF2-40B4-BE49-F238E27FC236}">
              <a16:creationId xmlns:a16="http://schemas.microsoft.com/office/drawing/2014/main" id="{00000000-0008-0000-0100-000068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1" name="Text Box 4">
          <a:extLst>
            <a:ext uri="{FF2B5EF4-FFF2-40B4-BE49-F238E27FC236}">
              <a16:creationId xmlns:a16="http://schemas.microsoft.com/office/drawing/2014/main" id="{00000000-0008-0000-0100-000069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442" name="Text Box 6">
          <a:extLst>
            <a:ext uri="{FF2B5EF4-FFF2-40B4-BE49-F238E27FC236}">
              <a16:creationId xmlns:a16="http://schemas.microsoft.com/office/drawing/2014/main" id="{00000000-0008-0000-0100-00006A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3" name="Text Box 4">
          <a:extLst>
            <a:ext uri="{FF2B5EF4-FFF2-40B4-BE49-F238E27FC236}">
              <a16:creationId xmlns:a16="http://schemas.microsoft.com/office/drawing/2014/main" id="{00000000-0008-0000-0100-00006B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444" name="Text Box 6">
          <a:extLst>
            <a:ext uri="{FF2B5EF4-FFF2-40B4-BE49-F238E27FC236}">
              <a16:creationId xmlns:a16="http://schemas.microsoft.com/office/drawing/2014/main" id="{00000000-0008-0000-0100-00006C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5" name="Text Box 4">
          <a:extLst>
            <a:ext uri="{FF2B5EF4-FFF2-40B4-BE49-F238E27FC236}">
              <a16:creationId xmlns:a16="http://schemas.microsoft.com/office/drawing/2014/main" id="{00000000-0008-0000-0100-00006D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446" name="Text Box 6">
          <a:extLst>
            <a:ext uri="{FF2B5EF4-FFF2-40B4-BE49-F238E27FC236}">
              <a16:creationId xmlns:a16="http://schemas.microsoft.com/office/drawing/2014/main" id="{00000000-0008-0000-0100-00006E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7" name="Text Box 4">
          <a:extLst>
            <a:ext uri="{FF2B5EF4-FFF2-40B4-BE49-F238E27FC236}">
              <a16:creationId xmlns:a16="http://schemas.microsoft.com/office/drawing/2014/main" id="{00000000-0008-0000-0100-00006F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9525</xdr:rowOff>
    </xdr:to>
    <xdr:sp macro="" textlink="">
      <xdr:nvSpPr>
        <xdr:cNvPr id="462448" name="Text Box 6">
          <a:extLst>
            <a:ext uri="{FF2B5EF4-FFF2-40B4-BE49-F238E27FC236}">
              <a16:creationId xmlns:a16="http://schemas.microsoft.com/office/drawing/2014/main" id="{00000000-0008-0000-0100-0000700E0700}"/>
            </a:ext>
          </a:extLst>
        </xdr:cNvPr>
        <xdr:cNvSpPr txBox="1">
          <a:spLocks noChangeArrowheads="1"/>
        </xdr:cNvSpPr>
      </xdr:nvSpPr>
      <xdr:spPr bwMode="auto">
        <a:xfrm>
          <a:off x="1143000" y="0"/>
          <a:ext cx="857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49" name="Text Box 4">
          <a:extLst>
            <a:ext uri="{FF2B5EF4-FFF2-40B4-BE49-F238E27FC236}">
              <a16:creationId xmlns:a16="http://schemas.microsoft.com/office/drawing/2014/main" id="{00000000-0008-0000-0100-00007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50" name="Text Box 6">
          <a:extLst>
            <a:ext uri="{FF2B5EF4-FFF2-40B4-BE49-F238E27FC236}">
              <a16:creationId xmlns:a16="http://schemas.microsoft.com/office/drawing/2014/main" id="{00000000-0008-0000-0100-00007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1" name="Text Box 4">
          <a:extLst>
            <a:ext uri="{FF2B5EF4-FFF2-40B4-BE49-F238E27FC236}">
              <a16:creationId xmlns:a16="http://schemas.microsoft.com/office/drawing/2014/main" id="{00000000-0008-0000-0100-000073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52" name="Text Box 6">
          <a:extLst>
            <a:ext uri="{FF2B5EF4-FFF2-40B4-BE49-F238E27FC236}">
              <a16:creationId xmlns:a16="http://schemas.microsoft.com/office/drawing/2014/main" id="{00000000-0008-0000-0100-000074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3" name="Text Box 4">
          <a:extLst>
            <a:ext uri="{FF2B5EF4-FFF2-40B4-BE49-F238E27FC236}">
              <a16:creationId xmlns:a16="http://schemas.microsoft.com/office/drawing/2014/main" id="{00000000-0008-0000-0100-000075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454" name="Text Box 6">
          <a:extLst>
            <a:ext uri="{FF2B5EF4-FFF2-40B4-BE49-F238E27FC236}">
              <a16:creationId xmlns:a16="http://schemas.microsoft.com/office/drawing/2014/main" id="{00000000-0008-0000-0100-000076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5" name="Text Box 4">
          <a:extLst>
            <a:ext uri="{FF2B5EF4-FFF2-40B4-BE49-F238E27FC236}">
              <a16:creationId xmlns:a16="http://schemas.microsoft.com/office/drawing/2014/main" id="{00000000-0008-0000-0100-00007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6" name="Text Box 6">
          <a:extLst>
            <a:ext uri="{FF2B5EF4-FFF2-40B4-BE49-F238E27FC236}">
              <a16:creationId xmlns:a16="http://schemas.microsoft.com/office/drawing/2014/main" id="{00000000-0008-0000-0100-00007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7" name="Text Box 4">
          <a:extLst>
            <a:ext uri="{FF2B5EF4-FFF2-40B4-BE49-F238E27FC236}">
              <a16:creationId xmlns:a16="http://schemas.microsoft.com/office/drawing/2014/main" id="{00000000-0008-0000-0100-00007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58" name="Text Box 6">
          <a:extLst>
            <a:ext uri="{FF2B5EF4-FFF2-40B4-BE49-F238E27FC236}">
              <a16:creationId xmlns:a16="http://schemas.microsoft.com/office/drawing/2014/main" id="{00000000-0008-0000-0100-00007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59" name="Text Box 4">
          <a:extLst>
            <a:ext uri="{FF2B5EF4-FFF2-40B4-BE49-F238E27FC236}">
              <a16:creationId xmlns:a16="http://schemas.microsoft.com/office/drawing/2014/main" id="{00000000-0008-0000-0100-00007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60" name="Text Box 6">
          <a:extLst>
            <a:ext uri="{FF2B5EF4-FFF2-40B4-BE49-F238E27FC236}">
              <a16:creationId xmlns:a16="http://schemas.microsoft.com/office/drawing/2014/main" id="{00000000-0008-0000-0100-00007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1" name="Text Box 4">
          <a:extLst>
            <a:ext uri="{FF2B5EF4-FFF2-40B4-BE49-F238E27FC236}">
              <a16:creationId xmlns:a16="http://schemas.microsoft.com/office/drawing/2014/main" id="{00000000-0008-0000-0100-00007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2" name="Text Box 6">
          <a:extLst>
            <a:ext uri="{FF2B5EF4-FFF2-40B4-BE49-F238E27FC236}">
              <a16:creationId xmlns:a16="http://schemas.microsoft.com/office/drawing/2014/main" id="{00000000-0008-0000-0100-00007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3" name="Text Box 4">
          <a:extLst>
            <a:ext uri="{FF2B5EF4-FFF2-40B4-BE49-F238E27FC236}">
              <a16:creationId xmlns:a16="http://schemas.microsoft.com/office/drawing/2014/main" id="{00000000-0008-0000-0100-00007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64" name="Text Box 6">
          <a:extLst>
            <a:ext uri="{FF2B5EF4-FFF2-40B4-BE49-F238E27FC236}">
              <a16:creationId xmlns:a16="http://schemas.microsoft.com/office/drawing/2014/main" id="{00000000-0008-0000-0100-00008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5" name="Text Box 4">
          <a:extLst>
            <a:ext uri="{FF2B5EF4-FFF2-40B4-BE49-F238E27FC236}">
              <a16:creationId xmlns:a16="http://schemas.microsoft.com/office/drawing/2014/main" id="{00000000-0008-0000-0100-00008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6" name="Text Box 6">
          <a:extLst>
            <a:ext uri="{FF2B5EF4-FFF2-40B4-BE49-F238E27FC236}">
              <a16:creationId xmlns:a16="http://schemas.microsoft.com/office/drawing/2014/main" id="{00000000-0008-0000-0100-00008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7" name="Text Box 4">
          <a:extLst>
            <a:ext uri="{FF2B5EF4-FFF2-40B4-BE49-F238E27FC236}">
              <a16:creationId xmlns:a16="http://schemas.microsoft.com/office/drawing/2014/main" id="{00000000-0008-0000-0100-000083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68" name="Text Box 6">
          <a:extLst>
            <a:ext uri="{FF2B5EF4-FFF2-40B4-BE49-F238E27FC236}">
              <a16:creationId xmlns:a16="http://schemas.microsoft.com/office/drawing/2014/main" id="{00000000-0008-0000-0100-000084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69" name="Text Box 4">
          <a:extLst>
            <a:ext uri="{FF2B5EF4-FFF2-40B4-BE49-F238E27FC236}">
              <a16:creationId xmlns:a16="http://schemas.microsoft.com/office/drawing/2014/main" id="{00000000-0008-0000-0100-000085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0" name="Text Box 6">
          <a:extLst>
            <a:ext uri="{FF2B5EF4-FFF2-40B4-BE49-F238E27FC236}">
              <a16:creationId xmlns:a16="http://schemas.microsoft.com/office/drawing/2014/main" id="{00000000-0008-0000-0100-000086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1" name="Text Box 4">
          <a:extLst>
            <a:ext uri="{FF2B5EF4-FFF2-40B4-BE49-F238E27FC236}">
              <a16:creationId xmlns:a16="http://schemas.microsoft.com/office/drawing/2014/main" id="{00000000-0008-0000-0100-000087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72" name="Text Box 6">
          <a:extLst>
            <a:ext uri="{FF2B5EF4-FFF2-40B4-BE49-F238E27FC236}">
              <a16:creationId xmlns:a16="http://schemas.microsoft.com/office/drawing/2014/main" id="{00000000-0008-0000-0100-000088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3" name="Text Box 4">
          <a:extLst>
            <a:ext uri="{FF2B5EF4-FFF2-40B4-BE49-F238E27FC236}">
              <a16:creationId xmlns:a16="http://schemas.microsoft.com/office/drawing/2014/main" id="{00000000-0008-0000-0100-000089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74" name="Text Box 6">
          <a:extLst>
            <a:ext uri="{FF2B5EF4-FFF2-40B4-BE49-F238E27FC236}">
              <a16:creationId xmlns:a16="http://schemas.microsoft.com/office/drawing/2014/main" id="{00000000-0008-0000-0100-00008A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5" name="Text Box 4">
          <a:extLst>
            <a:ext uri="{FF2B5EF4-FFF2-40B4-BE49-F238E27FC236}">
              <a16:creationId xmlns:a16="http://schemas.microsoft.com/office/drawing/2014/main" id="{00000000-0008-0000-0100-00008B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76" name="Text Box 6">
          <a:extLst>
            <a:ext uri="{FF2B5EF4-FFF2-40B4-BE49-F238E27FC236}">
              <a16:creationId xmlns:a16="http://schemas.microsoft.com/office/drawing/2014/main" id="{00000000-0008-0000-0100-00008C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7" name="Text Box 4">
          <a:extLst>
            <a:ext uri="{FF2B5EF4-FFF2-40B4-BE49-F238E27FC236}">
              <a16:creationId xmlns:a16="http://schemas.microsoft.com/office/drawing/2014/main" id="{00000000-0008-0000-0100-00008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478" name="Text Box 6">
          <a:extLst>
            <a:ext uri="{FF2B5EF4-FFF2-40B4-BE49-F238E27FC236}">
              <a16:creationId xmlns:a16="http://schemas.microsoft.com/office/drawing/2014/main" id="{00000000-0008-0000-0100-00008E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79" name="Text Box 4">
          <a:extLst>
            <a:ext uri="{FF2B5EF4-FFF2-40B4-BE49-F238E27FC236}">
              <a16:creationId xmlns:a16="http://schemas.microsoft.com/office/drawing/2014/main" id="{00000000-0008-0000-0100-00008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0" name="Text Box 6">
          <a:extLst>
            <a:ext uri="{FF2B5EF4-FFF2-40B4-BE49-F238E27FC236}">
              <a16:creationId xmlns:a16="http://schemas.microsoft.com/office/drawing/2014/main" id="{00000000-0008-0000-0100-00009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1" name="Text Box 4">
          <a:extLst>
            <a:ext uri="{FF2B5EF4-FFF2-40B4-BE49-F238E27FC236}">
              <a16:creationId xmlns:a16="http://schemas.microsoft.com/office/drawing/2014/main" id="{00000000-0008-0000-0100-00009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482" name="Text Box 6">
          <a:extLst>
            <a:ext uri="{FF2B5EF4-FFF2-40B4-BE49-F238E27FC236}">
              <a16:creationId xmlns:a16="http://schemas.microsoft.com/office/drawing/2014/main" id="{00000000-0008-0000-0100-000092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3" name="Text Box 4">
          <a:extLst>
            <a:ext uri="{FF2B5EF4-FFF2-40B4-BE49-F238E27FC236}">
              <a16:creationId xmlns:a16="http://schemas.microsoft.com/office/drawing/2014/main" id="{00000000-0008-0000-0100-00009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4" name="Text Box 6">
          <a:extLst>
            <a:ext uri="{FF2B5EF4-FFF2-40B4-BE49-F238E27FC236}">
              <a16:creationId xmlns:a16="http://schemas.microsoft.com/office/drawing/2014/main" id="{00000000-0008-0000-0100-000094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5" name="Text Box 4">
          <a:extLst>
            <a:ext uri="{FF2B5EF4-FFF2-40B4-BE49-F238E27FC236}">
              <a16:creationId xmlns:a16="http://schemas.microsoft.com/office/drawing/2014/main" id="{00000000-0008-0000-0100-000095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486" name="Text Box 6">
          <a:extLst>
            <a:ext uri="{FF2B5EF4-FFF2-40B4-BE49-F238E27FC236}">
              <a16:creationId xmlns:a16="http://schemas.microsoft.com/office/drawing/2014/main" id="{00000000-0008-0000-0100-000096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7" name="Text Box 4">
          <a:extLst>
            <a:ext uri="{FF2B5EF4-FFF2-40B4-BE49-F238E27FC236}">
              <a16:creationId xmlns:a16="http://schemas.microsoft.com/office/drawing/2014/main" id="{00000000-0008-0000-0100-000097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488" name="Text Box 6">
          <a:extLst>
            <a:ext uri="{FF2B5EF4-FFF2-40B4-BE49-F238E27FC236}">
              <a16:creationId xmlns:a16="http://schemas.microsoft.com/office/drawing/2014/main" id="{00000000-0008-0000-0100-00009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89" name="Text Box 4">
          <a:extLst>
            <a:ext uri="{FF2B5EF4-FFF2-40B4-BE49-F238E27FC236}">
              <a16:creationId xmlns:a16="http://schemas.microsoft.com/office/drawing/2014/main" id="{00000000-0008-0000-0100-000099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490" name="Text Box 6">
          <a:extLst>
            <a:ext uri="{FF2B5EF4-FFF2-40B4-BE49-F238E27FC236}">
              <a16:creationId xmlns:a16="http://schemas.microsoft.com/office/drawing/2014/main" id="{00000000-0008-0000-0100-00009A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491" name="Text Box 6">
          <a:extLst>
            <a:ext uri="{FF2B5EF4-FFF2-40B4-BE49-F238E27FC236}">
              <a16:creationId xmlns:a16="http://schemas.microsoft.com/office/drawing/2014/main" id="{00000000-0008-0000-0100-00009B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2" name="Text Box 4">
          <a:extLst>
            <a:ext uri="{FF2B5EF4-FFF2-40B4-BE49-F238E27FC236}">
              <a16:creationId xmlns:a16="http://schemas.microsoft.com/office/drawing/2014/main" id="{00000000-0008-0000-0100-00009C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493" name="Text Box 6">
          <a:extLst>
            <a:ext uri="{FF2B5EF4-FFF2-40B4-BE49-F238E27FC236}">
              <a16:creationId xmlns:a16="http://schemas.microsoft.com/office/drawing/2014/main" id="{00000000-0008-0000-0100-00009D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4" name="Text Box 4">
          <a:extLst>
            <a:ext uri="{FF2B5EF4-FFF2-40B4-BE49-F238E27FC236}">
              <a16:creationId xmlns:a16="http://schemas.microsoft.com/office/drawing/2014/main" id="{00000000-0008-0000-0100-00009E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495" name="Text Box 6">
          <a:extLst>
            <a:ext uri="{FF2B5EF4-FFF2-40B4-BE49-F238E27FC236}">
              <a16:creationId xmlns:a16="http://schemas.microsoft.com/office/drawing/2014/main" id="{00000000-0008-0000-0100-00009F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6" name="Text Box 4">
          <a:extLst>
            <a:ext uri="{FF2B5EF4-FFF2-40B4-BE49-F238E27FC236}">
              <a16:creationId xmlns:a16="http://schemas.microsoft.com/office/drawing/2014/main" id="{00000000-0008-0000-0100-0000A0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497" name="Text Box 6">
          <a:extLst>
            <a:ext uri="{FF2B5EF4-FFF2-40B4-BE49-F238E27FC236}">
              <a16:creationId xmlns:a16="http://schemas.microsoft.com/office/drawing/2014/main" id="{00000000-0008-0000-0100-0000A10E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8" name="Text Box 4">
          <a:extLst>
            <a:ext uri="{FF2B5EF4-FFF2-40B4-BE49-F238E27FC236}">
              <a16:creationId xmlns:a16="http://schemas.microsoft.com/office/drawing/2014/main" id="{00000000-0008-0000-0100-0000A2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499" name="Text Box 6">
          <a:extLst>
            <a:ext uri="{FF2B5EF4-FFF2-40B4-BE49-F238E27FC236}">
              <a16:creationId xmlns:a16="http://schemas.microsoft.com/office/drawing/2014/main" id="{00000000-0008-0000-0100-0000A3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0" name="Text Box 4">
          <a:extLst>
            <a:ext uri="{FF2B5EF4-FFF2-40B4-BE49-F238E27FC236}">
              <a16:creationId xmlns:a16="http://schemas.microsoft.com/office/drawing/2014/main" id="{00000000-0008-0000-0100-0000A4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1" name="Text Box 6">
          <a:extLst>
            <a:ext uri="{FF2B5EF4-FFF2-40B4-BE49-F238E27FC236}">
              <a16:creationId xmlns:a16="http://schemas.microsoft.com/office/drawing/2014/main" id="{00000000-0008-0000-0100-0000A5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2" name="Text Box 4">
          <a:extLst>
            <a:ext uri="{FF2B5EF4-FFF2-40B4-BE49-F238E27FC236}">
              <a16:creationId xmlns:a16="http://schemas.microsoft.com/office/drawing/2014/main" id="{00000000-0008-0000-0100-0000A6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03" name="Text Box 6">
          <a:extLst>
            <a:ext uri="{FF2B5EF4-FFF2-40B4-BE49-F238E27FC236}">
              <a16:creationId xmlns:a16="http://schemas.microsoft.com/office/drawing/2014/main" id="{00000000-0008-0000-0100-0000A7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4" name="Text Box 4">
          <a:extLst>
            <a:ext uri="{FF2B5EF4-FFF2-40B4-BE49-F238E27FC236}">
              <a16:creationId xmlns:a16="http://schemas.microsoft.com/office/drawing/2014/main" id="{00000000-0008-0000-0100-0000A8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05" name="Text Box 6">
          <a:extLst>
            <a:ext uri="{FF2B5EF4-FFF2-40B4-BE49-F238E27FC236}">
              <a16:creationId xmlns:a16="http://schemas.microsoft.com/office/drawing/2014/main" id="{00000000-0008-0000-0100-0000A9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6" name="Text Box 4">
          <a:extLst>
            <a:ext uri="{FF2B5EF4-FFF2-40B4-BE49-F238E27FC236}">
              <a16:creationId xmlns:a16="http://schemas.microsoft.com/office/drawing/2014/main" id="{00000000-0008-0000-0100-0000AA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07" name="Text Box 6">
          <a:extLst>
            <a:ext uri="{FF2B5EF4-FFF2-40B4-BE49-F238E27FC236}">
              <a16:creationId xmlns:a16="http://schemas.microsoft.com/office/drawing/2014/main" id="{00000000-0008-0000-0100-0000AB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8" name="Text Box 4">
          <a:extLst>
            <a:ext uri="{FF2B5EF4-FFF2-40B4-BE49-F238E27FC236}">
              <a16:creationId xmlns:a16="http://schemas.microsoft.com/office/drawing/2014/main" id="{00000000-0008-0000-0100-0000AC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09" name="Text Box 6">
          <a:extLst>
            <a:ext uri="{FF2B5EF4-FFF2-40B4-BE49-F238E27FC236}">
              <a16:creationId xmlns:a16="http://schemas.microsoft.com/office/drawing/2014/main" id="{00000000-0008-0000-0100-0000AD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0" name="Text Box 4">
          <a:extLst>
            <a:ext uri="{FF2B5EF4-FFF2-40B4-BE49-F238E27FC236}">
              <a16:creationId xmlns:a16="http://schemas.microsoft.com/office/drawing/2014/main" id="{00000000-0008-0000-0100-0000A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11" name="Text Box 6">
          <a:extLst>
            <a:ext uri="{FF2B5EF4-FFF2-40B4-BE49-F238E27FC236}">
              <a16:creationId xmlns:a16="http://schemas.microsoft.com/office/drawing/2014/main" id="{00000000-0008-0000-0100-0000A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2" name="Text Box 4">
          <a:extLst>
            <a:ext uri="{FF2B5EF4-FFF2-40B4-BE49-F238E27FC236}">
              <a16:creationId xmlns:a16="http://schemas.microsoft.com/office/drawing/2014/main" id="{00000000-0008-0000-0100-0000B0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13" name="Text Box 6">
          <a:extLst>
            <a:ext uri="{FF2B5EF4-FFF2-40B4-BE49-F238E27FC236}">
              <a16:creationId xmlns:a16="http://schemas.microsoft.com/office/drawing/2014/main" id="{00000000-0008-0000-0100-0000B1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4" name="Text Box 4">
          <a:extLst>
            <a:ext uri="{FF2B5EF4-FFF2-40B4-BE49-F238E27FC236}">
              <a16:creationId xmlns:a16="http://schemas.microsoft.com/office/drawing/2014/main" id="{00000000-0008-0000-0100-0000B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15" name="Text Box 6">
          <a:extLst>
            <a:ext uri="{FF2B5EF4-FFF2-40B4-BE49-F238E27FC236}">
              <a16:creationId xmlns:a16="http://schemas.microsoft.com/office/drawing/2014/main" id="{00000000-0008-0000-0100-0000B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6" name="Text Box 4">
          <a:extLst>
            <a:ext uri="{FF2B5EF4-FFF2-40B4-BE49-F238E27FC236}">
              <a16:creationId xmlns:a16="http://schemas.microsoft.com/office/drawing/2014/main" id="{00000000-0008-0000-0100-0000B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7" name="Text Box 6">
          <a:extLst>
            <a:ext uri="{FF2B5EF4-FFF2-40B4-BE49-F238E27FC236}">
              <a16:creationId xmlns:a16="http://schemas.microsoft.com/office/drawing/2014/main" id="{00000000-0008-0000-0100-0000B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8" name="Text Box 4">
          <a:extLst>
            <a:ext uri="{FF2B5EF4-FFF2-40B4-BE49-F238E27FC236}">
              <a16:creationId xmlns:a16="http://schemas.microsoft.com/office/drawing/2014/main" id="{00000000-0008-0000-0100-0000B6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19" name="Text Box 6">
          <a:extLst>
            <a:ext uri="{FF2B5EF4-FFF2-40B4-BE49-F238E27FC236}">
              <a16:creationId xmlns:a16="http://schemas.microsoft.com/office/drawing/2014/main" id="{00000000-0008-0000-0100-0000B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0" name="Text Box 4">
          <a:extLst>
            <a:ext uri="{FF2B5EF4-FFF2-40B4-BE49-F238E27FC236}">
              <a16:creationId xmlns:a16="http://schemas.microsoft.com/office/drawing/2014/main" id="{00000000-0008-0000-0100-0000B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21" name="Text Box 6">
          <a:extLst>
            <a:ext uri="{FF2B5EF4-FFF2-40B4-BE49-F238E27FC236}">
              <a16:creationId xmlns:a16="http://schemas.microsoft.com/office/drawing/2014/main" id="{00000000-0008-0000-0100-0000B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2" name="Text Box 4">
          <a:extLst>
            <a:ext uri="{FF2B5EF4-FFF2-40B4-BE49-F238E27FC236}">
              <a16:creationId xmlns:a16="http://schemas.microsoft.com/office/drawing/2014/main" id="{00000000-0008-0000-0100-0000B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3" name="Text Box 6">
          <a:extLst>
            <a:ext uri="{FF2B5EF4-FFF2-40B4-BE49-F238E27FC236}">
              <a16:creationId xmlns:a16="http://schemas.microsoft.com/office/drawing/2014/main" id="{00000000-0008-0000-0100-0000B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4" name="Text Box 4">
          <a:extLst>
            <a:ext uri="{FF2B5EF4-FFF2-40B4-BE49-F238E27FC236}">
              <a16:creationId xmlns:a16="http://schemas.microsoft.com/office/drawing/2014/main" id="{00000000-0008-0000-0100-0000B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25" name="Text Box 6">
          <a:extLst>
            <a:ext uri="{FF2B5EF4-FFF2-40B4-BE49-F238E27FC236}">
              <a16:creationId xmlns:a16="http://schemas.microsoft.com/office/drawing/2014/main" id="{00000000-0008-0000-0100-0000B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6" name="Text Box 4">
          <a:extLst>
            <a:ext uri="{FF2B5EF4-FFF2-40B4-BE49-F238E27FC236}">
              <a16:creationId xmlns:a16="http://schemas.microsoft.com/office/drawing/2014/main" id="{00000000-0008-0000-0100-0000B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27" name="Text Box 6">
          <a:extLst>
            <a:ext uri="{FF2B5EF4-FFF2-40B4-BE49-F238E27FC236}">
              <a16:creationId xmlns:a16="http://schemas.microsoft.com/office/drawing/2014/main" id="{00000000-0008-0000-0100-0000B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8" name="Text Box 4">
          <a:extLst>
            <a:ext uri="{FF2B5EF4-FFF2-40B4-BE49-F238E27FC236}">
              <a16:creationId xmlns:a16="http://schemas.microsoft.com/office/drawing/2014/main" id="{00000000-0008-0000-0100-0000C0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29" name="Text Box 6">
          <a:extLst>
            <a:ext uri="{FF2B5EF4-FFF2-40B4-BE49-F238E27FC236}">
              <a16:creationId xmlns:a16="http://schemas.microsoft.com/office/drawing/2014/main" id="{00000000-0008-0000-0100-0000C1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0" name="Text Box 4">
          <a:extLst>
            <a:ext uri="{FF2B5EF4-FFF2-40B4-BE49-F238E27FC236}">
              <a16:creationId xmlns:a16="http://schemas.microsoft.com/office/drawing/2014/main" id="{00000000-0008-0000-0100-0000C2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31" name="Text Box 6">
          <a:extLst>
            <a:ext uri="{FF2B5EF4-FFF2-40B4-BE49-F238E27FC236}">
              <a16:creationId xmlns:a16="http://schemas.microsoft.com/office/drawing/2014/main" id="{00000000-0008-0000-0100-0000C3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2" name="Text Box 4">
          <a:extLst>
            <a:ext uri="{FF2B5EF4-FFF2-40B4-BE49-F238E27FC236}">
              <a16:creationId xmlns:a16="http://schemas.microsoft.com/office/drawing/2014/main" id="{00000000-0008-0000-0100-0000C4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33" name="Text Box 6">
          <a:extLst>
            <a:ext uri="{FF2B5EF4-FFF2-40B4-BE49-F238E27FC236}">
              <a16:creationId xmlns:a16="http://schemas.microsoft.com/office/drawing/2014/main" id="{00000000-0008-0000-0100-0000C5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34" name="Text Box 6">
          <a:extLst>
            <a:ext uri="{FF2B5EF4-FFF2-40B4-BE49-F238E27FC236}">
              <a16:creationId xmlns:a16="http://schemas.microsoft.com/office/drawing/2014/main" id="{00000000-0008-0000-0100-0000C60E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5" name="Text Box 4">
          <a:extLst>
            <a:ext uri="{FF2B5EF4-FFF2-40B4-BE49-F238E27FC236}">
              <a16:creationId xmlns:a16="http://schemas.microsoft.com/office/drawing/2014/main" id="{00000000-0008-0000-0100-0000C7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36" name="Text Box 6">
          <a:extLst>
            <a:ext uri="{FF2B5EF4-FFF2-40B4-BE49-F238E27FC236}">
              <a16:creationId xmlns:a16="http://schemas.microsoft.com/office/drawing/2014/main" id="{00000000-0008-0000-0100-0000C8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7" name="Text Box 4">
          <a:extLst>
            <a:ext uri="{FF2B5EF4-FFF2-40B4-BE49-F238E27FC236}">
              <a16:creationId xmlns:a16="http://schemas.microsoft.com/office/drawing/2014/main" id="{00000000-0008-0000-0100-0000C9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38" name="Text Box 6">
          <a:extLst>
            <a:ext uri="{FF2B5EF4-FFF2-40B4-BE49-F238E27FC236}">
              <a16:creationId xmlns:a16="http://schemas.microsoft.com/office/drawing/2014/main" id="{00000000-0008-0000-0100-0000CA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39" name="Text Box 4">
          <a:extLst>
            <a:ext uri="{FF2B5EF4-FFF2-40B4-BE49-F238E27FC236}">
              <a16:creationId xmlns:a16="http://schemas.microsoft.com/office/drawing/2014/main" id="{00000000-0008-0000-0100-0000CB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0" name="Text Box 6">
          <a:extLst>
            <a:ext uri="{FF2B5EF4-FFF2-40B4-BE49-F238E27FC236}">
              <a16:creationId xmlns:a16="http://schemas.microsoft.com/office/drawing/2014/main" id="{00000000-0008-0000-0100-0000CC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1" name="Text Box 6">
          <a:extLst>
            <a:ext uri="{FF2B5EF4-FFF2-40B4-BE49-F238E27FC236}">
              <a16:creationId xmlns:a16="http://schemas.microsoft.com/office/drawing/2014/main" id="{00000000-0008-0000-0100-0000CD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2" name="Text Box 4">
          <a:extLst>
            <a:ext uri="{FF2B5EF4-FFF2-40B4-BE49-F238E27FC236}">
              <a16:creationId xmlns:a16="http://schemas.microsoft.com/office/drawing/2014/main" id="{00000000-0008-0000-0100-0000CE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543" name="Text Box 6">
          <a:extLst>
            <a:ext uri="{FF2B5EF4-FFF2-40B4-BE49-F238E27FC236}">
              <a16:creationId xmlns:a16="http://schemas.microsoft.com/office/drawing/2014/main" id="{00000000-0008-0000-0100-0000CF0E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4" name="Text Box 4">
          <a:extLst>
            <a:ext uri="{FF2B5EF4-FFF2-40B4-BE49-F238E27FC236}">
              <a16:creationId xmlns:a16="http://schemas.microsoft.com/office/drawing/2014/main" id="{00000000-0008-0000-0100-0000D0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45" name="Text Box 6">
          <a:extLst>
            <a:ext uri="{FF2B5EF4-FFF2-40B4-BE49-F238E27FC236}">
              <a16:creationId xmlns:a16="http://schemas.microsoft.com/office/drawing/2014/main" id="{00000000-0008-0000-0100-0000D1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6" name="Text Box 4">
          <a:extLst>
            <a:ext uri="{FF2B5EF4-FFF2-40B4-BE49-F238E27FC236}">
              <a16:creationId xmlns:a16="http://schemas.microsoft.com/office/drawing/2014/main" id="{00000000-0008-0000-0100-0000D2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47" name="Text Box 6">
          <a:extLst>
            <a:ext uri="{FF2B5EF4-FFF2-40B4-BE49-F238E27FC236}">
              <a16:creationId xmlns:a16="http://schemas.microsoft.com/office/drawing/2014/main" id="{00000000-0008-0000-0100-0000D3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8" name="Text Box 4">
          <a:extLst>
            <a:ext uri="{FF2B5EF4-FFF2-40B4-BE49-F238E27FC236}">
              <a16:creationId xmlns:a16="http://schemas.microsoft.com/office/drawing/2014/main" id="{00000000-0008-0000-0100-0000D4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549" name="Text Box 6">
          <a:extLst>
            <a:ext uri="{FF2B5EF4-FFF2-40B4-BE49-F238E27FC236}">
              <a16:creationId xmlns:a16="http://schemas.microsoft.com/office/drawing/2014/main" id="{00000000-0008-0000-0100-0000D50E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0" name="Text Box 4">
          <a:extLst>
            <a:ext uri="{FF2B5EF4-FFF2-40B4-BE49-F238E27FC236}">
              <a16:creationId xmlns:a16="http://schemas.microsoft.com/office/drawing/2014/main" id="{00000000-0008-0000-0100-0000D6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551" name="Text Box 6">
          <a:extLst>
            <a:ext uri="{FF2B5EF4-FFF2-40B4-BE49-F238E27FC236}">
              <a16:creationId xmlns:a16="http://schemas.microsoft.com/office/drawing/2014/main" id="{00000000-0008-0000-0100-0000D70E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2" name="Text Box 4">
          <a:extLst>
            <a:ext uri="{FF2B5EF4-FFF2-40B4-BE49-F238E27FC236}">
              <a16:creationId xmlns:a16="http://schemas.microsoft.com/office/drawing/2014/main" id="{00000000-0008-0000-0100-0000D8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553" name="Text Box 6">
          <a:extLst>
            <a:ext uri="{FF2B5EF4-FFF2-40B4-BE49-F238E27FC236}">
              <a16:creationId xmlns:a16="http://schemas.microsoft.com/office/drawing/2014/main" id="{00000000-0008-0000-0100-0000D90E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4" name="Text Box 4">
          <a:extLst>
            <a:ext uri="{FF2B5EF4-FFF2-40B4-BE49-F238E27FC236}">
              <a16:creationId xmlns:a16="http://schemas.microsoft.com/office/drawing/2014/main" id="{00000000-0008-0000-0100-0000DA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55" name="Text Box 6">
          <a:extLst>
            <a:ext uri="{FF2B5EF4-FFF2-40B4-BE49-F238E27FC236}">
              <a16:creationId xmlns:a16="http://schemas.microsoft.com/office/drawing/2014/main" id="{00000000-0008-0000-0100-0000DB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6" name="Text Box 4">
          <a:extLst>
            <a:ext uri="{FF2B5EF4-FFF2-40B4-BE49-F238E27FC236}">
              <a16:creationId xmlns:a16="http://schemas.microsoft.com/office/drawing/2014/main" id="{00000000-0008-0000-0100-0000D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57" name="Text Box 6">
          <a:extLst>
            <a:ext uri="{FF2B5EF4-FFF2-40B4-BE49-F238E27FC236}">
              <a16:creationId xmlns:a16="http://schemas.microsoft.com/office/drawing/2014/main" id="{00000000-0008-0000-0100-0000D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8" name="Text Box 4">
          <a:extLst>
            <a:ext uri="{FF2B5EF4-FFF2-40B4-BE49-F238E27FC236}">
              <a16:creationId xmlns:a16="http://schemas.microsoft.com/office/drawing/2014/main" id="{00000000-0008-0000-0100-0000DE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59" name="Text Box 6">
          <a:extLst>
            <a:ext uri="{FF2B5EF4-FFF2-40B4-BE49-F238E27FC236}">
              <a16:creationId xmlns:a16="http://schemas.microsoft.com/office/drawing/2014/main" id="{00000000-0008-0000-0100-0000DF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0" name="Text Box 4">
          <a:extLst>
            <a:ext uri="{FF2B5EF4-FFF2-40B4-BE49-F238E27FC236}">
              <a16:creationId xmlns:a16="http://schemas.microsoft.com/office/drawing/2014/main" id="{00000000-0008-0000-0100-0000E0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561" name="Text Box 6">
          <a:extLst>
            <a:ext uri="{FF2B5EF4-FFF2-40B4-BE49-F238E27FC236}">
              <a16:creationId xmlns:a16="http://schemas.microsoft.com/office/drawing/2014/main" id="{00000000-0008-0000-0100-0000E10E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2" name="Text Box 4">
          <a:extLst>
            <a:ext uri="{FF2B5EF4-FFF2-40B4-BE49-F238E27FC236}">
              <a16:creationId xmlns:a16="http://schemas.microsoft.com/office/drawing/2014/main" id="{00000000-0008-0000-0100-0000E2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3" name="Text Box 6">
          <a:extLst>
            <a:ext uri="{FF2B5EF4-FFF2-40B4-BE49-F238E27FC236}">
              <a16:creationId xmlns:a16="http://schemas.microsoft.com/office/drawing/2014/main" id="{00000000-0008-0000-0100-0000E3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4" name="Text Box 4">
          <a:extLst>
            <a:ext uri="{FF2B5EF4-FFF2-40B4-BE49-F238E27FC236}">
              <a16:creationId xmlns:a16="http://schemas.microsoft.com/office/drawing/2014/main" id="{00000000-0008-0000-0100-0000E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65" name="Text Box 6">
          <a:extLst>
            <a:ext uri="{FF2B5EF4-FFF2-40B4-BE49-F238E27FC236}">
              <a16:creationId xmlns:a16="http://schemas.microsoft.com/office/drawing/2014/main" id="{00000000-0008-0000-0100-0000E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6" name="Text Box 4">
          <a:extLst>
            <a:ext uri="{FF2B5EF4-FFF2-40B4-BE49-F238E27FC236}">
              <a16:creationId xmlns:a16="http://schemas.microsoft.com/office/drawing/2014/main" id="{00000000-0008-0000-0100-0000E6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67" name="Text Box 6">
          <a:extLst>
            <a:ext uri="{FF2B5EF4-FFF2-40B4-BE49-F238E27FC236}">
              <a16:creationId xmlns:a16="http://schemas.microsoft.com/office/drawing/2014/main" id="{00000000-0008-0000-0100-0000E7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8" name="Text Box 4">
          <a:extLst>
            <a:ext uri="{FF2B5EF4-FFF2-40B4-BE49-F238E27FC236}">
              <a16:creationId xmlns:a16="http://schemas.microsoft.com/office/drawing/2014/main" id="{00000000-0008-0000-0100-0000E8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69" name="Text Box 6">
          <a:extLst>
            <a:ext uri="{FF2B5EF4-FFF2-40B4-BE49-F238E27FC236}">
              <a16:creationId xmlns:a16="http://schemas.microsoft.com/office/drawing/2014/main" id="{00000000-0008-0000-0100-0000E9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0" name="Text Box 4">
          <a:extLst>
            <a:ext uri="{FF2B5EF4-FFF2-40B4-BE49-F238E27FC236}">
              <a16:creationId xmlns:a16="http://schemas.microsoft.com/office/drawing/2014/main" id="{00000000-0008-0000-0100-0000EA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71" name="Text Box 6">
          <a:extLst>
            <a:ext uri="{FF2B5EF4-FFF2-40B4-BE49-F238E27FC236}">
              <a16:creationId xmlns:a16="http://schemas.microsoft.com/office/drawing/2014/main" id="{00000000-0008-0000-0100-0000EB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2" name="Text Box 4">
          <a:extLst>
            <a:ext uri="{FF2B5EF4-FFF2-40B4-BE49-F238E27FC236}">
              <a16:creationId xmlns:a16="http://schemas.microsoft.com/office/drawing/2014/main" id="{00000000-0008-0000-0100-0000EC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3" name="Text Box 6">
          <a:extLst>
            <a:ext uri="{FF2B5EF4-FFF2-40B4-BE49-F238E27FC236}">
              <a16:creationId xmlns:a16="http://schemas.microsoft.com/office/drawing/2014/main" id="{00000000-0008-0000-0100-0000ED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4" name="Text Box 4">
          <a:extLst>
            <a:ext uri="{FF2B5EF4-FFF2-40B4-BE49-F238E27FC236}">
              <a16:creationId xmlns:a16="http://schemas.microsoft.com/office/drawing/2014/main" id="{00000000-0008-0000-0100-0000EE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75" name="Text Box 6">
          <a:extLst>
            <a:ext uri="{FF2B5EF4-FFF2-40B4-BE49-F238E27FC236}">
              <a16:creationId xmlns:a16="http://schemas.microsoft.com/office/drawing/2014/main" id="{00000000-0008-0000-0100-0000EF0E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6" name="Text Box 4">
          <a:extLst>
            <a:ext uri="{FF2B5EF4-FFF2-40B4-BE49-F238E27FC236}">
              <a16:creationId xmlns:a16="http://schemas.microsoft.com/office/drawing/2014/main" id="{00000000-0008-0000-0100-0000F0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77" name="Text Box 6">
          <a:extLst>
            <a:ext uri="{FF2B5EF4-FFF2-40B4-BE49-F238E27FC236}">
              <a16:creationId xmlns:a16="http://schemas.microsoft.com/office/drawing/2014/main" id="{00000000-0008-0000-0100-0000F1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8" name="Text Box 4">
          <a:extLst>
            <a:ext uri="{FF2B5EF4-FFF2-40B4-BE49-F238E27FC236}">
              <a16:creationId xmlns:a16="http://schemas.microsoft.com/office/drawing/2014/main" id="{00000000-0008-0000-0100-0000F2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79" name="Text Box 6">
          <a:extLst>
            <a:ext uri="{FF2B5EF4-FFF2-40B4-BE49-F238E27FC236}">
              <a16:creationId xmlns:a16="http://schemas.microsoft.com/office/drawing/2014/main" id="{00000000-0008-0000-0100-0000F30E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0" name="Text Box 4">
          <a:extLst>
            <a:ext uri="{FF2B5EF4-FFF2-40B4-BE49-F238E27FC236}">
              <a16:creationId xmlns:a16="http://schemas.microsoft.com/office/drawing/2014/main" id="{00000000-0008-0000-0100-0000F4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81" name="Text Box 6">
          <a:extLst>
            <a:ext uri="{FF2B5EF4-FFF2-40B4-BE49-F238E27FC236}">
              <a16:creationId xmlns:a16="http://schemas.microsoft.com/office/drawing/2014/main" id="{00000000-0008-0000-0100-0000F50E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2" name="Text Box 4">
          <a:extLst>
            <a:ext uri="{FF2B5EF4-FFF2-40B4-BE49-F238E27FC236}">
              <a16:creationId xmlns:a16="http://schemas.microsoft.com/office/drawing/2014/main" id="{00000000-0008-0000-0100-0000F6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583" name="Text Box 6">
          <a:extLst>
            <a:ext uri="{FF2B5EF4-FFF2-40B4-BE49-F238E27FC236}">
              <a16:creationId xmlns:a16="http://schemas.microsoft.com/office/drawing/2014/main" id="{00000000-0008-0000-0100-0000F70E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4" name="Text Box 4">
          <a:extLst>
            <a:ext uri="{FF2B5EF4-FFF2-40B4-BE49-F238E27FC236}">
              <a16:creationId xmlns:a16="http://schemas.microsoft.com/office/drawing/2014/main" id="{00000000-0008-0000-0100-0000F8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585" name="Text Box 6">
          <a:extLst>
            <a:ext uri="{FF2B5EF4-FFF2-40B4-BE49-F238E27FC236}">
              <a16:creationId xmlns:a16="http://schemas.microsoft.com/office/drawing/2014/main" id="{00000000-0008-0000-0100-0000F90E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6" name="Text Box 4">
          <a:extLst>
            <a:ext uri="{FF2B5EF4-FFF2-40B4-BE49-F238E27FC236}">
              <a16:creationId xmlns:a16="http://schemas.microsoft.com/office/drawing/2014/main" id="{00000000-0008-0000-0100-0000FA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87" name="Text Box 6">
          <a:extLst>
            <a:ext uri="{FF2B5EF4-FFF2-40B4-BE49-F238E27FC236}">
              <a16:creationId xmlns:a16="http://schemas.microsoft.com/office/drawing/2014/main" id="{00000000-0008-0000-0100-0000FB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8" name="Text Box 4">
          <a:extLst>
            <a:ext uri="{FF2B5EF4-FFF2-40B4-BE49-F238E27FC236}">
              <a16:creationId xmlns:a16="http://schemas.microsoft.com/office/drawing/2014/main" id="{00000000-0008-0000-0100-0000FC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589" name="Text Box 6">
          <a:extLst>
            <a:ext uri="{FF2B5EF4-FFF2-40B4-BE49-F238E27FC236}">
              <a16:creationId xmlns:a16="http://schemas.microsoft.com/office/drawing/2014/main" id="{00000000-0008-0000-0100-0000FD0E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0" name="Text Box 4">
          <a:extLst>
            <a:ext uri="{FF2B5EF4-FFF2-40B4-BE49-F238E27FC236}">
              <a16:creationId xmlns:a16="http://schemas.microsoft.com/office/drawing/2014/main" id="{00000000-0008-0000-0100-0000FE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1" name="Text Box 6">
          <a:extLst>
            <a:ext uri="{FF2B5EF4-FFF2-40B4-BE49-F238E27FC236}">
              <a16:creationId xmlns:a16="http://schemas.microsoft.com/office/drawing/2014/main" id="{00000000-0008-0000-0100-0000FF0E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2" name="Text Box 4">
          <a:extLst>
            <a:ext uri="{FF2B5EF4-FFF2-40B4-BE49-F238E27FC236}">
              <a16:creationId xmlns:a16="http://schemas.microsoft.com/office/drawing/2014/main" id="{00000000-0008-0000-0100-00000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593" name="Text Box 6">
          <a:extLst>
            <a:ext uri="{FF2B5EF4-FFF2-40B4-BE49-F238E27FC236}">
              <a16:creationId xmlns:a16="http://schemas.microsoft.com/office/drawing/2014/main" id="{00000000-0008-0000-0100-000001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4" name="Text Box 4">
          <a:extLst>
            <a:ext uri="{FF2B5EF4-FFF2-40B4-BE49-F238E27FC236}">
              <a16:creationId xmlns:a16="http://schemas.microsoft.com/office/drawing/2014/main" id="{00000000-0008-0000-0100-00000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595" name="Text Box 6">
          <a:extLst>
            <a:ext uri="{FF2B5EF4-FFF2-40B4-BE49-F238E27FC236}">
              <a16:creationId xmlns:a16="http://schemas.microsoft.com/office/drawing/2014/main" id="{00000000-0008-0000-0100-00000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6" name="Text Box 4">
          <a:extLst>
            <a:ext uri="{FF2B5EF4-FFF2-40B4-BE49-F238E27FC236}">
              <a16:creationId xmlns:a16="http://schemas.microsoft.com/office/drawing/2014/main" id="{00000000-0008-0000-0100-00000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597" name="Text Box 6">
          <a:extLst>
            <a:ext uri="{FF2B5EF4-FFF2-40B4-BE49-F238E27FC236}">
              <a16:creationId xmlns:a16="http://schemas.microsoft.com/office/drawing/2014/main" id="{00000000-0008-0000-0100-000005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598" name="Text Box 6">
          <a:extLst>
            <a:ext uri="{FF2B5EF4-FFF2-40B4-BE49-F238E27FC236}">
              <a16:creationId xmlns:a16="http://schemas.microsoft.com/office/drawing/2014/main" id="{00000000-0008-0000-0100-000006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599" name="Text Box 4">
          <a:extLst>
            <a:ext uri="{FF2B5EF4-FFF2-40B4-BE49-F238E27FC236}">
              <a16:creationId xmlns:a16="http://schemas.microsoft.com/office/drawing/2014/main" id="{00000000-0008-0000-0100-00000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00" name="Text Box 6">
          <a:extLst>
            <a:ext uri="{FF2B5EF4-FFF2-40B4-BE49-F238E27FC236}">
              <a16:creationId xmlns:a16="http://schemas.microsoft.com/office/drawing/2014/main" id="{00000000-0008-0000-0100-00000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1" name="Text Box 4">
          <a:extLst>
            <a:ext uri="{FF2B5EF4-FFF2-40B4-BE49-F238E27FC236}">
              <a16:creationId xmlns:a16="http://schemas.microsoft.com/office/drawing/2014/main" id="{00000000-0008-0000-0100-00000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02" name="Text Box 6">
          <a:extLst>
            <a:ext uri="{FF2B5EF4-FFF2-40B4-BE49-F238E27FC236}">
              <a16:creationId xmlns:a16="http://schemas.microsoft.com/office/drawing/2014/main" id="{00000000-0008-0000-0100-00000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03" name="Text Box 6">
          <a:extLst>
            <a:ext uri="{FF2B5EF4-FFF2-40B4-BE49-F238E27FC236}">
              <a16:creationId xmlns:a16="http://schemas.microsoft.com/office/drawing/2014/main" id="{00000000-0008-0000-0100-00000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4" name="Text Box 4">
          <a:extLst>
            <a:ext uri="{FF2B5EF4-FFF2-40B4-BE49-F238E27FC236}">
              <a16:creationId xmlns:a16="http://schemas.microsoft.com/office/drawing/2014/main" id="{00000000-0008-0000-0100-00000C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5" name="Text Box 6">
          <a:extLst>
            <a:ext uri="{FF2B5EF4-FFF2-40B4-BE49-F238E27FC236}">
              <a16:creationId xmlns:a16="http://schemas.microsoft.com/office/drawing/2014/main" id="{00000000-0008-0000-0100-00000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6" name="Text Box 4">
          <a:extLst>
            <a:ext uri="{FF2B5EF4-FFF2-40B4-BE49-F238E27FC236}">
              <a16:creationId xmlns:a16="http://schemas.microsoft.com/office/drawing/2014/main" id="{00000000-0008-0000-0100-00000E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07" name="Text Box 6">
          <a:extLst>
            <a:ext uri="{FF2B5EF4-FFF2-40B4-BE49-F238E27FC236}">
              <a16:creationId xmlns:a16="http://schemas.microsoft.com/office/drawing/2014/main" id="{00000000-0008-0000-0100-00000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8" name="Text Box 4">
          <a:extLst>
            <a:ext uri="{FF2B5EF4-FFF2-40B4-BE49-F238E27FC236}">
              <a16:creationId xmlns:a16="http://schemas.microsoft.com/office/drawing/2014/main" id="{00000000-0008-0000-0100-000010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09" name="Text Box 6">
          <a:extLst>
            <a:ext uri="{FF2B5EF4-FFF2-40B4-BE49-F238E27FC236}">
              <a16:creationId xmlns:a16="http://schemas.microsoft.com/office/drawing/2014/main" id="{00000000-0008-0000-0100-00001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0" name="Text Box 4">
          <a:extLst>
            <a:ext uri="{FF2B5EF4-FFF2-40B4-BE49-F238E27FC236}">
              <a16:creationId xmlns:a16="http://schemas.microsoft.com/office/drawing/2014/main" id="{00000000-0008-0000-0100-00001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1" name="Text Box 6">
          <a:extLst>
            <a:ext uri="{FF2B5EF4-FFF2-40B4-BE49-F238E27FC236}">
              <a16:creationId xmlns:a16="http://schemas.microsoft.com/office/drawing/2014/main" id="{00000000-0008-0000-0100-00001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2" name="Text Box 4">
          <a:extLst>
            <a:ext uri="{FF2B5EF4-FFF2-40B4-BE49-F238E27FC236}">
              <a16:creationId xmlns:a16="http://schemas.microsoft.com/office/drawing/2014/main" id="{00000000-0008-0000-0100-00001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13" name="Text Box 6">
          <a:extLst>
            <a:ext uri="{FF2B5EF4-FFF2-40B4-BE49-F238E27FC236}">
              <a16:creationId xmlns:a16="http://schemas.microsoft.com/office/drawing/2014/main" id="{00000000-0008-0000-0100-00001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614" name="Text Box 6">
          <a:extLst>
            <a:ext uri="{FF2B5EF4-FFF2-40B4-BE49-F238E27FC236}">
              <a16:creationId xmlns:a16="http://schemas.microsoft.com/office/drawing/2014/main" id="{00000000-0008-0000-0100-000016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5" name="Text Box 4">
          <a:extLst>
            <a:ext uri="{FF2B5EF4-FFF2-40B4-BE49-F238E27FC236}">
              <a16:creationId xmlns:a16="http://schemas.microsoft.com/office/drawing/2014/main" id="{00000000-0008-0000-0100-00001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16" name="Text Box 6">
          <a:extLst>
            <a:ext uri="{FF2B5EF4-FFF2-40B4-BE49-F238E27FC236}">
              <a16:creationId xmlns:a16="http://schemas.microsoft.com/office/drawing/2014/main" id="{00000000-0008-0000-0100-00001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0</xdr:row>
      <xdr:rowOff>0</xdr:rowOff>
    </xdr:from>
    <xdr:to>
      <xdr:col>12</xdr:col>
      <xdr:colOff>104775</xdr:colOff>
      <xdr:row>0</xdr:row>
      <xdr:rowOff>152400</xdr:rowOff>
    </xdr:to>
    <xdr:sp macro="" textlink="">
      <xdr:nvSpPr>
        <xdr:cNvPr id="462617" name="Text Box 4">
          <a:extLst>
            <a:ext uri="{FF2B5EF4-FFF2-40B4-BE49-F238E27FC236}">
              <a16:creationId xmlns:a16="http://schemas.microsoft.com/office/drawing/2014/main" id="{00000000-0008-0000-0100-0000190F0700}"/>
            </a:ext>
          </a:extLst>
        </xdr:cNvPr>
        <xdr:cNvSpPr txBox="1">
          <a:spLocks noChangeArrowheads="1"/>
        </xdr:cNvSpPr>
      </xdr:nvSpPr>
      <xdr:spPr bwMode="auto">
        <a:xfrm>
          <a:off x="61245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618" name="Text Box 6">
          <a:extLst>
            <a:ext uri="{FF2B5EF4-FFF2-40B4-BE49-F238E27FC236}">
              <a16:creationId xmlns:a16="http://schemas.microsoft.com/office/drawing/2014/main" id="{00000000-0008-0000-0100-00001A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19" name="Text Box 4">
          <a:extLst>
            <a:ext uri="{FF2B5EF4-FFF2-40B4-BE49-F238E27FC236}">
              <a16:creationId xmlns:a16="http://schemas.microsoft.com/office/drawing/2014/main" id="{00000000-0008-0000-0100-00001B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38100</xdr:rowOff>
    </xdr:to>
    <xdr:sp macro="" textlink="">
      <xdr:nvSpPr>
        <xdr:cNvPr id="462620" name="Text Box 6">
          <a:extLst>
            <a:ext uri="{FF2B5EF4-FFF2-40B4-BE49-F238E27FC236}">
              <a16:creationId xmlns:a16="http://schemas.microsoft.com/office/drawing/2014/main" id="{00000000-0008-0000-0100-00001C0F0700}"/>
            </a:ext>
          </a:extLst>
        </xdr:cNvPr>
        <xdr:cNvSpPr txBox="1">
          <a:spLocks noChangeArrowheads="1"/>
        </xdr:cNvSpPr>
      </xdr:nvSpPr>
      <xdr:spPr bwMode="auto">
        <a:xfrm>
          <a:off x="114300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1" name="Text Box 4">
          <a:extLst>
            <a:ext uri="{FF2B5EF4-FFF2-40B4-BE49-F238E27FC236}">
              <a16:creationId xmlns:a16="http://schemas.microsoft.com/office/drawing/2014/main" id="{00000000-0008-0000-0100-00001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2" name="Text Box 6">
          <a:extLst>
            <a:ext uri="{FF2B5EF4-FFF2-40B4-BE49-F238E27FC236}">
              <a16:creationId xmlns:a16="http://schemas.microsoft.com/office/drawing/2014/main" id="{00000000-0008-0000-0100-00001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3" name="Text Box 4">
          <a:extLst>
            <a:ext uri="{FF2B5EF4-FFF2-40B4-BE49-F238E27FC236}">
              <a16:creationId xmlns:a16="http://schemas.microsoft.com/office/drawing/2014/main" id="{00000000-0008-0000-0100-00001F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4" name="Text Box 6">
          <a:extLst>
            <a:ext uri="{FF2B5EF4-FFF2-40B4-BE49-F238E27FC236}">
              <a16:creationId xmlns:a16="http://schemas.microsoft.com/office/drawing/2014/main" id="{00000000-0008-0000-0100-000020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5" name="Text Box 4">
          <a:extLst>
            <a:ext uri="{FF2B5EF4-FFF2-40B4-BE49-F238E27FC236}">
              <a16:creationId xmlns:a16="http://schemas.microsoft.com/office/drawing/2014/main" id="{00000000-0008-0000-0100-000021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26" name="Text Box 6">
          <a:extLst>
            <a:ext uri="{FF2B5EF4-FFF2-40B4-BE49-F238E27FC236}">
              <a16:creationId xmlns:a16="http://schemas.microsoft.com/office/drawing/2014/main" id="{00000000-0008-0000-0100-000022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7" name="Text Box 4">
          <a:extLst>
            <a:ext uri="{FF2B5EF4-FFF2-40B4-BE49-F238E27FC236}">
              <a16:creationId xmlns:a16="http://schemas.microsoft.com/office/drawing/2014/main" id="{00000000-0008-0000-0100-000023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28" name="Text Box 6">
          <a:extLst>
            <a:ext uri="{FF2B5EF4-FFF2-40B4-BE49-F238E27FC236}">
              <a16:creationId xmlns:a16="http://schemas.microsoft.com/office/drawing/2014/main" id="{00000000-0008-0000-0100-000024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29" name="Text Box 4">
          <a:extLst>
            <a:ext uri="{FF2B5EF4-FFF2-40B4-BE49-F238E27FC236}">
              <a16:creationId xmlns:a16="http://schemas.microsoft.com/office/drawing/2014/main" id="{00000000-0008-0000-0100-000025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30" name="Text Box 6">
          <a:extLst>
            <a:ext uri="{FF2B5EF4-FFF2-40B4-BE49-F238E27FC236}">
              <a16:creationId xmlns:a16="http://schemas.microsoft.com/office/drawing/2014/main" id="{00000000-0008-0000-0100-000026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1" name="Text Box 4">
          <a:extLst>
            <a:ext uri="{FF2B5EF4-FFF2-40B4-BE49-F238E27FC236}">
              <a16:creationId xmlns:a16="http://schemas.microsoft.com/office/drawing/2014/main" id="{00000000-0008-0000-0100-000027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2" name="Text Box 6">
          <a:extLst>
            <a:ext uri="{FF2B5EF4-FFF2-40B4-BE49-F238E27FC236}">
              <a16:creationId xmlns:a16="http://schemas.microsoft.com/office/drawing/2014/main" id="{00000000-0008-0000-0100-000028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3" name="Text Box 4">
          <a:extLst>
            <a:ext uri="{FF2B5EF4-FFF2-40B4-BE49-F238E27FC236}">
              <a16:creationId xmlns:a16="http://schemas.microsoft.com/office/drawing/2014/main" id="{00000000-0008-0000-0100-00002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4" name="Text Box 6">
          <a:extLst>
            <a:ext uri="{FF2B5EF4-FFF2-40B4-BE49-F238E27FC236}">
              <a16:creationId xmlns:a16="http://schemas.microsoft.com/office/drawing/2014/main" id="{00000000-0008-0000-0100-00002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5" name="Text Box 4">
          <a:extLst>
            <a:ext uri="{FF2B5EF4-FFF2-40B4-BE49-F238E27FC236}">
              <a16:creationId xmlns:a16="http://schemas.microsoft.com/office/drawing/2014/main" id="{00000000-0008-0000-0100-00002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36" name="Text Box 6">
          <a:extLst>
            <a:ext uri="{FF2B5EF4-FFF2-40B4-BE49-F238E27FC236}">
              <a16:creationId xmlns:a16="http://schemas.microsoft.com/office/drawing/2014/main" id="{00000000-0008-0000-0100-00002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7" name="Text Box 4">
          <a:extLst>
            <a:ext uri="{FF2B5EF4-FFF2-40B4-BE49-F238E27FC236}">
              <a16:creationId xmlns:a16="http://schemas.microsoft.com/office/drawing/2014/main" id="{00000000-0008-0000-0100-00002D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38" name="Text Box 6">
          <a:extLst>
            <a:ext uri="{FF2B5EF4-FFF2-40B4-BE49-F238E27FC236}">
              <a16:creationId xmlns:a16="http://schemas.microsoft.com/office/drawing/2014/main" id="{00000000-0008-0000-0100-00002E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39" name="Text Box 4">
          <a:extLst>
            <a:ext uri="{FF2B5EF4-FFF2-40B4-BE49-F238E27FC236}">
              <a16:creationId xmlns:a16="http://schemas.microsoft.com/office/drawing/2014/main" id="{00000000-0008-0000-0100-00002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40" name="Text Box 6">
          <a:extLst>
            <a:ext uri="{FF2B5EF4-FFF2-40B4-BE49-F238E27FC236}">
              <a16:creationId xmlns:a16="http://schemas.microsoft.com/office/drawing/2014/main" id="{00000000-0008-0000-0100-000030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1" name="Text Box 4">
          <a:extLst>
            <a:ext uri="{FF2B5EF4-FFF2-40B4-BE49-F238E27FC236}">
              <a16:creationId xmlns:a16="http://schemas.microsoft.com/office/drawing/2014/main" id="{00000000-0008-0000-0100-000031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42" name="Text Box 6">
          <a:extLst>
            <a:ext uri="{FF2B5EF4-FFF2-40B4-BE49-F238E27FC236}">
              <a16:creationId xmlns:a16="http://schemas.microsoft.com/office/drawing/2014/main" id="{00000000-0008-0000-0100-000032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3" name="Text Box 4">
          <a:extLst>
            <a:ext uri="{FF2B5EF4-FFF2-40B4-BE49-F238E27FC236}">
              <a16:creationId xmlns:a16="http://schemas.microsoft.com/office/drawing/2014/main" id="{00000000-0008-0000-0100-000033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4" name="Text Box 6">
          <a:extLst>
            <a:ext uri="{FF2B5EF4-FFF2-40B4-BE49-F238E27FC236}">
              <a16:creationId xmlns:a16="http://schemas.microsoft.com/office/drawing/2014/main" id="{00000000-0008-0000-0100-000034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5" name="Text Box 4">
          <a:extLst>
            <a:ext uri="{FF2B5EF4-FFF2-40B4-BE49-F238E27FC236}">
              <a16:creationId xmlns:a16="http://schemas.microsoft.com/office/drawing/2014/main" id="{00000000-0008-0000-0100-00003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6" name="Text Box 6">
          <a:extLst>
            <a:ext uri="{FF2B5EF4-FFF2-40B4-BE49-F238E27FC236}">
              <a16:creationId xmlns:a16="http://schemas.microsoft.com/office/drawing/2014/main" id="{00000000-0008-0000-0100-00003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7" name="Text Box 4">
          <a:extLst>
            <a:ext uri="{FF2B5EF4-FFF2-40B4-BE49-F238E27FC236}">
              <a16:creationId xmlns:a16="http://schemas.microsoft.com/office/drawing/2014/main" id="{00000000-0008-0000-0100-00003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48" name="Text Box 6">
          <a:extLst>
            <a:ext uri="{FF2B5EF4-FFF2-40B4-BE49-F238E27FC236}">
              <a16:creationId xmlns:a16="http://schemas.microsoft.com/office/drawing/2014/main" id="{00000000-0008-0000-0100-00003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49" name="Text Box 4">
          <a:extLst>
            <a:ext uri="{FF2B5EF4-FFF2-40B4-BE49-F238E27FC236}">
              <a16:creationId xmlns:a16="http://schemas.microsoft.com/office/drawing/2014/main" id="{00000000-0008-0000-0100-000039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650" name="Text Box 6">
          <a:extLst>
            <a:ext uri="{FF2B5EF4-FFF2-40B4-BE49-F238E27FC236}">
              <a16:creationId xmlns:a16="http://schemas.microsoft.com/office/drawing/2014/main" id="{00000000-0008-0000-0100-00003A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1" name="Text Box 4">
          <a:extLst>
            <a:ext uri="{FF2B5EF4-FFF2-40B4-BE49-F238E27FC236}">
              <a16:creationId xmlns:a16="http://schemas.microsoft.com/office/drawing/2014/main" id="{00000000-0008-0000-0100-00003B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2" name="Text Box 6">
          <a:extLst>
            <a:ext uri="{FF2B5EF4-FFF2-40B4-BE49-F238E27FC236}">
              <a16:creationId xmlns:a16="http://schemas.microsoft.com/office/drawing/2014/main" id="{00000000-0008-0000-0100-00003C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3" name="Text Box 4">
          <a:extLst>
            <a:ext uri="{FF2B5EF4-FFF2-40B4-BE49-F238E27FC236}">
              <a16:creationId xmlns:a16="http://schemas.microsoft.com/office/drawing/2014/main" id="{00000000-0008-0000-0100-00003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54" name="Text Box 6">
          <a:extLst>
            <a:ext uri="{FF2B5EF4-FFF2-40B4-BE49-F238E27FC236}">
              <a16:creationId xmlns:a16="http://schemas.microsoft.com/office/drawing/2014/main" id="{00000000-0008-0000-0100-00003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5" name="Text Box 4">
          <a:extLst>
            <a:ext uri="{FF2B5EF4-FFF2-40B4-BE49-F238E27FC236}">
              <a16:creationId xmlns:a16="http://schemas.microsoft.com/office/drawing/2014/main" id="{00000000-0008-0000-0100-00003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56" name="Text Box 6">
          <a:extLst>
            <a:ext uri="{FF2B5EF4-FFF2-40B4-BE49-F238E27FC236}">
              <a16:creationId xmlns:a16="http://schemas.microsoft.com/office/drawing/2014/main" id="{00000000-0008-0000-0100-00004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7" name="Text Box 4">
          <a:extLst>
            <a:ext uri="{FF2B5EF4-FFF2-40B4-BE49-F238E27FC236}">
              <a16:creationId xmlns:a16="http://schemas.microsoft.com/office/drawing/2014/main" id="{00000000-0008-0000-0100-00004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58" name="Text Box 6">
          <a:extLst>
            <a:ext uri="{FF2B5EF4-FFF2-40B4-BE49-F238E27FC236}">
              <a16:creationId xmlns:a16="http://schemas.microsoft.com/office/drawing/2014/main" id="{00000000-0008-0000-0100-00004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59" name="Text Box 4">
          <a:extLst>
            <a:ext uri="{FF2B5EF4-FFF2-40B4-BE49-F238E27FC236}">
              <a16:creationId xmlns:a16="http://schemas.microsoft.com/office/drawing/2014/main" id="{00000000-0008-0000-0100-000043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60" name="Text Box 6">
          <a:extLst>
            <a:ext uri="{FF2B5EF4-FFF2-40B4-BE49-F238E27FC236}">
              <a16:creationId xmlns:a16="http://schemas.microsoft.com/office/drawing/2014/main" id="{00000000-0008-0000-0100-000044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1" name="Text Box 4">
          <a:extLst>
            <a:ext uri="{FF2B5EF4-FFF2-40B4-BE49-F238E27FC236}">
              <a16:creationId xmlns:a16="http://schemas.microsoft.com/office/drawing/2014/main" id="{00000000-0008-0000-0100-00004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2" name="Text Box 6">
          <a:extLst>
            <a:ext uri="{FF2B5EF4-FFF2-40B4-BE49-F238E27FC236}">
              <a16:creationId xmlns:a16="http://schemas.microsoft.com/office/drawing/2014/main" id="{00000000-0008-0000-0100-00004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3" name="Text Box 4">
          <a:extLst>
            <a:ext uri="{FF2B5EF4-FFF2-40B4-BE49-F238E27FC236}">
              <a16:creationId xmlns:a16="http://schemas.microsoft.com/office/drawing/2014/main" id="{00000000-0008-0000-0100-000047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64" name="Text Box 6">
          <a:extLst>
            <a:ext uri="{FF2B5EF4-FFF2-40B4-BE49-F238E27FC236}">
              <a16:creationId xmlns:a16="http://schemas.microsoft.com/office/drawing/2014/main" id="{00000000-0008-0000-0100-000048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5" name="Text Box 4">
          <a:extLst>
            <a:ext uri="{FF2B5EF4-FFF2-40B4-BE49-F238E27FC236}">
              <a16:creationId xmlns:a16="http://schemas.microsoft.com/office/drawing/2014/main" id="{00000000-0008-0000-0100-00004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66" name="Text Box 6">
          <a:extLst>
            <a:ext uri="{FF2B5EF4-FFF2-40B4-BE49-F238E27FC236}">
              <a16:creationId xmlns:a16="http://schemas.microsoft.com/office/drawing/2014/main" id="{00000000-0008-0000-0100-00004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7" name="Text Box 4">
          <a:extLst>
            <a:ext uri="{FF2B5EF4-FFF2-40B4-BE49-F238E27FC236}">
              <a16:creationId xmlns:a16="http://schemas.microsoft.com/office/drawing/2014/main" id="{00000000-0008-0000-0100-00004B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68" name="Text Box 6">
          <a:extLst>
            <a:ext uri="{FF2B5EF4-FFF2-40B4-BE49-F238E27FC236}">
              <a16:creationId xmlns:a16="http://schemas.microsoft.com/office/drawing/2014/main" id="{00000000-0008-0000-0100-00004C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69" name="Text Box 6">
          <a:extLst>
            <a:ext uri="{FF2B5EF4-FFF2-40B4-BE49-F238E27FC236}">
              <a16:creationId xmlns:a16="http://schemas.microsoft.com/office/drawing/2014/main" id="{00000000-0008-0000-0100-00004D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0" name="Text Box 4">
          <a:extLst>
            <a:ext uri="{FF2B5EF4-FFF2-40B4-BE49-F238E27FC236}">
              <a16:creationId xmlns:a16="http://schemas.microsoft.com/office/drawing/2014/main" id="{00000000-0008-0000-0100-00004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71" name="Text Box 6">
          <a:extLst>
            <a:ext uri="{FF2B5EF4-FFF2-40B4-BE49-F238E27FC236}">
              <a16:creationId xmlns:a16="http://schemas.microsoft.com/office/drawing/2014/main" id="{00000000-0008-0000-0100-00004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2" name="Text Box 4">
          <a:extLst>
            <a:ext uri="{FF2B5EF4-FFF2-40B4-BE49-F238E27FC236}">
              <a16:creationId xmlns:a16="http://schemas.microsoft.com/office/drawing/2014/main" id="{00000000-0008-0000-0100-000050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73" name="Text Box 6">
          <a:extLst>
            <a:ext uri="{FF2B5EF4-FFF2-40B4-BE49-F238E27FC236}">
              <a16:creationId xmlns:a16="http://schemas.microsoft.com/office/drawing/2014/main" id="{00000000-0008-0000-0100-00005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4" name="Text Box 4">
          <a:extLst>
            <a:ext uri="{FF2B5EF4-FFF2-40B4-BE49-F238E27FC236}">
              <a16:creationId xmlns:a16="http://schemas.microsoft.com/office/drawing/2014/main" id="{00000000-0008-0000-0100-00005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675" name="Text Box 6">
          <a:extLst>
            <a:ext uri="{FF2B5EF4-FFF2-40B4-BE49-F238E27FC236}">
              <a16:creationId xmlns:a16="http://schemas.microsoft.com/office/drawing/2014/main" id="{00000000-0008-0000-0100-00005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6" name="Text Box 4">
          <a:extLst>
            <a:ext uri="{FF2B5EF4-FFF2-40B4-BE49-F238E27FC236}">
              <a16:creationId xmlns:a16="http://schemas.microsoft.com/office/drawing/2014/main" id="{00000000-0008-0000-0100-00005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77" name="Text Box 6">
          <a:extLst>
            <a:ext uri="{FF2B5EF4-FFF2-40B4-BE49-F238E27FC236}">
              <a16:creationId xmlns:a16="http://schemas.microsoft.com/office/drawing/2014/main" id="{00000000-0008-0000-0100-000055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8" name="Text Box 4">
          <a:extLst>
            <a:ext uri="{FF2B5EF4-FFF2-40B4-BE49-F238E27FC236}">
              <a16:creationId xmlns:a16="http://schemas.microsoft.com/office/drawing/2014/main" id="{00000000-0008-0000-0100-00005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679" name="Text Box 6">
          <a:extLst>
            <a:ext uri="{FF2B5EF4-FFF2-40B4-BE49-F238E27FC236}">
              <a16:creationId xmlns:a16="http://schemas.microsoft.com/office/drawing/2014/main" id="{00000000-0008-0000-0100-000057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0" name="Text Box 4">
          <a:extLst>
            <a:ext uri="{FF2B5EF4-FFF2-40B4-BE49-F238E27FC236}">
              <a16:creationId xmlns:a16="http://schemas.microsoft.com/office/drawing/2014/main" id="{00000000-0008-0000-0100-00005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1" name="Text Box 6">
          <a:extLst>
            <a:ext uri="{FF2B5EF4-FFF2-40B4-BE49-F238E27FC236}">
              <a16:creationId xmlns:a16="http://schemas.microsoft.com/office/drawing/2014/main" id="{00000000-0008-0000-0100-00005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2" name="Text Box 4">
          <a:extLst>
            <a:ext uri="{FF2B5EF4-FFF2-40B4-BE49-F238E27FC236}">
              <a16:creationId xmlns:a16="http://schemas.microsoft.com/office/drawing/2014/main" id="{00000000-0008-0000-0100-00005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683" name="Text Box 6">
          <a:extLst>
            <a:ext uri="{FF2B5EF4-FFF2-40B4-BE49-F238E27FC236}">
              <a16:creationId xmlns:a16="http://schemas.microsoft.com/office/drawing/2014/main" id="{00000000-0008-0000-0100-00005B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4" name="Text Box 4">
          <a:extLst>
            <a:ext uri="{FF2B5EF4-FFF2-40B4-BE49-F238E27FC236}">
              <a16:creationId xmlns:a16="http://schemas.microsoft.com/office/drawing/2014/main" id="{00000000-0008-0000-0100-00005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685" name="Text Box 6">
          <a:extLst>
            <a:ext uri="{FF2B5EF4-FFF2-40B4-BE49-F238E27FC236}">
              <a16:creationId xmlns:a16="http://schemas.microsoft.com/office/drawing/2014/main" id="{00000000-0008-0000-0100-00005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6" name="Text Box 4">
          <a:extLst>
            <a:ext uri="{FF2B5EF4-FFF2-40B4-BE49-F238E27FC236}">
              <a16:creationId xmlns:a16="http://schemas.microsoft.com/office/drawing/2014/main" id="{00000000-0008-0000-0100-00005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687" name="Text Box 6">
          <a:extLst>
            <a:ext uri="{FF2B5EF4-FFF2-40B4-BE49-F238E27FC236}">
              <a16:creationId xmlns:a16="http://schemas.microsoft.com/office/drawing/2014/main" id="{00000000-0008-0000-0100-00005F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688" name="Text Box 6">
          <a:extLst>
            <a:ext uri="{FF2B5EF4-FFF2-40B4-BE49-F238E27FC236}">
              <a16:creationId xmlns:a16="http://schemas.microsoft.com/office/drawing/2014/main" id="{00000000-0008-0000-0100-000060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89" name="Text Box 4">
          <a:extLst>
            <a:ext uri="{FF2B5EF4-FFF2-40B4-BE49-F238E27FC236}">
              <a16:creationId xmlns:a16="http://schemas.microsoft.com/office/drawing/2014/main" id="{00000000-0008-0000-0100-000061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690" name="Text Box 6">
          <a:extLst>
            <a:ext uri="{FF2B5EF4-FFF2-40B4-BE49-F238E27FC236}">
              <a16:creationId xmlns:a16="http://schemas.microsoft.com/office/drawing/2014/main" id="{00000000-0008-0000-0100-00006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1" name="Text Box 4">
          <a:extLst>
            <a:ext uri="{FF2B5EF4-FFF2-40B4-BE49-F238E27FC236}">
              <a16:creationId xmlns:a16="http://schemas.microsoft.com/office/drawing/2014/main" id="{00000000-0008-0000-0100-000063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692" name="Text Box 6">
          <a:extLst>
            <a:ext uri="{FF2B5EF4-FFF2-40B4-BE49-F238E27FC236}">
              <a16:creationId xmlns:a16="http://schemas.microsoft.com/office/drawing/2014/main" id="{00000000-0008-0000-0100-00006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3" name="Text Box 4">
          <a:extLst>
            <a:ext uri="{FF2B5EF4-FFF2-40B4-BE49-F238E27FC236}">
              <a16:creationId xmlns:a16="http://schemas.microsoft.com/office/drawing/2014/main" id="{00000000-0008-0000-0100-000065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4" name="Text Box 6">
          <a:extLst>
            <a:ext uri="{FF2B5EF4-FFF2-40B4-BE49-F238E27FC236}">
              <a16:creationId xmlns:a16="http://schemas.microsoft.com/office/drawing/2014/main" id="{00000000-0008-0000-0100-000066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5" name="Text Box 4">
          <a:extLst>
            <a:ext uri="{FF2B5EF4-FFF2-40B4-BE49-F238E27FC236}">
              <a16:creationId xmlns:a16="http://schemas.microsoft.com/office/drawing/2014/main" id="{00000000-0008-0000-0100-000067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6" name="Text Box 6">
          <a:extLst>
            <a:ext uri="{FF2B5EF4-FFF2-40B4-BE49-F238E27FC236}">
              <a16:creationId xmlns:a16="http://schemas.microsoft.com/office/drawing/2014/main" id="{00000000-0008-0000-0100-000068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7" name="Text Box 4">
          <a:extLst>
            <a:ext uri="{FF2B5EF4-FFF2-40B4-BE49-F238E27FC236}">
              <a16:creationId xmlns:a16="http://schemas.microsoft.com/office/drawing/2014/main" id="{00000000-0008-0000-0100-000069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698" name="Text Box 6">
          <a:extLst>
            <a:ext uri="{FF2B5EF4-FFF2-40B4-BE49-F238E27FC236}">
              <a16:creationId xmlns:a16="http://schemas.microsoft.com/office/drawing/2014/main" id="{00000000-0008-0000-0100-00006A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699" name="Text Box 4">
          <a:extLst>
            <a:ext uri="{FF2B5EF4-FFF2-40B4-BE49-F238E27FC236}">
              <a16:creationId xmlns:a16="http://schemas.microsoft.com/office/drawing/2014/main" id="{00000000-0008-0000-0100-00006B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0" name="Text Box 6">
          <a:extLst>
            <a:ext uri="{FF2B5EF4-FFF2-40B4-BE49-F238E27FC236}">
              <a16:creationId xmlns:a16="http://schemas.microsoft.com/office/drawing/2014/main" id="{00000000-0008-0000-0100-00006C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1" name="Text Box 4">
          <a:extLst>
            <a:ext uri="{FF2B5EF4-FFF2-40B4-BE49-F238E27FC236}">
              <a16:creationId xmlns:a16="http://schemas.microsoft.com/office/drawing/2014/main" id="{00000000-0008-0000-0100-00006D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02" name="Text Box 6">
          <a:extLst>
            <a:ext uri="{FF2B5EF4-FFF2-40B4-BE49-F238E27FC236}">
              <a16:creationId xmlns:a16="http://schemas.microsoft.com/office/drawing/2014/main" id="{00000000-0008-0000-0100-00006E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3" name="Text Box 4">
          <a:extLst>
            <a:ext uri="{FF2B5EF4-FFF2-40B4-BE49-F238E27FC236}">
              <a16:creationId xmlns:a16="http://schemas.microsoft.com/office/drawing/2014/main" id="{00000000-0008-0000-0100-00006F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76200</xdr:colOff>
      <xdr:row>0</xdr:row>
      <xdr:rowOff>152400</xdr:rowOff>
    </xdr:to>
    <xdr:sp macro="" textlink="">
      <xdr:nvSpPr>
        <xdr:cNvPr id="462704" name="Text Box 6">
          <a:extLst>
            <a:ext uri="{FF2B5EF4-FFF2-40B4-BE49-F238E27FC236}">
              <a16:creationId xmlns:a16="http://schemas.microsoft.com/office/drawing/2014/main" id="{00000000-0008-0000-0100-0000700F0700}"/>
            </a:ext>
          </a:extLst>
        </xdr:cNvPr>
        <xdr:cNvSpPr txBox="1">
          <a:spLocks noChangeArrowheads="1"/>
        </xdr:cNvSpPr>
      </xdr:nvSpPr>
      <xdr:spPr bwMode="auto">
        <a:xfrm>
          <a:off x="253365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5" name="Text Box 4">
          <a:extLst>
            <a:ext uri="{FF2B5EF4-FFF2-40B4-BE49-F238E27FC236}">
              <a16:creationId xmlns:a16="http://schemas.microsoft.com/office/drawing/2014/main" id="{00000000-0008-0000-0100-000071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706" name="Text Box 6">
          <a:extLst>
            <a:ext uri="{FF2B5EF4-FFF2-40B4-BE49-F238E27FC236}">
              <a16:creationId xmlns:a16="http://schemas.microsoft.com/office/drawing/2014/main" id="{00000000-0008-0000-0100-0000720F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7" name="Text Box 4">
          <a:extLst>
            <a:ext uri="{FF2B5EF4-FFF2-40B4-BE49-F238E27FC236}">
              <a16:creationId xmlns:a16="http://schemas.microsoft.com/office/drawing/2014/main" id="{00000000-0008-0000-0100-000073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0</xdr:row>
      <xdr:rowOff>152400</xdr:rowOff>
    </xdr:to>
    <xdr:sp macro="" textlink="">
      <xdr:nvSpPr>
        <xdr:cNvPr id="462708" name="Text Box 6">
          <a:extLst>
            <a:ext uri="{FF2B5EF4-FFF2-40B4-BE49-F238E27FC236}">
              <a16:creationId xmlns:a16="http://schemas.microsoft.com/office/drawing/2014/main" id="{00000000-0008-0000-0100-0000740F0700}"/>
            </a:ext>
          </a:extLst>
        </xdr:cNvPr>
        <xdr:cNvSpPr txBox="1">
          <a:spLocks noChangeArrowheads="1"/>
        </xdr:cNvSpPr>
      </xdr:nvSpPr>
      <xdr:spPr bwMode="auto">
        <a:xfrm>
          <a:off x="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09" name="Text Box 4">
          <a:extLst>
            <a:ext uri="{FF2B5EF4-FFF2-40B4-BE49-F238E27FC236}">
              <a16:creationId xmlns:a16="http://schemas.microsoft.com/office/drawing/2014/main" id="{00000000-0008-0000-0100-00007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10" name="Text Box 6">
          <a:extLst>
            <a:ext uri="{FF2B5EF4-FFF2-40B4-BE49-F238E27FC236}">
              <a16:creationId xmlns:a16="http://schemas.microsoft.com/office/drawing/2014/main" id="{00000000-0008-0000-0100-000076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1" name="Text Box 4">
          <a:extLst>
            <a:ext uri="{FF2B5EF4-FFF2-40B4-BE49-F238E27FC236}">
              <a16:creationId xmlns:a16="http://schemas.microsoft.com/office/drawing/2014/main" id="{00000000-0008-0000-0100-00007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12" name="Text Box 6">
          <a:extLst>
            <a:ext uri="{FF2B5EF4-FFF2-40B4-BE49-F238E27FC236}">
              <a16:creationId xmlns:a16="http://schemas.microsoft.com/office/drawing/2014/main" id="{00000000-0008-0000-0100-00007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3" name="Text Box 4">
          <a:extLst>
            <a:ext uri="{FF2B5EF4-FFF2-40B4-BE49-F238E27FC236}">
              <a16:creationId xmlns:a16="http://schemas.microsoft.com/office/drawing/2014/main" id="{00000000-0008-0000-0100-00007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14" name="Text Box 6">
          <a:extLst>
            <a:ext uri="{FF2B5EF4-FFF2-40B4-BE49-F238E27FC236}">
              <a16:creationId xmlns:a16="http://schemas.microsoft.com/office/drawing/2014/main" id="{00000000-0008-0000-0100-00007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5" name="Text Box 4">
          <a:extLst>
            <a:ext uri="{FF2B5EF4-FFF2-40B4-BE49-F238E27FC236}">
              <a16:creationId xmlns:a16="http://schemas.microsoft.com/office/drawing/2014/main" id="{00000000-0008-0000-0100-00007B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716" name="Text Box 6">
          <a:extLst>
            <a:ext uri="{FF2B5EF4-FFF2-40B4-BE49-F238E27FC236}">
              <a16:creationId xmlns:a16="http://schemas.microsoft.com/office/drawing/2014/main" id="{00000000-0008-0000-0100-00007C0F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7" name="Text Box 4">
          <a:extLst>
            <a:ext uri="{FF2B5EF4-FFF2-40B4-BE49-F238E27FC236}">
              <a16:creationId xmlns:a16="http://schemas.microsoft.com/office/drawing/2014/main" id="{00000000-0008-0000-0100-00007D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8" name="Text Box 6">
          <a:extLst>
            <a:ext uri="{FF2B5EF4-FFF2-40B4-BE49-F238E27FC236}">
              <a16:creationId xmlns:a16="http://schemas.microsoft.com/office/drawing/2014/main" id="{00000000-0008-0000-0100-00007E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19" name="Text Box 4">
          <a:extLst>
            <a:ext uri="{FF2B5EF4-FFF2-40B4-BE49-F238E27FC236}">
              <a16:creationId xmlns:a16="http://schemas.microsoft.com/office/drawing/2014/main" id="{00000000-0008-0000-0100-00007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20" name="Text Box 6">
          <a:extLst>
            <a:ext uri="{FF2B5EF4-FFF2-40B4-BE49-F238E27FC236}">
              <a16:creationId xmlns:a16="http://schemas.microsoft.com/office/drawing/2014/main" id="{00000000-0008-0000-0100-00008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1" name="Text Box 4">
          <a:extLst>
            <a:ext uri="{FF2B5EF4-FFF2-40B4-BE49-F238E27FC236}">
              <a16:creationId xmlns:a16="http://schemas.microsoft.com/office/drawing/2014/main" id="{00000000-0008-0000-0100-00008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22" name="Text Box 6">
          <a:extLst>
            <a:ext uri="{FF2B5EF4-FFF2-40B4-BE49-F238E27FC236}">
              <a16:creationId xmlns:a16="http://schemas.microsoft.com/office/drawing/2014/main" id="{00000000-0008-0000-0100-00008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3" name="Text Box 4">
          <a:extLst>
            <a:ext uri="{FF2B5EF4-FFF2-40B4-BE49-F238E27FC236}">
              <a16:creationId xmlns:a16="http://schemas.microsoft.com/office/drawing/2014/main" id="{00000000-0008-0000-0100-000083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4" name="Text Box 6">
          <a:extLst>
            <a:ext uri="{FF2B5EF4-FFF2-40B4-BE49-F238E27FC236}">
              <a16:creationId xmlns:a16="http://schemas.microsoft.com/office/drawing/2014/main" id="{00000000-0008-0000-0100-000084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5" name="Text Box 4">
          <a:extLst>
            <a:ext uri="{FF2B5EF4-FFF2-40B4-BE49-F238E27FC236}">
              <a16:creationId xmlns:a16="http://schemas.microsoft.com/office/drawing/2014/main" id="{00000000-0008-0000-0100-000085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26" name="Text Box 6">
          <a:extLst>
            <a:ext uri="{FF2B5EF4-FFF2-40B4-BE49-F238E27FC236}">
              <a16:creationId xmlns:a16="http://schemas.microsoft.com/office/drawing/2014/main" id="{00000000-0008-0000-0100-000086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7" name="Text Box 4">
          <a:extLst>
            <a:ext uri="{FF2B5EF4-FFF2-40B4-BE49-F238E27FC236}">
              <a16:creationId xmlns:a16="http://schemas.microsoft.com/office/drawing/2014/main" id="{00000000-0008-0000-0100-00008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28" name="Text Box 6">
          <a:extLst>
            <a:ext uri="{FF2B5EF4-FFF2-40B4-BE49-F238E27FC236}">
              <a16:creationId xmlns:a16="http://schemas.microsoft.com/office/drawing/2014/main" id="{00000000-0008-0000-0100-00008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29" name="Text Box 4">
          <a:extLst>
            <a:ext uri="{FF2B5EF4-FFF2-40B4-BE49-F238E27FC236}">
              <a16:creationId xmlns:a16="http://schemas.microsoft.com/office/drawing/2014/main" id="{00000000-0008-0000-0100-000089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30" name="Text Box 6">
          <a:extLst>
            <a:ext uri="{FF2B5EF4-FFF2-40B4-BE49-F238E27FC236}">
              <a16:creationId xmlns:a16="http://schemas.microsoft.com/office/drawing/2014/main" id="{00000000-0008-0000-0100-00008A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1" name="Text Box 4">
          <a:extLst>
            <a:ext uri="{FF2B5EF4-FFF2-40B4-BE49-F238E27FC236}">
              <a16:creationId xmlns:a16="http://schemas.microsoft.com/office/drawing/2014/main" id="{00000000-0008-0000-0100-00008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32" name="Text Box 6">
          <a:extLst>
            <a:ext uri="{FF2B5EF4-FFF2-40B4-BE49-F238E27FC236}">
              <a16:creationId xmlns:a16="http://schemas.microsoft.com/office/drawing/2014/main" id="{00000000-0008-0000-0100-00008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3" name="Text Box 4">
          <a:extLst>
            <a:ext uri="{FF2B5EF4-FFF2-40B4-BE49-F238E27FC236}">
              <a16:creationId xmlns:a16="http://schemas.microsoft.com/office/drawing/2014/main" id="{00000000-0008-0000-0100-00008D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34" name="Text Box 6">
          <a:extLst>
            <a:ext uri="{FF2B5EF4-FFF2-40B4-BE49-F238E27FC236}">
              <a16:creationId xmlns:a16="http://schemas.microsoft.com/office/drawing/2014/main" id="{00000000-0008-0000-0100-00008E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5" name="Text Box 4">
          <a:extLst>
            <a:ext uri="{FF2B5EF4-FFF2-40B4-BE49-F238E27FC236}">
              <a16:creationId xmlns:a16="http://schemas.microsoft.com/office/drawing/2014/main" id="{00000000-0008-0000-0100-00008F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36" name="Text Box 6">
          <a:extLst>
            <a:ext uri="{FF2B5EF4-FFF2-40B4-BE49-F238E27FC236}">
              <a16:creationId xmlns:a16="http://schemas.microsoft.com/office/drawing/2014/main" id="{00000000-0008-0000-0100-000090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7" name="Text Box 4">
          <a:extLst>
            <a:ext uri="{FF2B5EF4-FFF2-40B4-BE49-F238E27FC236}">
              <a16:creationId xmlns:a16="http://schemas.microsoft.com/office/drawing/2014/main" id="{00000000-0008-0000-0100-000091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38" name="Text Box 6">
          <a:extLst>
            <a:ext uri="{FF2B5EF4-FFF2-40B4-BE49-F238E27FC236}">
              <a16:creationId xmlns:a16="http://schemas.microsoft.com/office/drawing/2014/main" id="{00000000-0008-0000-0100-000092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2739" name="Text Box 6">
          <a:extLst>
            <a:ext uri="{FF2B5EF4-FFF2-40B4-BE49-F238E27FC236}">
              <a16:creationId xmlns:a16="http://schemas.microsoft.com/office/drawing/2014/main" id="{00000000-0008-0000-0100-0000930F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0" name="Text Box 4">
          <a:extLst>
            <a:ext uri="{FF2B5EF4-FFF2-40B4-BE49-F238E27FC236}">
              <a16:creationId xmlns:a16="http://schemas.microsoft.com/office/drawing/2014/main" id="{00000000-0008-0000-0100-00009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41" name="Text Box 6">
          <a:extLst>
            <a:ext uri="{FF2B5EF4-FFF2-40B4-BE49-F238E27FC236}">
              <a16:creationId xmlns:a16="http://schemas.microsoft.com/office/drawing/2014/main" id="{00000000-0008-0000-0100-000095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2" name="Text Box 4">
          <a:extLst>
            <a:ext uri="{FF2B5EF4-FFF2-40B4-BE49-F238E27FC236}">
              <a16:creationId xmlns:a16="http://schemas.microsoft.com/office/drawing/2014/main" id="{00000000-0008-0000-0100-000096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3" name="Text Box 6">
          <a:extLst>
            <a:ext uri="{FF2B5EF4-FFF2-40B4-BE49-F238E27FC236}">
              <a16:creationId xmlns:a16="http://schemas.microsoft.com/office/drawing/2014/main" id="{00000000-0008-0000-0100-00009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4" name="Text Box 4">
          <a:extLst>
            <a:ext uri="{FF2B5EF4-FFF2-40B4-BE49-F238E27FC236}">
              <a16:creationId xmlns:a16="http://schemas.microsoft.com/office/drawing/2014/main" id="{00000000-0008-0000-0100-000098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745" name="Text Box 6">
          <a:extLst>
            <a:ext uri="{FF2B5EF4-FFF2-40B4-BE49-F238E27FC236}">
              <a16:creationId xmlns:a16="http://schemas.microsoft.com/office/drawing/2014/main" id="{00000000-0008-0000-0100-00009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6" name="Text Box 4">
          <a:extLst>
            <a:ext uri="{FF2B5EF4-FFF2-40B4-BE49-F238E27FC236}">
              <a16:creationId xmlns:a16="http://schemas.microsoft.com/office/drawing/2014/main" id="{00000000-0008-0000-0100-00009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47" name="Text Box 6">
          <a:extLst>
            <a:ext uri="{FF2B5EF4-FFF2-40B4-BE49-F238E27FC236}">
              <a16:creationId xmlns:a16="http://schemas.microsoft.com/office/drawing/2014/main" id="{00000000-0008-0000-0100-00009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8" name="Text Box 4">
          <a:extLst>
            <a:ext uri="{FF2B5EF4-FFF2-40B4-BE49-F238E27FC236}">
              <a16:creationId xmlns:a16="http://schemas.microsoft.com/office/drawing/2014/main" id="{00000000-0008-0000-0100-00009C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749" name="Text Box 6">
          <a:extLst>
            <a:ext uri="{FF2B5EF4-FFF2-40B4-BE49-F238E27FC236}">
              <a16:creationId xmlns:a16="http://schemas.microsoft.com/office/drawing/2014/main" id="{00000000-0008-0000-0100-00009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0" name="Text Box 4">
          <a:extLst>
            <a:ext uri="{FF2B5EF4-FFF2-40B4-BE49-F238E27FC236}">
              <a16:creationId xmlns:a16="http://schemas.microsoft.com/office/drawing/2014/main" id="{00000000-0008-0000-0100-00009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751" name="Text Box 6">
          <a:extLst>
            <a:ext uri="{FF2B5EF4-FFF2-40B4-BE49-F238E27FC236}">
              <a16:creationId xmlns:a16="http://schemas.microsoft.com/office/drawing/2014/main" id="{00000000-0008-0000-0100-00009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2" name="Text Box 4">
          <a:extLst>
            <a:ext uri="{FF2B5EF4-FFF2-40B4-BE49-F238E27FC236}">
              <a16:creationId xmlns:a16="http://schemas.microsoft.com/office/drawing/2014/main" id="{00000000-0008-0000-0100-0000A0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753" name="Text Box 6">
          <a:extLst>
            <a:ext uri="{FF2B5EF4-FFF2-40B4-BE49-F238E27FC236}">
              <a16:creationId xmlns:a16="http://schemas.microsoft.com/office/drawing/2014/main" id="{00000000-0008-0000-0100-0000A1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4" name="Text Box 4">
          <a:extLst>
            <a:ext uri="{FF2B5EF4-FFF2-40B4-BE49-F238E27FC236}">
              <a16:creationId xmlns:a16="http://schemas.microsoft.com/office/drawing/2014/main" id="{00000000-0008-0000-0100-0000A2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55" name="Text Box 6">
          <a:extLst>
            <a:ext uri="{FF2B5EF4-FFF2-40B4-BE49-F238E27FC236}">
              <a16:creationId xmlns:a16="http://schemas.microsoft.com/office/drawing/2014/main" id="{00000000-0008-0000-0100-0000A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6" name="Text Box 4">
          <a:extLst>
            <a:ext uri="{FF2B5EF4-FFF2-40B4-BE49-F238E27FC236}">
              <a16:creationId xmlns:a16="http://schemas.microsoft.com/office/drawing/2014/main" id="{00000000-0008-0000-0100-0000A4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57" name="Text Box 6">
          <a:extLst>
            <a:ext uri="{FF2B5EF4-FFF2-40B4-BE49-F238E27FC236}">
              <a16:creationId xmlns:a16="http://schemas.microsoft.com/office/drawing/2014/main" id="{00000000-0008-0000-0100-0000A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8" name="Text Box 4">
          <a:extLst>
            <a:ext uri="{FF2B5EF4-FFF2-40B4-BE49-F238E27FC236}">
              <a16:creationId xmlns:a16="http://schemas.microsoft.com/office/drawing/2014/main" id="{00000000-0008-0000-0100-0000A6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59" name="Text Box 6">
          <a:extLst>
            <a:ext uri="{FF2B5EF4-FFF2-40B4-BE49-F238E27FC236}">
              <a16:creationId xmlns:a16="http://schemas.microsoft.com/office/drawing/2014/main" id="{00000000-0008-0000-0100-0000A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0" name="Text Box 6">
          <a:extLst>
            <a:ext uri="{FF2B5EF4-FFF2-40B4-BE49-F238E27FC236}">
              <a16:creationId xmlns:a16="http://schemas.microsoft.com/office/drawing/2014/main" id="{00000000-0008-0000-0100-0000A8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1" name="Text Box 4">
          <a:extLst>
            <a:ext uri="{FF2B5EF4-FFF2-40B4-BE49-F238E27FC236}">
              <a16:creationId xmlns:a16="http://schemas.microsoft.com/office/drawing/2014/main" id="{00000000-0008-0000-0100-0000A9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62" name="Text Box 6">
          <a:extLst>
            <a:ext uri="{FF2B5EF4-FFF2-40B4-BE49-F238E27FC236}">
              <a16:creationId xmlns:a16="http://schemas.microsoft.com/office/drawing/2014/main" id="{00000000-0008-0000-0100-0000AA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3" name="Text Box 4">
          <a:extLst>
            <a:ext uri="{FF2B5EF4-FFF2-40B4-BE49-F238E27FC236}">
              <a16:creationId xmlns:a16="http://schemas.microsoft.com/office/drawing/2014/main" id="{00000000-0008-0000-0100-0000A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4" name="Text Box 6">
          <a:extLst>
            <a:ext uri="{FF2B5EF4-FFF2-40B4-BE49-F238E27FC236}">
              <a16:creationId xmlns:a16="http://schemas.microsoft.com/office/drawing/2014/main" id="{00000000-0008-0000-0100-0000A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5" name="Text Box 4">
          <a:extLst>
            <a:ext uri="{FF2B5EF4-FFF2-40B4-BE49-F238E27FC236}">
              <a16:creationId xmlns:a16="http://schemas.microsoft.com/office/drawing/2014/main" id="{00000000-0008-0000-0100-0000AD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66" name="Text Box 6">
          <a:extLst>
            <a:ext uri="{FF2B5EF4-FFF2-40B4-BE49-F238E27FC236}">
              <a16:creationId xmlns:a16="http://schemas.microsoft.com/office/drawing/2014/main" id="{00000000-0008-0000-0100-0000AE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7" name="Text Box 4">
          <a:extLst>
            <a:ext uri="{FF2B5EF4-FFF2-40B4-BE49-F238E27FC236}">
              <a16:creationId xmlns:a16="http://schemas.microsoft.com/office/drawing/2014/main" id="{00000000-0008-0000-0100-0000A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68" name="Text Box 6">
          <a:extLst>
            <a:ext uri="{FF2B5EF4-FFF2-40B4-BE49-F238E27FC236}">
              <a16:creationId xmlns:a16="http://schemas.microsoft.com/office/drawing/2014/main" id="{00000000-0008-0000-0100-0000B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69" name="Text Box 4">
          <a:extLst>
            <a:ext uri="{FF2B5EF4-FFF2-40B4-BE49-F238E27FC236}">
              <a16:creationId xmlns:a16="http://schemas.microsoft.com/office/drawing/2014/main" id="{00000000-0008-0000-0100-0000B1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70" name="Text Box 6">
          <a:extLst>
            <a:ext uri="{FF2B5EF4-FFF2-40B4-BE49-F238E27FC236}">
              <a16:creationId xmlns:a16="http://schemas.microsoft.com/office/drawing/2014/main" id="{00000000-0008-0000-0100-0000B2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1" name="Text Box 4">
          <a:extLst>
            <a:ext uri="{FF2B5EF4-FFF2-40B4-BE49-F238E27FC236}">
              <a16:creationId xmlns:a16="http://schemas.microsoft.com/office/drawing/2014/main" id="{00000000-0008-0000-0100-0000B3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72" name="Text Box 6">
          <a:extLst>
            <a:ext uri="{FF2B5EF4-FFF2-40B4-BE49-F238E27FC236}">
              <a16:creationId xmlns:a16="http://schemas.microsoft.com/office/drawing/2014/main" id="{00000000-0008-0000-0100-0000B4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3" name="Text Box 4">
          <a:extLst>
            <a:ext uri="{FF2B5EF4-FFF2-40B4-BE49-F238E27FC236}">
              <a16:creationId xmlns:a16="http://schemas.microsoft.com/office/drawing/2014/main" id="{00000000-0008-0000-0100-0000B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74" name="Text Box 6">
          <a:extLst>
            <a:ext uri="{FF2B5EF4-FFF2-40B4-BE49-F238E27FC236}">
              <a16:creationId xmlns:a16="http://schemas.microsoft.com/office/drawing/2014/main" id="{00000000-0008-0000-0100-0000B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5" name="Text Box 4">
          <a:extLst>
            <a:ext uri="{FF2B5EF4-FFF2-40B4-BE49-F238E27FC236}">
              <a16:creationId xmlns:a16="http://schemas.microsoft.com/office/drawing/2014/main" id="{00000000-0008-0000-0100-0000B7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776" name="Text Box 6">
          <a:extLst>
            <a:ext uri="{FF2B5EF4-FFF2-40B4-BE49-F238E27FC236}">
              <a16:creationId xmlns:a16="http://schemas.microsoft.com/office/drawing/2014/main" id="{00000000-0008-0000-0100-0000B8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7" name="Text Box 4">
          <a:extLst>
            <a:ext uri="{FF2B5EF4-FFF2-40B4-BE49-F238E27FC236}">
              <a16:creationId xmlns:a16="http://schemas.microsoft.com/office/drawing/2014/main" id="{00000000-0008-0000-0100-0000B9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778" name="Text Box 6">
          <a:extLst>
            <a:ext uri="{FF2B5EF4-FFF2-40B4-BE49-F238E27FC236}">
              <a16:creationId xmlns:a16="http://schemas.microsoft.com/office/drawing/2014/main" id="{00000000-0008-0000-0100-0000BA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79" name="Text Box 4">
          <a:extLst>
            <a:ext uri="{FF2B5EF4-FFF2-40B4-BE49-F238E27FC236}">
              <a16:creationId xmlns:a16="http://schemas.microsoft.com/office/drawing/2014/main" id="{00000000-0008-0000-0100-0000BB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0" name="Text Box 6">
          <a:extLst>
            <a:ext uri="{FF2B5EF4-FFF2-40B4-BE49-F238E27FC236}">
              <a16:creationId xmlns:a16="http://schemas.microsoft.com/office/drawing/2014/main" id="{00000000-0008-0000-0100-0000BC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1" name="Text Box 4">
          <a:extLst>
            <a:ext uri="{FF2B5EF4-FFF2-40B4-BE49-F238E27FC236}">
              <a16:creationId xmlns:a16="http://schemas.microsoft.com/office/drawing/2014/main" id="{00000000-0008-0000-0100-0000BD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782" name="Text Box 6">
          <a:extLst>
            <a:ext uri="{FF2B5EF4-FFF2-40B4-BE49-F238E27FC236}">
              <a16:creationId xmlns:a16="http://schemas.microsoft.com/office/drawing/2014/main" id="{00000000-0008-0000-0100-0000BE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3" name="Text Box 4">
          <a:extLst>
            <a:ext uri="{FF2B5EF4-FFF2-40B4-BE49-F238E27FC236}">
              <a16:creationId xmlns:a16="http://schemas.microsoft.com/office/drawing/2014/main" id="{00000000-0008-0000-0100-0000BF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4" name="Text Box 6">
          <a:extLst>
            <a:ext uri="{FF2B5EF4-FFF2-40B4-BE49-F238E27FC236}">
              <a16:creationId xmlns:a16="http://schemas.microsoft.com/office/drawing/2014/main" id="{00000000-0008-0000-0100-0000C0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5" name="Text Box 4">
          <a:extLst>
            <a:ext uri="{FF2B5EF4-FFF2-40B4-BE49-F238E27FC236}">
              <a16:creationId xmlns:a16="http://schemas.microsoft.com/office/drawing/2014/main" id="{00000000-0008-0000-0100-0000C1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786" name="Text Box 6">
          <a:extLst>
            <a:ext uri="{FF2B5EF4-FFF2-40B4-BE49-F238E27FC236}">
              <a16:creationId xmlns:a16="http://schemas.microsoft.com/office/drawing/2014/main" id="{00000000-0008-0000-0100-0000C2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7" name="Text Box 4">
          <a:extLst>
            <a:ext uri="{FF2B5EF4-FFF2-40B4-BE49-F238E27FC236}">
              <a16:creationId xmlns:a16="http://schemas.microsoft.com/office/drawing/2014/main" id="{00000000-0008-0000-0100-0000C3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788" name="Text Box 6">
          <a:extLst>
            <a:ext uri="{FF2B5EF4-FFF2-40B4-BE49-F238E27FC236}">
              <a16:creationId xmlns:a16="http://schemas.microsoft.com/office/drawing/2014/main" id="{00000000-0008-0000-0100-0000C4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89" name="Text Box 4">
          <a:extLst>
            <a:ext uri="{FF2B5EF4-FFF2-40B4-BE49-F238E27FC236}">
              <a16:creationId xmlns:a16="http://schemas.microsoft.com/office/drawing/2014/main" id="{00000000-0008-0000-0100-0000C5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790" name="Text Box 6">
          <a:extLst>
            <a:ext uri="{FF2B5EF4-FFF2-40B4-BE49-F238E27FC236}">
              <a16:creationId xmlns:a16="http://schemas.microsoft.com/office/drawing/2014/main" id="{00000000-0008-0000-0100-0000C6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1" name="Text Box 4">
          <a:extLst>
            <a:ext uri="{FF2B5EF4-FFF2-40B4-BE49-F238E27FC236}">
              <a16:creationId xmlns:a16="http://schemas.microsoft.com/office/drawing/2014/main" id="{00000000-0008-0000-0100-0000C7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792" name="Text Box 6">
          <a:extLst>
            <a:ext uri="{FF2B5EF4-FFF2-40B4-BE49-F238E27FC236}">
              <a16:creationId xmlns:a16="http://schemas.microsoft.com/office/drawing/2014/main" id="{00000000-0008-0000-0100-0000C8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3" name="Text Box 4">
          <a:extLst>
            <a:ext uri="{FF2B5EF4-FFF2-40B4-BE49-F238E27FC236}">
              <a16:creationId xmlns:a16="http://schemas.microsoft.com/office/drawing/2014/main" id="{00000000-0008-0000-0100-0000C9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794" name="Text Box 6">
          <a:extLst>
            <a:ext uri="{FF2B5EF4-FFF2-40B4-BE49-F238E27FC236}">
              <a16:creationId xmlns:a16="http://schemas.microsoft.com/office/drawing/2014/main" id="{00000000-0008-0000-0100-0000CA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5" name="Text Box 4">
          <a:extLst>
            <a:ext uri="{FF2B5EF4-FFF2-40B4-BE49-F238E27FC236}">
              <a16:creationId xmlns:a16="http://schemas.microsoft.com/office/drawing/2014/main" id="{00000000-0008-0000-0100-0000CB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6" name="Text Box 6">
          <a:extLst>
            <a:ext uri="{FF2B5EF4-FFF2-40B4-BE49-F238E27FC236}">
              <a16:creationId xmlns:a16="http://schemas.microsoft.com/office/drawing/2014/main" id="{00000000-0008-0000-0100-0000CC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7" name="Text Box 4">
          <a:extLst>
            <a:ext uri="{FF2B5EF4-FFF2-40B4-BE49-F238E27FC236}">
              <a16:creationId xmlns:a16="http://schemas.microsoft.com/office/drawing/2014/main" id="{00000000-0008-0000-0100-0000CD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798" name="Text Box 6">
          <a:extLst>
            <a:ext uri="{FF2B5EF4-FFF2-40B4-BE49-F238E27FC236}">
              <a16:creationId xmlns:a16="http://schemas.microsoft.com/office/drawing/2014/main" id="{00000000-0008-0000-0100-0000CE0F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799" name="Text Box 4">
          <a:extLst>
            <a:ext uri="{FF2B5EF4-FFF2-40B4-BE49-F238E27FC236}">
              <a16:creationId xmlns:a16="http://schemas.microsoft.com/office/drawing/2014/main" id="{00000000-0008-0000-0100-0000CF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0" name="Text Box 6">
          <a:extLst>
            <a:ext uri="{FF2B5EF4-FFF2-40B4-BE49-F238E27FC236}">
              <a16:creationId xmlns:a16="http://schemas.microsoft.com/office/drawing/2014/main" id="{00000000-0008-0000-0100-0000D0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1" name="Text Box 4">
          <a:extLst>
            <a:ext uri="{FF2B5EF4-FFF2-40B4-BE49-F238E27FC236}">
              <a16:creationId xmlns:a16="http://schemas.microsoft.com/office/drawing/2014/main" id="{00000000-0008-0000-0100-0000D1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2" name="Text Box 6">
          <a:extLst>
            <a:ext uri="{FF2B5EF4-FFF2-40B4-BE49-F238E27FC236}">
              <a16:creationId xmlns:a16="http://schemas.microsoft.com/office/drawing/2014/main" id="{00000000-0008-0000-0100-0000D2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3" name="Text Box 4">
          <a:extLst>
            <a:ext uri="{FF2B5EF4-FFF2-40B4-BE49-F238E27FC236}">
              <a16:creationId xmlns:a16="http://schemas.microsoft.com/office/drawing/2014/main" id="{00000000-0008-0000-0100-0000D3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04" name="Text Box 6">
          <a:extLst>
            <a:ext uri="{FF2B5EF4-FFF2-40B4-BE49-F238E27FC236}">
              <a16:creationId xmlns:a16="http://schemas.microsoft.com/office/drawing/2014/main" id="{00000000-0008-0000-0100-0000D40F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5" name="Text Box 4">
          <a:extLst>
            <a:ext uri="{FF2B5EF4-FFF2-40B4-BE49-F238E27FC236}">
              <a16:creationId xmlns:a16="http://schemas.microsoft.com/office/drawing/2014/main" id="{00000000-0008-0000-0100-0000D5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806" name="Text Box 6">
          <a:extLst>
            <a:ext uri="{FF2B5EF4-FFF2-40B4-BE49-F238E27FC236}">
              <a16:creationId xmlns:a16="http://schemas.microsoft.com/office/drawing/2014/main" id="{00000000-0008-0000-0100-0000D60F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7" name="Text Box 4">
          <a:extLst>
            <a:ext uri="{FF2B5EF4-FFF2-40B4-BE49-F238E27FC236}">
              <a16:creationId xmlns:a16="http://schemas.microsoft.com/office/drawing/2014/main" id="{00000000-0008-0000-0100-0000D7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808" name="Text Box 6">
          <a:extLst>
            <a:ext uri="{FF2B5EF4-FFF2-40B4-BE49-F238E27FC236}">
              <a16:creationId xmlns:a16="http://schemas.microsoft.com/office/drawing/2014/main" id="{00000000-0008-0000-0100-0000D80F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09" name="Text Box 4">
          <a:extLst>
            <a:ext uri="{FF2B5EF4-FFF2-40B4-BE49-F238E27FC236}">
              <a16:creationId xmlns:a16="http://schemas.microsoft.com/office/drawing/2014/main" id="{00000000-0008-0000-0100-0000D9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0" name="Text Box 6">
          <a:extLst>
            <a:ext uri="{FF2B5EF4-FFF2-40B4-BE49-F238E27FC236}">
              <a16:creationId xmlns:a16="http://schemas.microsoft.com/office/drawing/2014/main" id="{00000000-0008-0000-0100-0000DA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1" name="Text Box 4">
          <a:extLst>
            <a:ext uri="{FF2B5EF4-FFF2-40B4-BE49-F238E27FC236}">
              <a16:creationId xmlns:a16="http://schemas.microsoft.com/office/drawing/2014/main" id="{00000000-0008-0000-0100-0000DB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812" name="Text Box 6">
          <a:extLst>
            <a:ext uri="{FF2B5EF4-FFF2-40B4-BE49-F238E27FC236}">
              <a16:creationId xmlns:a16="http://schemas.microsoft.com/office/drawing/2014/main" id="{00000000-0008-0000-0100-0000DC0F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3" name="Text Box 4">
          <a:extLst>
            <a:ext uri="{FF2B5EF4-FFF2-40B4-BE49-F238E27FC236}">
              <a16:creationId xmlns:a16="http://schemas.microsoft.com/office/drawing/2014/main" id="{00000000-0008-0000-0100-0000DD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4" name="Text Box 6">
          <a:extLst>
            <a:ext uri="{FF2B5EF4-FFF2-40B4-BE49-F238E27FC236}">
              <a16:creationId xmlns:a16="http://schemas.microsoft.com/office/drawing/2014/main" id="{00000000-0008-0000-0100-0000DE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5" name="Text Box 4">
          <a:extLst>
            <a:ext uri="{FF2B5EF4-FFF2-40B4-BE49-F238E27FC236}">
              <a16:creationId xmlns:a16="http://schemas.microsoft.com/office/drawing/2014/main" id="{00000000-0008-0000-0100-0000DF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816" name="Text Box 6">
          <a:extLst>
            <a:ext uri="{FF2B5EF4-FFF2-40B4-BE49-F238E27FC236}">
              <a16:creationId xmlns:a16="http://schemas.microsoft.com/office/drawing/2014/main" id="{00000000-0008-0000-0100-0000E00F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7" name="Text Box 4">
          <a:extLst>
            <a:ext uri="{FF2B5EF4-FFF2-40B4-BE49-F238E27FC236}">
              <a16:creationId xmlns:a16="http://schemas.microsoft.com/office/drawing/2014/main" id="{00000000-0008-0000-0100-0000E1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818" name="Text Box 6">
          <a:extLst>
            <a:ext uri="{FF2B5EF4-FFF2-40B4-BE49-F238E27FC236}">
              <a16:creationId xmlns:a16="http://schemas.microsoft.com/office/drawing/2014/main" id="{00000000-0008-0000-0100-0000E20F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19" name="Text Box 4">
          <a:extLst>
            <a:ext uri="{FF2B5EF4-FFF2-40B4-BE49-F238E27FC236}">
              <a16:creationId xmlns:a16="http://schemas.microsoft.com/office/drawing/2014/main" id="{00000000-0008-0000-0100-0000E3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820" name="Text Box 6">
          <a:extLst>
            <a:ext uri="{FF2B5EF4-FFF2-40B4-BE49-F238E27FC236}">
              <a16:creationId xmlns:a16="http://schemas.microsoft.com/office/drawing/2014/main" id="{00000000-0008-0000-0100-0000E40F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1" name="Text Box 4">
          <a:extLst>
            <a:ext uri="{FF2B5EF4-FFF2-40B4-BE49-F238E27FC236}">
              <a16:creationId xmlns:a16="http://schemas.microsoft.com/office/drawing/2014/main" id="{00000000-0008-0000-0100-0000E5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22" name="Text Box 6">
          <a:extLst>
            <a:ext uri="{FF2B5EF4-FFF2-40B4-BE49-F238E27FC236}">
              <a16:creationId xmlns:a16="http://schemas.microsoft.com/office/drawing/2014/main" id="{00000000-0008-0000-0100-0000E60F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3" name="Text Box 4">
          <a:extLst>
            <a:ext uri="{FF2B5EF4-FFF2-40B4-BE49-F238E27FC236}">
              <a16:creationId xmlns:a16="http://schemas.microsoft.com/office/drawing/2014/main" id="{00000000-0008-0000-0100-0000E7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24" name="Text Box 6">
          <a:extLst>
            <a:ext uri="{FF2B5EF4-FFF2-40B4-BE49-F238E27FC236}">
              <a16:creationId xmlns:a16="http://schemas.microsoft.com/office/drawing/2014/main" id="{00000000-0008-0000-0100-0000E8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5" name="Text Box 4">
          <a:extLst>
            <a:ext uri="{FF2B5EF4-FFF2-40B4-BE49-F238E27FC236}">
              <a16:creationId xmlns:a16="http://schemas.microsoft.com/office/drawing/2014/main" id="{00000000-0008-0000-0100-0000E9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6" name="Text Box 6">
          <a:extLst>
            <a:ext uri="{FF2B5EF4-FFF2-40B4-BE49-F238E27FC236}">
              <a16:creationId xmlns:a16="http://schemas.microsoft.com/office/drawing/2014/main" id="{00000000-0008-0000-0100-0000EA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7" name="Text Box 4">
          <a:extLst>
            <a:ext uri="{FF2B5EF4-FFF2-40B4-BE49-F238E27FC236}">
              <a16:creationId xmlns:a16="http://schemas.microsoft.com/office/drawing/2014/main" id="{00000000-0008-0000-0100-0000EB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28" name="Text Box 6">
          <a:extLst>
            <a:ext uri="{FF2B5EF4-FFF2-40B4-BE49-F238E27FC236}">
              <a16:creationId xmlns:a16="http://schemas.microsoft.com/office/drawing/2014/main" id="{00000000-0008-0000-0100-0000EC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29" name="Text Box 4">
          <a:extLst>
            <a:ext uri="{FF2B5EF4-FFF2-40B4-BE49-F238E27FC236}">
              <a16:creationId xmlns:a16="http://schemas.microsoft.com/office/drawing/2014/main" id="{00000000-0008-0000-0100-0000ED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0" name="Text Box 6">
          <a:extLst>
            <a:ext uri="{FF2B5EF4-FFF2-40B4-BE49-F238E27FC236}">
              <a16:creationId xmlns:a16="http://schemas.microsoft.com/office/drawing/2014/main" id="{00000000-0008-0000-0100-0000EE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1" name="Text Box 4">
          <a:extLst>
            <a:ext uri="{FF2B5EF4-FFF2-40B4-BE49-F238E27FC236}">
              <a16:creationId xmlns:a16="http://schemas.microsoft.com/office/drawing/2014/main" id="{00000000-0008-0000-0100-0000EF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32" name="Text Box 6">
          <a:extLst>
            <a:ext uri="{FF2B5EF4-FFF2-40B4-BE49-F238E27FC236}">
              <a16:creationId xmlns:a16="http://schemas.microsoft.com/office/drawing/2014/main" id="{00000000-0008-0000-0100-0000F0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3" name="Text Box 4">
          <a:extLst>
            <a:ext uri="{FF2B5EF4-FFF2-40B4-BE49-F238E27FC236}">
              <a16:creationId xmlns:a16="http://schemas.microsoft.com/office/drawing/2014/main" id="{00000000-0008-0000-0100-0000F1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4" name="Text Box 6">
          <a:extLst>
            <a:ext uri="{FF2B5EF4-FFF2-40B4-BE49-F238E27FC236}">
              <a16:creationId xmlns:a16="http://schemas.microsoft.com/office/drawing/2014/main" id="{00000000-0008-0000-0100-0000F2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5" name="Text Box 4">
          <a:extLst>
            <a:ext uri="{FF2B5EF4-FFF2-40B4-BE49-F238E27FC236}">
              <a16:creationId xmlns:a16="http://schemas.microsoft.com/office/drawing/2014/main" id="{00000000-0008-0000-0100-0000F3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36" name="Text Box 6">
          <a:extLst>
            <a:ext uri="{FF2B5EF4-FFF2-40B4-BE49-F238E27FC236}">
              <a16:creationId xmlns:a16="http://schemas.microsoft.com/office/drawing/2014/main" id="{00000000-0008-0000-0100-0000F40F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7" name="Text Box 4">
          <a:extLst>
            <a:ext uri="{FF2B5EF4-FFF2-40B4-BE49-F238E27FC236}">
              <a16:creationId xmlns:a16="http://schemas.microsoft.com/office/drawing/2014/main" id="{00000000-0008-0000-0100-0000F5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38" name="Text Box 6">
          <a:extLst>
            <a:ext uri="{FF2B5EF4-FFF2-40B4-BE49-F238E27FC236}">
              <a16:creationId xmlns:a16="http://schemas.microsoft.com/office/drawing/2014/main" id="{00000000-0008-0000-0100-0000F60F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39" name="Text Box 4">
          <a:extLst>
            <a:ext uri="{FF2B5EF4-FFF2-40B4-BE49-F238E27FC236}">
              <a16:creationId xmlns:a16="http://schemas.microsoft.com/office/drawing/2014/main" id="{00000000-0008-0000-0100-0000F7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0" name="Text Box 6">
          <a:extLst>
            <a:ext uri="{FF2B5EF4-FFF2-40B4-BE49-F238E27FC236}">
              <a16:creationId xmlns:a16="http://schemas.microsoft.com/office/drawing/2014/main" id="{00000000-0008-0000-0100-0000F8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1" name="Text Box 4">
          <a:extLst>
            <a:ext uri="{FF2B5EF4-FFF2-40B4-BE49-F238E27FC236}">
              <a16:creationId xmlns:a16="http://schemas.microsoft.com/office/drawing/2014/main" id="{00000000-0008-0000-0100-0000F9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42" name="Text Box 6">
          <a:extLst>
            <a:ext uri="{FF2B5EF4-FFF2-40B4-BE49-F238E27FC236}">
              <a16:creationId xmlns:a16="http://schemas.microsoft.com/office/drawing/2014/main" id="{00000000-0008-0000-0100-0000FA0F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3" name="Text Box 4">
          <a:extLst>
            <a:ext uri="{FF2B5EF4-FFF2-40B4-BE49-F238E27FC236}">
              <a16:creationId xmlns:a16="http://schemas.microsoft.com/office/drawing/2014/main" id="{00000000-0008-0000-0100-0000FB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4" name="Text Box 6">
          <a:extLst>
            <a:ext uri="{FF2B5EF4-FFF2-40B4-BE49-F238E27FC236}">
              <a16:creationId xmlns:a16="http://schemas.microsoft.com/office/drawing/2014/main" id="{00000000-0008-0000-0100-0000FC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5" name="Text Box 4">
          <a:extLst>
            <a:ext uri="{FF2B5EF4-FFF2-40B4-BE49-F238E27FC236}">
              <a16:creationId xmlns:a16="http://schemas.microsoft.com/office/drawing/2014/main" id="{00000000-0008-0000-0100-0000FD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46" name="Text Box 6">
          <a:extLst>
            <a:ext uri="{FF2B5EF4-FFF2-40B4-BE49-F238E27FC236}">
              <a16:creationId xmlns:a16="http://schemas.microsoft.com/office/drawing/2014/main" id="{00000000-0008-0000-0100-0000FE0F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7" name="Text Box 4">
          <a:extLst>
            <a:ext uri="{FF2B5EF4-FFF2-40B4-BE49-F238E27FC236}">
              <a16:creationId xmlns:a16="http://schemas.microsoft.com/office/drawing/2014/main" id="{00000000-0008-0000-0100-0000FF0F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48" name="Text Box 6">
          <a:extLst>
            <a:ext uri="{FF2B5EF4-FFF2-40B4-BE49-F238E27FC236}">
              <a16:creationId xmlns:a16="http://schemas.microsoft.com/office/drawing/2014/main" id="{00000000-0008-0000-0100-00000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49" name="Text Box 4">
          <a:extLst>
            <a:ext uri="{FF2B5EF4-FFF2-40B4-BE49-F238E27FC236}">
              <a16:creationId xmlns:a16="http://schemas.microsoft.com/office/drawing/2014/main" id="{00000000-0008-0000-0100-00000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50" name="Text Box 6">
          <a:extLst>
            <a:ext uri="{FF2B5EF4-FFF2-40B4-BE49-F238E27FC236}">
              <a16:creationId xmlns:a16="http://schemas.microsoft.com/office/drawing/2014/main" id="{00000000-0008-0000-0100-00000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1" name="Text Box 4">
          <a:extLst>
            <a:ext uri="{FF2B5EF4-FFF2-40B4-BE49-F238E27FC236}">
              <a16:creationId xmlns:a16="http://schemas.microsoft.com/office/drawing/2014/main" id="{00000000-0008-0000-0100-00000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52" name="Text Box 6">
          <a:extLst>
            <a:ext uri="{FF2B5EF4-FFF2-40B4-BE49-F238E27FC236}">
              <a16:creationId xmlns:a16="http://schemas.microsoft.com/office/drawing/2014/main" id="{00000000-0008-0000-0100-00000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3" name="Text Box 4">
          <a:extLst>
            <a:ext uri="{FF2B5EF4-FFF2-40B4-BE49-F238E27FC236}">
              <a16:creationId xmlns:a16="http://schemas.microsoft.com/office/drawing/2014/main" id="{00000000-0008-0000-0100-000005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854" name="Text Box 6">
          <a:extLst>
            <a:ext uri="{FF2B5EF4-FFF2-40B4-BE49-F238E27FC236}">
              <a16:creationId xmlns:a16="http://schemas.microsoft.com/office/drawing/2014/main" id="{00000000-0008-0000-0100-000006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5" name="Text Box 4">
          <a:extLst>
            <a:ext uri="{FF2B5EF4-FFF2-40B4-BE49-F238E27FC236}">
              <a16:creationId xmlns:a16="http://schemas.microsoft.com/office/drawing/2014/main" id="{00000000-0008-0000-0100-000007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6" name="Text Box 6">
          <a:extLst>
            <a:ext uri="{FF2B5EF4-FFF2-40B4-BE49-F238E27FC236}">
              <a16:creationId xmlns:a16="http://schemas.microsoft.com/office/drawing/2014/main" id="{00000000-0008-0000-0100-000008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7" name="Text Box 4">
          <a:extLst>
            <a:ext uri="{FF2B5EF4-FFF2-40B4-BE49-F238E27FC236}">
              <a16:creationId xmlns:a16="http://schemas.microsoft.com/office/drawing/2014/main" id="{00000000-0008-0000-0100-000009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858" name="Text Box 6">
          <a:extLst>
            <a:ext uri="{FF2B5EF4-FFF2-40B4-BE49-F238E27FC236}">
              <a16:creationId xmlns:a16="http://schemas.microsoft.com/office/drawing/2014/main" id="{00000000-0008-0000-0100-00000A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59" name="Text Box 4">
          <a:extLst>
            <a:ext uri="{FF2B5EF4-FFF2-40B4-BE49-F238E27FC236}">
              <a16:creationId xmlns:a16="http://schemas.microsoft.com/office/drawing/2014/main" id="{00000000-0008-0000-0100-00000B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0" name="Text Box 6">
          <a:extLst>
            <a:ext uri="{FF2B5EF4-FFF2-40B4-BE49-F238E27FC236}">
              <a16:creationId xmlns:a16="http://schemas.microsoft.com/office/drawing/2014/main" id="{00000000-0008-0000-0100-00000C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1" name="Text Box 4">
          <a:extLst>
            <a:ext uri="{FF2B5EF4-FFF2-40B4-BE49-F238E27FC236}">
              <a16:creationId xmlns:a16="http://schemas.microsoft.com/office/drawing/2014/main" id="{00000000-0008-0000-0100-00000D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862" name="Text Box 6">
          <a:extLst>
            <a:ext uri="{FF2B5EF4-FFF2-40B4-BE49-F238E27FC236}">
              <a16:creationId xmlns:a16="http://schemas.microsoft.com/office/drawing/2014/main" id="{00000000-0008-0000-0100-00000E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3" name="Text Box 4">
          <a:extLst>
            <a:ext uri="{FF2B5EF4-FFF2-40B4-BE49-F238E27FC236}">
              <a16:creationId xmlns:a16="http://schemas.microsoft.com/office/drawing/2014/main" id="{00000000-0008-0000-0100-00000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4" name="Text Box 6">
          <a:extLst>
            <a:ext uri="{FF2B5EF4-FFF2-40B4-BE49-F238E27FC236}">
              <a16:creationId xmlns:a16="http://schemas.microsoft.com/office/drawing/2014/main" id="{00000000-0008-0000-0100-00001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5" name="Text Box 4">
          <a:extLst>
            <a:ext uri="{FF2B5EF4-FFF2-40B4-BE49-F238E27FC236}">
              <a16:creationId xmlns:a16="http://schemas.microsoft.com/office/drawing/2014/main" id="{00000000-0008-0000-0100-00001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66" name="Text Box 6">
          <a:extLst>
            <a:ext uri="{FF2B5EF4-FFF2-40B4-BE49-F238E27FC236}">
              <a16:creationId xmlns:a16="http://schemas.microsoft.com/office/drawing/2014/main" id="{00000000-0008-0000-0100-00001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7" name="Text Box 4">
          <a:extLst>
            <a:ext uri="{FF2B5EF4-FFF2-40B4-BE49-F238E27FC236}">
              <a16:creationId xmlns:a16="http://schemas.microsoft.com/office/drawing/2014/main" id="{00000000-0008-0000-0100-00001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68" name="Text Box 6">
          <a:extLst>
            <a:ext uri="{FF2B5EF4-FFF2-40B4-BE49-F238E27FC236}">
              <a16:creationId xmlns:a16="http://schemas.microsoft.com/office/drawing/2014/main" id="{00000000-0008-0000-0100-00001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69" name="Text Box 4">
          <a:extLst>
            <a:ext uri="{FF2B5EF4-FFF2-40B4-BE49-F238E27FC236}">
              <a16:creationId xmlns:a16="http://schemas.microsoft.com/office/drawing/2014/main" id="{00000000-0008-0000-0100-00001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70" name="Text Box 6">
          <a:extLst>
            <a:ext uri="{FF2B5EF4-FFF2-40B4-BE49-F238E27FC236}">
              <a16:creationId xmlns:a16="http://schemas.microsoft.com/office/drawing/2014/main" id="{00000000-0008-0000-0100-00001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1" name="Text Box 4">
          <a:extLst>
            <a:ext uri="{FF2B5EF4-FFF2-40B4-BE49-F238E27FC236}">
              <a16:creationId xmlns:a16="http://schemas.microsoft.com/office/drawing/2014/main" id="{00000000-0008-0000-0100-00001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2" name="Text Box 6">
          <a:extLst>
            <a:ext uri="{FF2B5EF4-FFF2-40B4-BE49-F238E27FC236}">
              <a16:creationId xmlns:a16="http://schemas.microsoft.com/office/drawing/2014/main" id="{00000000-0008-0000-0100-00001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3" name="Text Box 4">
          <a:extLst>
            <a:ext uri="{FF2B5EF4-FFF2-40B4-BE49-F238E27FC236}">
              <a16:creationId xmlns:a16="http://schemas.microsoft.com/office/drawing/2014/main" id="{00000000-0008-0000-0100-00001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74" name="Text Box 6">
          <a:extLst>
            <a:ext uri="{FF2B5EF4-FFF2-40B4-BE49-F238E27FC236}">
              <a16:creationId xmlns:a16="http://schemas.microsoft.com/office/drawing/2014/main" id="{00000000-0008-0000-0100-00001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5" name="Text Box 4">
          <a:extLst>
            <a:ext uri="{FF2B5EF4-FFF2-40B4-BE49-F238E27FC236}">
              <a16:creationId xmlns:a16="http://schemas.microsoft.com/office/drawing/2014/main" id="{00000000-0008-0000-0100-00001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76" name="Text Box 6">
          <a:extLst>
            <a:ext uri="{FF2B5EF4-FFF2-40B4-BE49-F238E27FC236}">
              <a16:creationId xmlns:a16="http://schemas.microsoft.com/office/drawing/2014/main" id="{00000000-0008-0000-0100-00001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7" name="Text Box 4">
          <a:extLst>
            <a:ext uri="{FF2B5EF4-FFF2-40B4-BE49-F238E27FC236}">
              <a16:creationId xmlns:a16="http://schemas.microsoft.com/office/drawing/2014/main" id="{00000000-0008-0000-0100-00001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78" name="Text Box 6">
          <a:extLst>
            <a:ext uri="{FF2B5EF4-FFF2-40B4-BE49-F238E27FC236}">
              <a16:creationId xmlns:a16="http://schemas.microsoft.com/office/drawing/2014/main" id="{00000000-0008-0000-0100-00001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79" name="Text Box 4">
          <a:extLst>
            <a:ext uri="{FF2B5EF4-FFF2-40B4-BE49-F238E27FC236}">
              <a16:creationId xmlns:a16="http://schemas.microsoft.com/office/drawing/2014/main" id="{00000000-0008-0000-0100-00001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880" name="Text Box 6">
          <a:extLst>
            <a:ext uri="{FF2B5EF4-FFF2-40B4-BE49-F238E27FC236}">
              <a16:creationId xmlns:a16="http://schemas.microsoft.com/office/drawing/2014/main" id="{00000000-0008-0000-0100-00002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1" name="Text Box 4">
          <a:extLst>
            <a:ext uri="{FF2B5EF4-FFF2-40B4-BE49-F238E27FC236}">
              <a16:creationId xmlns:a16="http://schemas.microsoft.com/office/drawing/2014/main" id="{00000000-0008-0000-0100-00002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2" name="Text Box 6">
          <a:extLst>
            <a:ext uri="{FF2B5EF4-FFF2-40B4-BE49-F238E27FC236}">
              <a16:creationId xmlns:a16="http://schemas.microsoft.com/office/drawing/2014/main" id="{00000000-0008-0000-0100-00002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3" name="Text Box 4">
          <a:extLst>
            <a:ext uri="{FF2B5EF4-FFF2-40B4-BE49-F238E27FC236}">
              <a16:creationId xmlns:a16="http://schemas.microsoft.com/office/drawing/2014/main" id="{00000000-0008-0000-0100-00002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884" name="Text Box 6">
          <a:extLst>
            <a:ext uri="{FF2B5EF4-FFF2-40B4-BE49-F238E27FC236}">
              <a16:creationId xmlns:a16="http://schemas.microsoft.com/office/drawing/2014/main" id="{00000000-0008-0000-0100-00002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5" name="Text Box 4">
          <a:extLst>
            <a:ext uri="{FF2B5EF4-FFF2-40B4-BE49-F238E27FC236}">
              <a16:creationId xmlns:a16="http://schemas.microsoft.com/office/drawing/2014/main" id="{00000000-0008-0000-0100-00002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886" name="Text Box 6">
          <a:extLst>
            <a:ext uri="{FF2B5EF4-FFF2-40B4-BE49-F238E27FC236}">
              <a16:creationId xmlns:a16="http://schemas.microsoft.com/office/drawing/2014/main" id="{00000000-0008-0000-0100-00002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7" name="Text Box 4">
          <a:extLst>
            <a:ext uri="{FF2B5EF4-FFF2-40B4-BE49-F238E27FC236}">
              <a16:creationId xmlns:a16="http://schemas.microsoft.com/office/drawing/2014/main" id="{00000000-0008-0000-0100-00002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888" name="Text Box 6">
          <a:extLst>
            <a:ext uri="{FF2B5EF4-FFF2-40B4-BE49-F238E27FC236}">
              <a16:creationId xmlns:a16="http://schemas.microsoft.com/office/drawing/2014/main" id="{00000000-0008-0000-0100-00002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89" name="Text Box 4">
          <a:extLst>
            <a:ext uri="{FF2B5EF4-FFF2-40B4-BE49-F238E27FC236}">
              <a16:creationId xmlns:a16="http://schemas.microsoft.com/office/drawing/2014/main" id="{00000000-0008-0000-0100-00002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890" name="Text Box 6">
          <a:extLst>
            <a:ext uri="{FF2B5EF4-FFF2-40B4-BE49-F238E27FC236}">
              <a16:creationId xmlns:a16="http://schemas.microsoft.com/office/drawing/2014/main" id="{00000000-0008-0000-0100-00002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1" name="Text Box 4">
          <a:extLst>
            <a:ext uri="{FF2B5EF4-FFF2-40B4-BE49-F238E27FC236}">
              <a16:creationId xmlns:a16="http://schemas.microsoft.com/office/drawing/2014/main" id="{00000000-0008-0000-0100-00002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2" name="Text Box 6">
          <a:extLst>
            <a:ext uri="{FF2B5EF4-FFF2-40B4-BE49-F238E27FC236}">
              <a16:creationId xmlns:a16="http://schemas.microsoft.com/office/drawing/2014/main" id="{00000000-0008-0000-0100-00002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3" name="Text Box 4">
          <a:extLst>
            <a:ext uri="{FF2B5EF4-FFF2-40B4-BE49-F238E27FC236}">
              <a16:creationId xmlns:a16="http://schemas.microsoft.com/office/drawing/2014/main" id="{00000000-0008-0000-0100-00002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894" name="Text Box 6">
          <a:extLst>
            <a:ext uri="{FF2B5EF4-FFF2-40B4-BE49-F238E27FC236}">
              <a16:creationId xmlns:a16="http://schemas.microsoft.com/office/drawing/2014/main" id="{00000000-0008-0000-0100-00002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5" name="Text Box 4">
          <a:extLst>
            <a:ext uri="{FF2B5EF4-FFF2-40B4-BE49-F238E27FC236}">
              <a16:creationId xmlns:a16="http://schemas.microsoft.com/office/drawing/2014/main" id="{00000000-0008-0000-0100-00002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6" name="Text Box 6">
          <a:extLst>
            <a:ext uri="{FF2B5EF4-FFF2-40B4-BE49-F238E27FC236}">
              <a16:creationId xmlns:a16="http://schemas.microsoft.com/office/drawing/2014/main" id="{00000000-0008-0000-0100-00003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7" name="Text Box 4">
          <a:extLst>
            <a:ext uri="{FF2B5EF4-FFF2-40B4-BE49-F238E27FC236}">
              <a16:creationId xmlns:a16="http://schemas.microsoft.com/office/drawing/2014/main" id="{00000000-0008-0000-0100-00003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8" name="Text Box 6">
          <a:extLst>
            <a:ext uri="{FF2B5EF4-FFF2-40B4-BE49-F238E27FC236}">
              <a16:creationId xmlns:a16="http://schemas.microsoft.com/office/drawing/2014/main" id="{00000000-0008-0000-0100-00003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899" name="Text Box 4">
          <a:extLst>
            <a:ext uri="{FF2B5EF4-FFF2-40B4-BE49-F238E27FC236}">
              <a16:creationId xmlns:a16="http://schemas.microsoft.com/office/drawing/2014/main" id="{00000000-0008-0000-0100-00003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0" name="Text Box 6">
          <a:extLst>
            <a:ext uri="{FF2B5EF4-FFF2-40B4-BE49-F238E27FC236}">
              <a16:creationId xmlns:a16="http://schemas.microsoft.com/office/drawing/2014/main" id="{00000000-0008-0000-0100-00003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1" name="Text Box 4">
          <a:extLst>
            <a:ext uri="{FF2B5EF4-FFF2-40B4-BE49-F238E27FC236}">
              <a16:creationId xmlns:a16="http://schemas.microsoft.com/office/drawing/2014/main" id="{00000000-0008-0000-0100-00003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2" name="Text Box 6">
          <a:extLst>
            <a:ext uri="{FF2B5EF4-FFF2-40B4-BE49-F238E27FC236}">
              <a16:creationId xmlns:a16="http://schemas.microsoft.com/office/drawing/2014/main" id="{00000000-0008-0000-0100-00003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3" name="Text Box 4">
          <a:extLst>
            <a:ext uri="{FF2B5EF4-FFF2-40B4-BE49-F238E27FC236}">
              <a16:creationId xmlns:a16="http://schemas.microsoft.com/office/drawing/2014/main" id="{00000000-0008-0000-0100-00003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04" name="Text Box 6">
          <a:extLst>
            <a:ext uri="{FF2B5EF4-FFF2-40B4-BE49-F238E27FC236}">
              <a16:creationId xmlns:a16="http://schemas.microsoft.com/office/drawing/2014/main" id="{00000000-0008-0000-0100-00003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5" name="Text Box 4">
          <a:extLst>
            <a:ext uri="{FF2B5EF4-FFF2-40B4-BE49-F238E27FC236}">
              <a16:creationId xmlns:a16="http://schemas.microsoft.com/office/drawing/2014/main" id="{00000000-0008-0000-0100-00003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6" name="Text Box 6">
          <a:extLst>
            <a:ext uri="{FF2B5EF4-FFF2-40B4-BE49-F238E27FC236}">
              <a16:creationId xmlns:a16="http://schemas.microsoft.com/office/drawing/2014/main" id="{00000000-0008-0000-0100-00003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7" name="Text Box 4">
          <a:extLst>
            <a:ext uri="{FF2B5EF4-FFF2-40B4-BE49-F238E27FC236}">
              <a16:creationId xmlns:a16="http://schemas.microsoft.com/office/drawing/2014/main" id="{00000000-0008-0000-0100-00003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8" name="Text Box 6">
          <a:extLst>
            <a:ext uri="{FF2B5EF4-FFF2-40B4-BE49-F238E27FC236}">
              <a16:creationId xmlns:a16="http://schemas.microsoft.com/office/drawing/2014/main" id="{00000000-0008-0000-0100-00003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09" name="Text Box 4">
          <a:extLst>
            <a:ext uri="{FF2B5EF4-FFF2-40B4-BE49-F238E27FC236}">
              <a16:creationId xmlns:a16="http://schemas.microsoft.com/office/drawing/2014/main" id="{00000000-0008-0000-0100-00003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10" name="Text Box 6">
          <a:extLst>
            <a:ext uri="{FF2B5EF4-FFF2-40B4-BE49-F238E27FC236}">
              <a16:creationId xmlns:a16="http://schemas.microsoft.com/office/drawing/2014/main" id="{00000000-0008-0000-0100-00003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1" name="Text Box 4">
          <a:extLst>
            <a:ext uri="{FF2B5EF4-FFF2-40B4-BE49-F238E27FC236}">
              <a16:creationId xmlns:a16="http://schemas.microsoft.com/office/drawing/2014/main" id="{00000000-0008-0000-0100-00003F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2912" name="Text Box 6">
          <a:extLst>
            <a:ext uri="{FF2B5EF4-FFF2-40B4-BE49-F238E27FC236}">
              <a16:creationId xmlns:a16="http://schemas.microsoft.com/office/drawing/2014/main" id="{00000000-0008-0000-0100-000040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3" name="Text Box 4">
          <a:extLst>
            <a:ext uri="{FF2B5EF4-FFF2-40B4-BE49-F238E27FC236}">
              <a16:creationId xmlns:a16="http://schemas.microsoft.com/office/drawing/2014/main" id="{00000000-0008-0000-0100-000041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2914" name="Text Box 6">
          <a:extLst>
            <a:ext uri="{FF2B5EF4-FFF2-40B4-BE49-F238E27FC236}">
              <a16:creationId xmlns:a16="http://schemas.microsoft.com/office/drawing/2014/main" id="{00000000-0008-0000-0100-000042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5" name="Text Box 4">
          <a:extLst>
            <a:ext uri="{FF2B5EF4-FFF2-40B4-BE49-F238E27FC236}">
              <a16:creationId xmlns:a16="http://schemas.microsoft.com/office/drawing/2014/main" id="{00000000-0008-0000-0100-000043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6" name="Text Box 6">
          <a:extLst>
            <a:ext uri="{FF2B5EF4-FFF2-40B4-BE49-F238E27FC236}">
              <a16:creationId xmlns:a16="http://schemas.microsoft.com/office/drawing/2014/main" id="{00000000-0008-0000-0100-000044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7" name="Text Box 4">
          <a:extLst>
            <a:ext uri="{FF2B5EF4-FFF2-40B4-BE49-F238E27FC236}">
              <a16:creationId xmlns:a16="http://schemas.microsoft.com/office/drawing/2014/main" id="{00000000-0008-0000-0100-000045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2918" name="Text Box 6">
          <a:extLst>
            <a:ext uri="{FF2B5EF4-FFF2-40B4-BE49-F238E27FC236}">
              <a16:creationId xmlns:a16="http://schemas.microsoft.com/office/drawing/2014/main" id="{00000000-0008-0000-0100-000046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19" name="Text Box 4">
          <a:extLst>
            <a:ext uri="{FF2B5EF4-FFF2-40B4-BE49-F238E27FC236}">
              <a16:creationId xmlns:a16="http://schemas.microsoft.com/office/drawing/2014/main" id="{00000000-0008-0000-0100-000047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0" name="Text Box 6">
          <a:extLst>
            <a:ext uri="{FF2B5EF4-FFF2-40B4-BE49-F238E27FC236}">
              <a16:creationId xmlns:a16="http://schemas.microsoft.com/office/drawing/2014/main" id="{00000000-0008-0000-0100-000048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1" name="Text Box 4">
          <a:extLst>
            <a:ext uri="{FF2B5EF4-FFF2-40B4-BE49-F238E27FC236}">
              <a16:creationId xmlns:a16="http://schemas.microsoft.com/office/drawing/2014/main" id="{00000000-0008-0000-0100-000049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2922" name="Text Box 6">
          <a:extLst>
            <a:ext uri="{FF2B5EF4-FFF2-40B4-BE49-F238E27FC236}">
              <a16:creationId xmlns:a16="http://schemas.microsoft.com/office/drawing/2014/main" id="{00000000-0008-0000-0100-00004A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3" name="Text Box 4">
          <a:extLst>
            <a:ext uri="{FF2B5EF4-FFF2-40B4-BE49-F238E27FC236}">
              <a16:creationId xmlns:a16="http://schemas.microsoft.com/office/drawing/2014/main" id="{00000000-0008-0000-0100-00004B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2924" name="Text Box 6">
          <a:extLst>
            <a:ext uri="{FF2B5EF4-FFF2-40B4-BE49-F238E27FC236}">
              <a16:creationId xmlns:a16="http://schemas.microsoft.com/office/drawing/2014/main" id="{00000000-0008-0000-0100-00004C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5" name="Text Box 4">
          <a:extLst>
            <a:ext uri="{FF2B5EF4-FFF2-40B4-BE49-F238E27FC236}">
              <a16:creationId xmlns:a16="http://schemas.microsoft.com/office/drawing/2014/main" id="{00000000-0008-0000-0100-00004D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2926" name="Text Box 6">
          <a:extLst>
            <a:ext uri="{FF2B5EF4-FFF2-40B4-BE49-F238E27FC236}">
              <a16:creationId xmlns:a16="http://schemas.microsoft.com/office/drawing/2014/main" id="{00000000-0008-0000-0100-00004E10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7" name="Text Box 4">
          <a:extLst>
            <a:ext uri="{FF2B5EF4-FFF2-40B4-BE49-F238E27FC236}">
              <a16:creationId xmlns:a16="http://schemas.microsoft.com/office/drawing/2014/main" id="{00000000-0008-0000-0100-00004F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28" name="Text Box 6">
          <a:extLst>
            <a:ext uri="{FF2B5EF4-FFF2-40B4-BE49-F238E27FC236}">
              <a16:creationId xmlns:a16="http://schemas.microsoft.com/office/drawing/2014/main" id="{00000000-0008-0000-0100-000050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29" name="Text Box 4">
          <a:extLst>
            <a:ext uri="{FF2B5EF4-FFF2-40B4-BE49-F238E27FC236}">
              <a16:creationId xmlns:a16="http://schemas.microsoft.com/office/drawing/2014/main" id="{00000000-0008-0000-0100-00005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30" name="Text Box 6">
          <a:extLst>
            <a:ext uri="{FF2B5EF4-FFF2-40B4-BE49-F238E27FC236}">
              <a16:creationId xmlns:a16="http://schemas.microsoft.com/office/drawing/2014/main" id="{00000000-0008-0000-0100-00005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1" name="Text Box 4">
          <a:extLst>
            <a:ext uri="{FF2B5EF4-FFF2-40B4-BE49-F238E27FC236}">
              <a16:creationId xmlns:a16="http://schemas.microsoft.com/office/drawing/2014/main" id="{00000000-0008-0000-0100-00005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2" name="Text Box 6">
          <a:extLst>
            <a:ext uri="{FF2B5EF4-FFF2-40B4-BE49-F238E27FC236}">
              <a16:creationId xmlns:a16="http://schemas.microsoft.com/office/drawing/2014/main" id="{00000000-0008-0000-0100-00005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3" name="Text Box 4">
          <a:extLst>
            <a:ext uri="{FF2B5EF4-FFF2-40B4-BE49-F238E27FC236}">
              <a16:creationId xmlns:a16="http://schemas.microsoft.com/office/drawing/2014/main" id="{00000000-0008-0000-0100-00005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34" name="Text Box 6">
          <a:extLst>
            <a:ext uri="{FF2B5EF4-FFF2-40B4-BE49-F238E27FC236}">
              <a16:creationId xmlns:a16="http://schemas.microsoft.com/office/drawing/2014/main" id="{00000000-0008-0000-0100-00005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5" name="Text Box 4">
          <a:extLst>
            <a:ext uri="{FF2B5EF4-FFF2-40B4-BE49-F238E27FC236}">
              <a16:creationId xmlns:a16="http://schemas.microsoft.com/office/drawing/2014/main" id="{00000000-0008-0000-0100-00005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6" name="Text Box 6">
          <a:extLst>
            <a:ext uri="{FF2B5EF4-FFF2-40B4-BE49-F238E27FC236}">
              <a16:creationId xmlns:a16="http://schemas.microsoft.com/office/drawing/2014/main" id="{00000000-0008-0000-0100-00005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7" name="Text Box 4">
          <a:extLst>
            <a:ext uri="{FF2B5EF4-FFF2-40B4-BE49-F238E27FC236}">
              <a16:creationId xmlns:a16="http://schemas.microsoft.com/office/drawing/2014/main" id="{00000000-0008-0000-0100-00005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38" name="Text Box 6">
          <a:extLst>
            <a:ext uri="{FF2B5EF4-FFF2-40B4-BE49-F238E27FC236}">
              <a16:creationId xmlns:a16="http://schemas.microsoft.com/office/drawing/2014/main" id="{00000000-0008-0000-0100-00005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39" name="Text Box 4">
          <a:extLst>
            <a:ext uri="{FF2B5EF4-FFF2-40B4-BE49-F238E27FC236}">
              <a16:creationId xmlns:a16="http://schemas.microsoft.com/office/drawing/2014/main" id="{00000000-0008-0000-0100-00005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0" name="Text Box 6">
          <a:extLst>
            <a:ext uri="{FF2B5EF4-FFF2-40B4-BE49-F238E27FC236}">
              <a16:creationId xmlns:a16="http://schemas.microsoft.com/office/drawing/2014/main" id="{00000000-0008-0000-0100-00005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1" name="Text Box 4">
          <a:extLst>
            <a:ext uri="{FF2B5EF4-FFF2-40B4-BE49-F238E27FC236}">
              <a16:creationId xmlns:a16="http://schemas.microsoft.com/office/drawing/2014/main" id="{00000000-0008-0000-0100-00005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42" name="Text Box 6">
          <a:extLst>
            <a:ext uri="{FF2B5EF4-FFF2-40B4-BE49-F238E27FC236}">
              <a16:creationId xmlns:a16="http://schemas.microsoft.com/office/drawing/2014/main" id="{00000000-0008-0000-0100-00005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3" name="Text Box 4">
          <a:extLst>
            <a:ext uri="{FF2B5EF4-FFF2-40B4-BE49-F238E27FC236}">
              <a16:creationId xmlns:a16="http://schemas.microsoft.com/office/drawing/2014/main" id="{00000000-0008-0000-0100-00005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44" name="Text Box 6">
          <a:extLst>
            <a:ext uri="{FF2B5EF4-FFF2-40B4-BE49-F238E27FC236}">
              <a16:creationId xmlns:a16="http://schemas.microsoft.com/office/drawing/2014/main" id="{00000000-0008-0000-0100-00006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5" name="Text Box 4">
          <a:extLst>
            <a:ext uri="{FF2B5EF4-FFF2-40B4-BE49-F238E27FC236}">
              <a16:creationId xmlns:a16="http://schemas.microsoft.com/office/drawing/2014/main" id="{00000000-0008-0000-0100-00006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6" name="Text Box 6">
          <a:extLst>
            <a:ext uri="{FF2B5EF4-FFF2-40B4-BE49-F238E27FC236}">
              <a16:creationId xmlns:a16="http://schemas.microsoft.com/office/drawing/2014/main" id="{00000000-0008-0000-0100-00006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7" name="Text Box 4">
          <a:extLst>
            <a:ext uri="{FF2B5EF4-FFF2-40B4-BE49-F238E27FC236}">
              <a16:creationId xmlns:a16="http://schemas.microsoft.com/office/drawing/2014/main" id="{00000000-0008-0000-0100-000063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48" name="Text Box 6">
          <a:extLst>
            <a:ext uri="{FF2B5EF4-FFF2-40B4-BE49-F238E27FC236}">
              <a16:creationId xmlns:a16="http://schemas.microsoft.com/office/drawing/2014/main" id="{00000000-0008-0000-0100-000064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49" name="Text Box 4">
          <a:extLst>
            <a:ext uri="{FF2B5EF4-FFF2-40B4-BE49-F238E27FC236}">
              <a16:creationId xmlns:a16="http://schemas.microsoft.com/office/drawing/2014/main" id="{00000000-0008-0000-0100-00006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0" name="Text Box 6">
          <a:extLst>
            <a:ext uri="{FF2B5EF4-FFF2-40B4-BE49-F238E27FC236}">
              <a16:creationId xmlns:a16="http://schemas.microsoft.com/office/drawing/2014/main" id="{00000000-0008-0000-0100-00006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1" name="Text Box 4">
          <a:extLst>
            <a:ext uri="{FF2B5EF4-FFF2-40B4-BE49-F238E27FC236}">
              <a16:creationId xmlns:a16="http://schemas.microsoft.com/office/drawing/2014/main" id="{00000000-0008-0000-0100-000067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52" name="Text Box 6">
          <a:extLst>
            <a:ext uri="{FF2B5EF4-FFF2-40B4-BE49-F238E27FC236}">
              <a16:creationId xmlns:a16="http://schemas.microsoft.com/office/drawing/2014/main" id="{00000000-0008-0000-0100-000068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3" name="Text Box 4">
          <a:extLst>
            <a:ext uri="{FF2B5EF4-FFF2-40B4-BE49-F238E27FC236}">
              <a16:creationId xmlns:a16="http://schemas.microsoft.com/office/drawing/2014/main" id="{00000000-0008-0000-0100-00006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54" name="Text Box 6">
          <a:extLst>
            <a:ext uri="{FF2B5EF4-FFF2-40B4-BE49-F238E27FC236}">
              <a16:creationId xmlns:a16="http://schemas.microsoft.com/office/drawing/2014/main" id="{00000000-0008-0000-0100-00006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5" name="Text Box 4">
          <a:extLst>
            <a:ext uri="{FF2B5EF4-FFF2-40B4-BE49-F238E27FC236}">
              <a16:creationId xmlns:a16="http://schemas.microsoft.com/office/drawing/2014/main" id="{00000000-0008-0000-0100-00006B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56" name="Text Box 6">
          <a:extLst>
            <a:ext uri="{FF2B5EF4-FFF2-40B4-BE49-F238E27FC236}">
              <a16:creationId xmlns:a16="http://schemas.microsoft.com/office/drawing/2014/main" id="{00000000-0008-0000-0100-00006C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7" name="Text Box 4">
          <a:extLst>
            <a:ext uri="{FF2B5EF4-FFF2-40B4-BE49-F238E27FC236}">
              <a16:creationId xmlns:a16="http://schemas.microsoft.com/office/drawing/2014/main" id="{00000000-0008-0000-0100-00006D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58" name="Text Box 6">
          <a:extLst>
            <a:ext uri="{FF2B5EF4-FFF2-40B4-BE49-F238E27FC236}">
              <a16:creationId xmlns:a16="http://schemas.microsoft.com/office/drawing/2014/main" id="{00000000-0008-0000-0100-00006E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59" name="Text Box 4">
          <a:extLst>
            <a:ext uri="{FF2B5EF4-FFF2-40B4-BE49-F238E27FC236}">
              <a16:creationId xmlns:a16="http://schemas.microsoft.com/office/drawing/2014/main" id="{00000000-0008-0000-0100-00006F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2960" name="Text Box 6">
          <a:extLst>
            <a:ext uri="{FF2B5EF4-FFF2-40B4-BE49-F238E27FC236}">
              <a16:creationId xmlns:a16="http://schemas.microsoft.com/office/drawing/2014/main" id="{00000000-0008-0000-0100-000070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1" name="Text Box 4">
          <a:extLst>
            <a:ext uri="{FF2B5EF4-FFF2-40B4-BE49-F238E27FC236}">
              <a16:creationId xmlns:a16="http://schemas.microsoft.com/office/drawing/2014/main" id="{00000000-0008-0000-0100-000071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2" name="Text Box 6">
          <a:extLst>
            <a:ext uri="{FF2B5EF4-FFF2-40B4-BE49-F238E27FC236}">
              <a16:creationId xmlns:a16="http://schemas.microsoft.com/office/drawing/2014/main" id="{00000000-0008-0000-0100-000072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3" name="Text Box 4">
          <a:extLst>
            <a:ext uri="{FF2B5EF4-FFF2-40B4-BE49-F238E27FC236}">
              <a16:creationId xmlns:a16="http://schemas.microsoft.com/office/drawing/2014/main" id="{00000000-0008-0000-0100-000073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2964" name="Text Box 6">
          <a:extLst>
            <a:ext uri="{FF2B5EF4-FFF2-40B4-BE49-F238E27FC236}">
              <a16:creationId xmlns:a16="http://schemas.microsoft.com/office/drawing/2014/main" id="{00000000-0008-0000-0100-000074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5" name="Text Box 4">
          <a:extLst>
            <a:ext uri="{FF2B5EF4-FFF2-40B4-BE49-F238E27FC236}">
              <a16:creationId xmlns:a16="http://schemas.microsoft.com/office/drawing/2014/main" id="{00000000-0008-0000-0100-000075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6" name="Text Box 6">
          <a:extLst>
            <a:ext uri="{FF2B5EF4-FFF2-40B4-BE49-F238E27FC236}">
              <a16:creationId xmlns:a16="http://schemas.microsoft.com/office/drawing/2014/main" id="{00000000-0008-0000-0100-000076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7" name="Text Box 4">
          <a:extLst>
            <a:ext uri="{FF2B5EF4-FFF2-40B4-BE49-F238E27FC236}">
              <a16:creationId xmlns:a16="http://schemas.microsoft.com/office/drawing/2014/main" id="{00000000-0008-0000-0100-000077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2968" name="Text Box 6">
          <a:extLst>
            <a:ext uri="{FF2B5EF4-FFF2-40B4-BE49-F238E27FC236}">
              <a16:creationId xmlns:a16="http://schemas.microsoft.com/office/drawing/2014/main" id="{00000000-0008-0000-0100-000078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69" name="Text Box 4">
          <a:extLst>
            <a:ext uri="{FF2B5EF4-FFF2-40B4-BE49-F238E27FC236}">
              <a16:creationId xmlns:a16="http://schemas.microsoft.com/office/drawing/2014/main" id="{00000000-0008-0000-0100-00007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0" name="Text Box 6">
          <a:extLst>
            <a:ext uri="{FF2B5EF4-FFF2-40B4-BE49-F238E27FC236}">
              <a16:creationId xmlns:a16="http://schemas.microsoft.com/office/drawing/2014/main" id="{00000000-0008-0000-0100-00007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1" name="Text Box 4">
          <a:extLst>
            <a:ext uri="{FF2B5EF4-FFF2-40B4-BE49-F238E27FC236}">
              <a16:creationId xmlns:a16="http://schemas.microsoft.com/office/drawing/2014/main" id="{00000000-0008-0000-0100-00007B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72" name="Text Box 6">
          <a:extLst>
            <a:ext uri="{FF2B5EF4-FFF2-40B4-BE49-F238E27FC236}">
              <a16:creationId xmlns:a16="http://schemas.microsoft.com/office/drawing/2014/main" id="{00000000-0008-0000-0100-00007C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3" name="Text Box 4">
          <a:extLst>
            <a:ext uri="{FF2B5EF4-FFF2-40B4-BE49-F238E27FC236}">
              <a16:creationId xmlns:a16="http://schemas.microsoft.com/office/drawing/2014/main" id="{00000000-0008-0000-0100-00007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4" name="Text Box 6">
          <a:extLst>
            <a:ext uri="{FF2B5EF4-FFF2-40B4-BE49-F238E27FC236}">
              <a16:creationId xmlns:a16="http://schemas.microsoft.com/office/drawing/2014/main" id="{00000000-0008-0000-0100-00007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5" name="Text Box 4">
          <a:extLst>
            <a:ext uri="{FF2B5EF4-FFF2-40B4-BE49-F238E27FC236}">
              <a16:creationId xmlns:a16="http://schemas.microsoft.com/office/drawing/2014/main" id="{00000000-0008-0000-0100-00007F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76" name="Text Box 6">
          <a:extLst>
            <a:ext uri="{FF2B5EF4-FFF2-40B4-BE49-F238E27FC236}">
              <a16:creationId xmlns:a16="http://schemas.microsoft.com/office/drawing/2014/main" id="{00000000-0008-0000-0100-000080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7" name="Text Box 4">
          <a:extLst>
            <a:ext uri="{FF2B5EF4-FFF2-40B4-BE49-F238E27FC236}">
              <a16:creationId xmlns:a16="http://schemas.microsoft.com/office/drawing/2014/main" id="{00000000-0008-0000-0100-00008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78" name="Text Box 6">
          <a:extLst>
            <a:ext uri="{FF2B5EF4-FFF2-40B4-BE49-F238E27FC236}">
              <a16:creationId xmlns:a16="http://schemas.microsoft.com/office/drawing/2014/main" id="{00000000-0008-0000-0100-00008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79" name="Text Box 4">
          <a:extLst>
            <a:ext uri="{FF2B5EF4-FFF2-40B4-BE49-F238E27FC236}">
              <a16:creationId xmlns:a16="http://schemas.microsoft.com/office/drawing/2014/main" id="{00000000-0008-0000-0100-000083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80" name="Text Box 6">
          <a:extLst>
            <a:ext uri="{FF2B5EF4-FFF2-40B4-BE49-F238E27FC236}">
              <a16:creationId xmlns:a16="http://schemas.microsoft.com/office/drawing/2014/main" id="{00000000-0008-0000-0100-000084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1" name="Text Box 4">
          <a:extLst>
            <a:ext uri="{FF2B5EF4-FFF2-40B4-BE49-F238E27FC236}">
              <a16:creationId xmlns:a16="http://schemas.microsoft.com/office/drawing/2014/main" id="{00000000-0008-0000-0100-000085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82" name="Text Box 6">
          <a:extLst>
            <a:ext uri="{FF2B5EF4-FFF2-40B4-BE49-F238E27FC236}">
              <a16:creationId xmlns:a16="http://schemas.microsoft.com/office/drawing/2014/main" id="{00000000-0008-0000-0100-000086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3" name="Text Box 4">
          <a:extLst>
            <a:ext uri="{FF2B5EF4-FFF2-40B4-BE49-F238E27FC236}">
              <a16:creationId xmlns:a16="http://schemas.microsoft.com/office/drawing/2014/main" id="{00000000-0008-0000-0100-00008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4" name="Text Box 6">
          <a:extLst>
            <a:ext uri="{FF2B5EF4-FFF2-40B4-BE49-F238E27FC236}">
              <a16:creationId xmlns:a16="http://schemas.microsoft.com/office/drawing/2014/main" id="{00000000-0008-0000-0100-00008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5" name="Text Box 4">
          <a:extLst>
            <a:ext uri="{FF2B5EF4-FFF2-40B4-BE49-F238E27FC236}">
              <a16:creationId xmlns:a16="http://schemas.microsoft.com/office/drawing/2014/main" id="{00000000-0008-0000-0100-000089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2986" name="Text Box 6">
          <a:extLst>
            <a:ext uri="{FF2B5EF4-FFF2-40B4-BE49-F238E27FC236}">
              <a16:creationId xmlns:a16="http://schemas.microsoft.com/office/drawing/2014/main" id="{00000000-0008-0000-0100-00008A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7" name="Text Box 4">
          <a:extLst>
            <a:ext uri="{FF2B5EF4-FFF2-40B4-BE49-F238E27FC236}">
              <a16:creationId xmlns:a16="http://schemas.microsoft.com/office/drawing/2014/main" id="{00000000-0008-0000-0100-00008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88" name="Text Box 6">
          <a:extLst>
            <a:ext uri="{FF2B5EF4-FFF2-40B4-BE49-F238E27FC236}">
              <a16:creationId xmlns:a16="http://schemas.microsoft.com/office/drawing/2014/main" id="{00000000-0008-0000-0100-00008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89" name="Text Box 4">
          <a:extLst>
            <a:ext uri="{FF2B5EF4-FFF2-40B4-BE49-F238E27FC236}">
              <a16:creationId xmlns:a16="http://schemas.microsoft.com/office/drawing/2014/main" id="{00000000-0008-0000-0100-00008D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2990" name="Text Box 6">
          <a:extLst>
            <a:ext uri="{FF2B5EF4-FFF2-40B4-BE49-F238E27FC236}">
              <a16:creationId xmlns:a16="http://schemas.microsoft.com/office/drawing/2014/main" id="{00000000-0008-0000-0100-00008E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1" name="Text Box 4">
          <a:extLst>
            <a:ext uri="{FF2B5EF4-FFF2-40B4-BE49-F238E27FC236}">
              <a16:creationId xmlns:a16="http://schemas.microsoft.com/office/drawing/2014/main" id="{00000000-0008-0000-0100-00008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2992" name="Text Box 6">
          <a:extLst>
            <a:ext uri="{FF2B5EF4-FFF2-40B4-BE49-F238E27FC236}">
              <a16:creationId xmlns:a16="http://schemas.microsoft.com/office/drawing/2014/main" id="{00000000-0008-0000-0100-00009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3" name="Text Box 4">
          <a:extLst>
            <a:ext uri="{FF2B5EF4-FFF2-40B4-BE49-F238E27FC236}">
              <a16:creationId xmlns:a16="http://schemas.microsoft.com/office/drawing/2014/main" id="{00000000-0008-0000-0100-000091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2994" name="Text Box 6">
          <a:extLst>
            <a:ext uri="{FF2B5EF4-FFF2-40B4-BE49-F238E27FC236}">
              <a16:creationId xmlns:a16="http://schemas.microsoft.com/office/drawing/2014/main" id="{00000000-0008-0000-0100-000092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5" name="Text Box 4">
          <a:extLst>
            <a:ext uri="{FF2B5EF4-FFF2-40B4-BE49-F238E27FC236}">
              <a16:creationId xmlns:a16="http://schemas.microsoft.com/office/drawing/2014/main" id="{00000000-0008-0000-0100-000093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2996" name="Text Box 6">
          <a:extLst>
            <a:ext uri="{FF2B5EF4-FFF2-40B4-BE49-F238E27FC236}">
              <a16:creationId xmlns:a16="http://schemas.microsoft.com/office/drawing/2014/main" id="{00000000-0008-0000-0100-000094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7" name="Text Box 4">
          <a:extLst>
            <a:ext uri="{FF2B5EF4-FFF2-40B4-BE49-F238E27FC236}">
              <a16:creationId xmlns:a16="http://schemas.microsoft.com/office/drawing/2014/main" id="{00000000-0008-0000-0100-00009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2998" name="Text Box 6">
          <a:extLst>
            <a:ext uri="{FF2B5EF4-FFF2-40B4-BE49-F238E27FC236}">
              <a16:creationId xmlns:a16="http://schemas.microsoft.com/office/drawing/2014/main" id="{00000000-0008-0000-0100-00009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2999" name="Text Box 4">
          <a:extLst>
            <a:ext uri="{FF2B5EF4-FFF2-40B4-BE49-F238E27FC236}">
              <a16:creationId xmlns:a16="http://schemas.microsoft.com/office/drawing/2014/main" id="{00000000-0008-0000-0100-000097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00" name="Text Box 6">
          <a:extLst>
            <a:ext uri="{FF2B5EF4-FFF2-40B4-BE49-F238E27FC236}">
              <a16:creationId xmlns:a16="http://schemas.microsoft.com/office/drawing/2014/main" id="{00000000-0008-0000-0100-000098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1" name="Text Box 4">
          <a:extLst>
            <a:ext uri="{FF2B5EF4-FFF2-40B4-BE49-F238E27FC236}">
              <a16:creationId xmlns:a16="http://schemas.microsoft.com/office/drawing/2014/main" id="{00000000-0008-0000-0100-00009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2" name="Text Box 6">
          <a:extLst>
            <a:ext uri="{FF2B5EF4-FFF2-40B4-BE49-F238E27FC236}">
              <a16:creationId xmlns:a16="http://schemas.microsoft.com/office/drawing/2014/main" id="{00000000-0008-0000-0100-00009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3" name="Text Box 4">
          <a:extLst>
            <a:ext uri="{FF2B5EF4-FFF2-40B4-BE49-F238E27FC236}">
              <a16:creationId xmlns:a16="http://schemas.microsoft.com/office/drawing/2014/main" id="{00000000-0008-0000-0100-00009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4" name="Text Box 6">
          <a:extLst>
            <a:ext uri="{FF2B5EF4-FFF2-40B4-BE49-F238E27FC236}">
              <a16:creationId xmlns:a16="http://schemas.microsoft.com/office/drawing/2014/main" id="{00000000-0008-0000-0100-00009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5" name="Text Box 4">
          <a:extLst>
            <a:ext uri="{FF2B5EF4-FFF2-40B4-BE49-F238E27FC236}">
              <a16:creationId xmlns:a16="http://schemas.microsoft.com/office/drawing/2014/main" id="{00000000-0008-0000-0100-00009D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06" name="Text Box 6">
          <a:extLst>
            <a:ext uri="{FF2B5EF4-FFF2-40B4-BE49-F238E27FC236}">
              <a16:creationId xmlns:a16="http://schemas.microsoft.com/office/drawing/2014/main" id="{00000000-0008-0000-0100-00009E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7" name="Text Box 4">
          <a:extLst>
            <a:ext uri="{FF2B5EF4-FFF2-40B4-BE49-F238E27FC236}">
              <a16:creationId xmlns:a16="http://schemas.microsoft.com/office/drawing/2014/main" id="{00000000-0008-0000-0100-00009F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08" name="Text Box 6">
          <a:extLst>
            <a:ext uri="{FF2B5EF4-FFF2-40B4-BE49-F238E27FC236}">
              <a16:creationId xmlns:a16="http://schemas.microsoft.com/office/drawing/2014/main" id="{00000000-0008-0000-0100-0000A0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09" name="Text Box 4">
          <a:extLst>
            <a:ext uri="{FF2B5EF4-FFF2-40B4-BE49-F238E27FC236}">
              <a16:creationId xmlns:a16="http://schemas.microsoft.com/office/drawing/2014/main" id="{00000000-0008-0000-0100-0000A1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10" name="Text Box 6">
          <a:extLst>
            <a:ext uri="{FF2B5EF4-FFF2-40B4-BE49-F238E27FC236}">
              <a16:creationId xmlns:a16="http://schemas.microsoft.com/office/drawing/2014/main" id="{00000000-0008-0000-0100-0000A2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1" name="Text Box 4">
          <a:extLst>
            <a:ext uri="{FF2B5EF4-FFF2-40B4-BE49-F238E27FC236}">
              <a16:creationId xmlns:a16="http://schemas.microsoft.com/office/drawing/2014/main" id="{00000000-0008-0000-0100-0000A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2" name="Text Box 6">
          <a:extLst>
            <a:ext uri="{FF2B5EF4-FFF2-40B4-BE49-F238E27FC236}">
              <a16:creationId xmlns:a16="http://schemas.microsoft.com/office/drawing/2014/main" id="{00000000-0008-0000-0100-0000A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3" name="Text Box 4">
          <a:extLst>
            <a:ext uri="{FF2B5EF4-FFF2-40B4-BE49-F238E27FC236}">
              <a16:creationId xmlns:a16="http://schemas.microsoft.com/office/drawing/2014/main" id="{00000000-0008-0000-0100-0000A5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14" name="Text Box 6">
          <a:extLst>
            <a:ext uri="{FF2B5EF4-FFF2-40B4-BE49-F238E27FC236}">
              <a16:creationId xmlns:a16="http://schemas.microsoft.com/office/drawing/2014/main" id="{00000000-0008-0000-0100-0000A6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5" name="Text Box 4">
          <a:extLst>
            <a:ext uri="{FF2B5EF4-FFF2-40B4-BE49-F238E27FC236}">
              <a16:creationId xmlns:a16="http://schemas.microsoft.com/office/drawing/2014/main" id="{00000000-0008-0000-0100-0000A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16" name="Text Box 6">
          <a:extLst>
            <a:ext uri="{FF2B5EF4-FFF2-40B4-BE49-F238E27FC236}">
              <a16:creationId xmlns:a16="http://schemas.microsoft.com/office/drawing/2014/main" id="{00000000-0008-0000-0100-0000A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7" name="Text Box 4">
          <a:extLst>
            <a:ext uri="{FF2B5EF4-FFF2-40B4-BE49-F238E27FC236}">
              <a16:creationId xmlns:a16="http://schemas.microsoft.com/office/drawing/2014/main" id="{00000000-0008-0000-0100-0000A9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18" name="Text Box 6">
          <a:extLst>
            <a:ext uri="{FF2B5EF4-FFF2-40B4-BE49-F238E27FC236}">
              <a16:creationId xmlns:a16="http://schemas.microsoft.com/office/drawing/2014/main" id="{00000000-0008-0000-0100-0000AA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19" name="Text Box 4">
          <a:extLst>
            <a:ext uri="{FF2B5EF4-FFF2-40B4-BE49-F238E27FC236}">
              <a16:creationId xmlns:a16="http://schemas.microsoft.com/office/drawing/2014/main" id="{00000000-0008-0000-0100-0000AB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20" name="Text Box 6">
          <a:extLst>
            <a:ext uri="{FF2B5EF4-FFF2-40B4-BE49-F238E27FC236}">
              <a16:creationId xmlns:a16="http://schemas.microsoft.com/office/drawing/2014/main" id="{00000000-0008-0000-0100-0000AC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1" name="Text Box 4">
          <a:extLst>
            <a:ext uri="{FF2B5EF4-FFF2-40B4-BE49-F238E27FC236}">
              <a16:creationId xmlns:a16="http://schemas.microsoft.com/office/drawing/2014/main" id="{00000000-0008-0000-0100-0000A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2" name="Text Box 6">
          <a:extLst>
            <a:ext uri="{FF2B5EF4-FFF2-40B4-BE49-F238E27FC236}">
              <a16:creationId xmlns:a16="http://schemas.microsoft.com/office/drawing/2014/main" id="{00000000-0008-0000-0100-0000A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3" name="Text Box 4">
          <a:extLst>
            <a:ext uri="{FF2B5EF4-FFF2-40B4-BE49-F238E27FC236}">
              <a16:creationId xmlns:a16="http://schemas.microsoft.com/office/drawing/2014/main" id="{00000000-0008-0000-0100-0000AF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24" name="Text Box 6">
          <a:extLst>
            <a:ext uri="{FF2B5EF4-FFF2-40B4-BE49-F238E27FC236}">
              <a16:creationId xmlns:a16="http://schemas.microsoft.com/office/drawing/2014/main" id="{00000000-0008-0000-0100-0000B0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5" name="Text Box 4">
          <a:extLst>
            <a:ext uri="{FF2B5EF4-FFF2-40B4-BE49-F238E27FC236}">
              <a16:creationId xmlns:a16="http://schemas.microsoft.com/office/drawing/2014/main" id="{00000000-0008-0000-0100-0000B1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6" name="Text Box 6">
          <a:extLst>
            <a:ext uri="{FF2B5EF4-FFF2-40B4-BE49-F238E27FC236}">
              <a16:creationId xmlns:a16="http://schemas.microsoft.com/office/drawing/2014/main" id="{00000000-0008-0000-0100-0000B2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7" name="Text Box 4">
          <a:extLst>
            <a:ext uri="{FF2B5EF4-FFF2-40B4-BE49-F238E27FC236}">
              <a16:creationId xmlns:a16="http://schemas.microsoft.com/office/drawing/2014/main" id="{00000000-0008-0000-0100-0000B3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28" name="Text Box 6">
          <a:extLst>
            <a:ext uri="{FF2B5EF4-FFF2-40B4-BE49-F238E27FC236}">
              <a16:creationId xmlns:a16="http://schemas.microsoft.com/office/drawing/2014/main" id="{00000000-0008-0000-0100-0000B4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29" name="Text Box 4">
          <a:extLst>
            <a:ext uri="{FF2B5EF4-FFF2-40B4-BE49-F238E27FC236}">
              <a16:creationId xmlns:a16="http://schemas.microsoft.com/office/drawing/2014/main" id="{00000000-0008-0000-0100-0000B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30" name="Text Box 6">
          <a:extLst>
            <a:ext uri="{FF2B5EF4-FFF2-40B4-BE49-F238E27FC236}">
              <a16:creationId xmlns:a16="http://schemas.microsoft.com/office/drawing/2014/main" id="{00000000-0008-0000-0100-0000B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1" name="Text Box 4">
          <a:extLst>
            <a:ext uri="{FF2B5EF4-FFF2-40B4-BE49-F238E27FC236}">
              <a16:creationId xmlns:a16="http://schemas.microsoft.com/office/drawing/2014/main" id="{00000000-0008-0000-0100-0000B7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32" name="Text Box 6">
          <a:extLst>
            <a:ext uri="{FF2B5EF4-FFF2-40B4-BE49-F238E27FC236}">
              <a16:creationId xmlns:a16="http://schemas.microsoft.com/office/drawing/2014/main" id="{00000000-0008-0000-0100-0000B8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3" name="Text Box 4">
          <a:extLst>
            <a:ext uri="{FF2B5EF4-FFF2-40B4-BE49-F238E27FC236}">
              <a16:creationId xmlns:a16="http://schemas.microsoft.com/office/drawing/2014/main" id="{00000000-0008-0000-0100-0000B9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34" name="Text Box 6">
          <a:extLst>
            <a:ext uri="{FF2B5EF4-FFF2-40B4-BE49-F238E27FC236}">
              <a16:creationId xmlns:a16="http://schemas.microsoft.com/office/drawing/2014/main" id="{00000000-0008-0000-0100-0000BA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5" name="Text Box 4">
          <a:extLst>
            <a:ext uri="{FF2B5EF4-FFF2-40B4-BE49-F238E27FC236}">
              <a16:creationId xmlns:a16="http://schemas.microsoft.com/office/drawing/2014/main" id="{00000000-0008-0000-0100-0000BB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036" name="Text Box 6">
          <a:extLst>
            <a:ext uri="{FF2B5EF4-FFF2-40B4-BE49-F238E27FC236}">
              <a16:creationId xmlns:a16="http://schemas.microsoft.com/office/drawing/2014/main" id="{00000000-0008-0000-0100-0000BC10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7" name="Text Box 4">
          <a:extLst>
            <a:ext uri="{FF2B5EF4-FFF2-40B4-BE49-F238E27FC236}">
              <a16:creationId xmlns:a16="http://schemas.microsoft.com/office/drawing/2014/main" id="{00000000-0008-0000-0100-0000BD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8" name="Text Box 6">
          <a:extLst>
            <a:ext uri="{FF2B5EF4-FFF2-40B4-BE49-F238E27FC236}">
              <a16:creationId xmlns:a16="http://schemas.microsoft.com/office/drawing/2014/main" id="{00000000-0008-0000-0100-0000BE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39" name="Text Box 4">
          <a:extLst>
            <a:ext uri="{FF2B5EF4-FFF2-40B4-BE49-F238E27FC236}">
              <a16:creationId xmlns:a16="http://schemas.microsoft.com/office/drawing/2014/main" id="{00000000-0008-0000-0100-0000BF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040" name="Text Box 6">
          <a:extLst>
            <a:ext uri="{FF2B5EF4-FFF2-40B4-BE49-F238E27FC236}">
              <a16:creationId xmlns:a16="http://schemas.microsoft.com/office/drawing/2014/main" id="{00000000-0008-0000-0100-0000C010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1" name="Text Box 4">
          <a:extLst>
            <a:ext uri="{FF2B5EF4-FFF2-40B4-BE49-F238E27FC236}">
              <a16:creationId xmlns:a16="http://schemas.microsoft.com/office/drawing/2014/main" id="{00000000-0008-0000-0100-0000C1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2" name="Text Box 6">
          <a:extLst>
            <a:ext uri="{FF2B5EF4-FFF2-40B4-BE49-F238E27FC236}">
              <a16:creationId xmlns:a16="http://schemas.microsoft.com/office/drawing/2014/main" id="{00000000-0008-0000-0100-0000C2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3" name="Text Box 4">
          <a:extLst>
            <a:ext uri="{FF2B5EF4-FFF2-40B4-BE49-F238E27FC236}">
              <a16:creationId xmlns:a16="http://schemas.microsoft.com/office/drawing/2014/main" id="{00000000-0008-0000-0100-0000C3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044" name="Text Box 6">
          <a:extLst>
            <a:ext uri="{FF2B5EF4-FFF2-40B4-BE49-F238E27FC236}">
              <a16:creationId xmlns:a16="http://schemas.microsoft.com/office/drawing/2014/main" id="{00000000-0008-0000-0100-0000C410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5" name="Text Box 4">
          <a:extLst>
            <a:ext uri="{FF2B5EF4-FFF2-40B4-BE49-F238E27FC236}">
              <a16:creationId xmlns:a16="http://schemas.microsoft.com/office/drawing/2014/main" id="{00000000-0008-0000-0100-0000C5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6" name="Text Box 6">
          <a:extLst>
            <a:ext uri="{FF2B5EF4-FFF2-40B4-BE49-F238E27FC236}">
              <a16:creationId xmlns:a16="http://schemas.microsoft.com/office/drawing/2014/main" id="{00000000-0008-0000-0100-0000C6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7" name="Text Box 4">
          <a:extLst>
            <a:ext uri="{FF2B5EF4-FFF2-40B4-BE49-F238E27FC236}">
              <a16:creationId xmlns:a16="http://schemas.microsoft.com/office/drawing/2014/main" id="{00000000-0008-0000-0100-0000C7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48" name="Text Box 6">
          <a:extLst>
            <a:ext uri="{FF2B5EF4-FFF2-40B4-BE49-F238E27FC236}">
              <a16:creationId xmlns:a16="http://schemas.microsoft.com/office/drawing/2014/main" id="{00000000-0008-0000-0100-0000C8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49" name="Text Box 4">
          <a:extLst>
            <a:ext uri="{FF2B5EF4-FFF2-40B4-BE49-F238E27FC236}">
              <a16:creationId xmlns:a16="http://schemas.microsoft.com/office/drawing/2014/main" id="{00000000-0008-0000-0100-0000C9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0" name="Text Box 6">
          <a:extLst>
            <a:ext uri="{FF2B5EF4-FFF2-40B4-BE49-F238E27FC236}">
              <a16:creationId xmlns:a16="http://schemas.microsoft.com/office/drawing/2014/main" id="{00000000-0008-0000-0100-0000CA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1" name="Text Box 4">
          <a:extLst>
            <a:ext uri="{FF2B5EF4-FFF2-40B4-BE49-F238E27FC236}">
              <a16:creationId xmlns:a16="http://schemas.microsoft.com/office/drawing/2014/main" id="{00000000-0008-0000-0100-0000CB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52" name="Text Box 6">
          <a:extLst>
            <a:ext uri="{FF2B5EF4-FFF2-40B4-BE49-F238E27FC236}">
              <a16:creationId xmlns:a16="http://schemas.microsoft.com/office/drawing/2014/main" id="{00000000-0008-0000-0100-0000CC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3" name="Text Box 4">
          <a:extLst>
            <a:ext uri="{FF2B5EF4-FFF2-40B4-BE49-F238E27FC236}">
              <a16:creationId xmlns:a16="http://schemas.microsoft.com/office/drawing/2014/main" id="{00000000-0008-0000-0100-0000CD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4" name="Text Box 6">
          <a:extLst>
            <a:ext uri="{FF2B5EF4-FFF2-40B4-BE49-F238E27FC236}">
              <a16:creationId xmlns:a16="http://schemas.microsoft.com/office/drawing/2014/main" id="{00000000-0008-0000-0100-0000CE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5" name="Text Box 4">
          <a:extLst>
            <a:ext uri="{FF2B5EF4-FFF2-40B4-BE49-F238E27FC236}">
              <a16:creationId xmlns:a16="http://schemas.microsoft.com/office/drawing/2014/main" id="{00000000-0008-0000-0100-0000CF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56" name="Text Box 6">
          <a:extLst>
            <a:ext uri="{FF2B5EF4-FFF2-40B4-BE49-F238E27FC236}">
              <a16:creationId xmlns:a16="http://schemas.microsoft.com/office/drawing/2014/main" id="{00000000-0008-0000-0100-0000D0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7" name="Text Box 4">
          <a:extLst>
            <a:ext uri="{FF2B5EF4-FFF2-40B4-BE49-F238E27FC236}">
              <a16:creationId xmlns:a16="http://schemas.microsoft.com/office/drawing/2014/main" id="{00000000-0008-0000-0100-0000D1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58" name="Text Box 6">
          <a:extLst>
            <a:ext uri="{FF2B5EF4-FFF2-40B4-BE49-F238E27FC236}">
              <a16:creationId xmlns:a16="http://schemas.microsoft.com/office/drawing/2014/main" id="{00000000-0008-0000-0100-0000D2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59" name="Text Box 4">
          <a:extLst>
            <a:ext uri="{FF2B5EF4-FFF2-40B4-BE49-F238E27FC236}">
              <a16:creationId xmlns:a16="http://schemas.microsoft.com/office/drawing/2014/main" id="{00000000-0008-0000-0100-0000D3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0" name="Text Box 6">
          <a:extLst>
            <a:ext uri="{FF2B5EF4-FFF2-40B4-BE49-F238E27FC236}">
              <a16:creationId xmlns:a16="http://schemas.microsoft.com/office/drawing/2014/main" id="{00000000-0008-0000-0100-0000D4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1" name="Text Box 4">
          <a:extLst>
            <a:ext uri="{FF2B5EF4-FFF2-40B4-BE49-F238E27FC236}">
              <a16:creationId xmlns:a16="http://schemas.microsoft.com/office/drawing/2014/main" id="{00000000-0008-0000-0100-0000D5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062" name="Text Box 6">
          <a:extLst>
            <a:ext uri="{FF2B5EF4-FFF2-40B4-BE49-F238E27FC236}">
              <a16:creationId xmlns:a16="http://schemas.microsoft.com/office/drawing/2014/main" id="{00000000-0008-0000-0100-0000D610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3" name="Text Box 4">
          <a:extLst>
            <a:ext uri="{FF2B5EF4-FFF2-40B4-BE49-F238E27FC236}">
              <a16:creationId xmlns:a16="http://schemas.microsoft.com/office/drawing/2014/main" id="{00000000-0008-0000-0100-0000D7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4" name="Text Box 6">
          <a:extLst>
            <a:ext uri="{FF2B5EF4-FFF2-40B4-BE49-F238E27FC236}">
              <a16:creationId xmlns:a16="http://schemas.microsoft.com/office/drawing/2014/main" id="{00000000-0008-0000-0100-0000D8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5" name="Text Box 4">
          <a:extLst>
            <a:ext uri="{FF2B5EF4-FFF2-40B4-BE49-F238E27FC236}">
              <a16:creationId xmlns:a16="http://schemas.microsoft.com/office/drawing/2014/main" id="{00000000-0008-0000-0100-0000D9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066" name="Text Box 6">
          <a:extLst>
            <a:ext uri="{FF2B5EF4-FFF2-40B4-BE49-F238E27FC236}">
              <a16:creationId xmlns:a16="http://schemas.microsoft.com/office/drawing/2014/main" id="{00000000-0008-0000-0100-0000DA10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7" name="Text Box 4">
          <a:extLst>
            <a:ext uri="{FF2B5EF4-FFF2-40B4-BE49-F238E27FC236}">
              <a16:creationId xmlns:a16="http://schemas.microsoft.com/office/drawing/2014/main" id="{00000000-0008-0000-0100-0000DB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068" name="Text Box 6">
          <a:extLst>
            <a:ext uri="{FF2B5EF4-FFF2-40B4-BE49-F238E27FC236}">
              <a16:creationId xmlns:a16="http://schemas.microsoft.com/office/drawing/2014/main" id="{00000000-0008-0000-0100-0000DC10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69" name="Text Box 4">
          <a:extLst>
            <a:ext uri="{FF2B5EF4-FFF2-40B4-BE49-F238E27FC236}">
              <a16:creationId xmlns:a16="http://schemas.microsoft.com/office/drawing/2014/main" id="{00000000-0008-0000-0100-0000DD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070" name="Text Box 6">
          <a:extLst>
            <a:ext uri="{FF2B5EF4-FFF2-40B4-BE49-F238E27FC236}">
              <a16:creationId xmlns:a16="http://schemas.microsoft.com/office/drawing/2014/main" id="{00000000-0008-0000-0100-0000DE10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1" name="Text Box 4">
          <a:extLst>
            <a:ext uri="{FF2B5EF4-FFF2-40B4-BE49-F238E27FC236}">
              <a16:creationId xmlns:a16="http://schemas.microsoft.com/office/drawing/2014/main" id="{00000000-0008-0000-0100-0000DF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072" name="Text Box 6">
          <a:extLst>
            <a:ext uri="{FF2B5EF4-FFF2-40B4-BE49-F238E27FC236}">
              <a16:creationId xmlns:a16="http://schemas.microsoft.com/office/drawing/2014/main" id="{00000000-0008-0000-0100-0000E010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3" name="Text Box 4">
          <a:extLst>
            <a:ext uri="{FF2B5EF4-FFF2-40B4-BE49-F238E27FC236}">
              <a16:creationId xmlns:a16="http://schemas.microsoft.com/office/drawing/2014/main" id="{00000000-0008-0000-0100-0000E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4" name="Text Box 6">
          <a:extLst>
            <a:ext uri="{FF2B5EF4-FFF2-40B4-BE49-F238E27FC236}">
              <a16:creationId xmlns:a16="http://schemas.microsoft.com/office/drawing/2014/main" id="{00000000-0008-0000-0100-0000E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5" name="Text Box 4">
          <a:extLst>
            <a:ext uri="{FF2B5EF4-FFF2-40B4-BE49-F238E27FC236}">
              <a16:creationId xmlns:a16="http://schemas.microsoft.com/office/drawing/2014/main" id="{00000000-0008-0000-0100-0000E3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76" name="Text Box 6">
          <a:extLst>
            <a:ext uri="{FF2B5EF4-FFF2-40B4-BE49-F238E27FC236}">
              <a16:creationId xmlns:a16="http://schemas.microsoft.com/office/drawing/2014/main" id="{00000000-0008-0000-0100-0000E4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7" name="Text Box 4">
          <a:extLst>
            <a:ext uri="{FF2B5EF4-FFF2-40B4-BE49-F238E27FC236}">
              <a16:creationId xmlns:a16="http://schemas.microsoft.com/office/drawing/2014/main" id="{00000000-0008-0000-0100-0000E5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8" name="Text Box 6">
          <a:extLst>
            <a:ext uri="{FF2B5EF4-FFF2-40B4-BE49-F238E27FC236}">
              <a16:creationId xmlns:a16="http://schemas.microsoft.com/office/drawing/2014/main" id="{00000000-0008-0000-0100-0000E6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79" name="Text Box 4">
          <a:extLst>
            <a:ext uri="{FF2B5EF4-FFF2-40B4-BE49-F238E27FC236}">
              <a16:creationId xmlns:a16="http://schemas.microsoft.com/office/drawing/2014/main" id="{00000000-0008-0000-0100-0000E7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0" name="Text Box 6">
          <a:extLst>
            <a:ext uri="{FF2B5EF4-FFF2-40B4-BE49-F238E27FC236}">
              <a16:creationId xmlns:a16="http://schemas.microsoft.com/office/drawing/2014/main" id="{00000000-0008-0000-0100-0000E8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1" name="Text Box 4">
          <a:extLst>
            <a:ext uri="{FF2B5EF4-FFF2-40B4-BE49-F238E27FC236}">
              <a16:creationId xmlns:a16="http://schemas.microsoft.com/office/drawing/2014/main" id="{00000000-0008-0000-0100-0000E9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2" name="Text Box 6">
          <a:extLst>
            <a:ext uri="{FF2B5EF4-FFF2-40B4-BE49-F238E27FC236}">
              <a16:creationId xmlns:a16="http://schemas.microsoft.com/office/drawing/2014/main" id="{00000000-0008-0000-0100-0000EA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3" name="Text Box 4">
          <a:extLst>
            <a:ext uri="{FF2B5EF4-FFF2-40B4-BE49-F238E27FC236}">
              <a16:creationId xmlns:a16="http://schemas.microsoft.com/office/drawing/2014/main" id="{00000000-0008-0000-0100-0000EB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4" name="Text Box 6">
          <a:extLst>
            <a:ext uri="{FF2B5EF4-FFF2-40B4-BE49-F238E27FC236}">
              <a16:creationId xmlns:a16="http://schemas.microsoft.com/office/drawing/2014/main" id="{00000000-0008-0000-0100-0000EC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5" name="Text Box 4">
          <a:extLst>
            <a:ext uri="{FF2B5EF4-FFF2-40B4-BE49-F238E27FC236}">
              <a16:creationId xmlns:a16="http://schemas.microsoft.com/office/drawing/2014/main" id="{00000000-0008-0000-0100-0000ED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086" name="Text Box 6">
          <a:extLst>
            <a:ext uri="{FF2B5EF4-FFF2-40B4-BE49-F238E27FC236}">
              <a16:creationId xmlns:a16="http://schemas.microsoft.com/office/drawing/2014/main" id="{00000000-0008-0000-0100-0000EE10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7" name="Text Box 4">
          <a:extLst>
            <a:ext uri="{FF2B5EF4-FFF2-40B4-BE49-F238E27FC236}">
              <a16:creationId xmlns:a16="http://schemas.microsoft.com/office/drawing/2014/main" id="{00000000-0008-0000-0100-0000EF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8" name="Text Box 6">
          <a:extLst>
            <a:ext uri="{FF2B5EF4-FFF2-40B4-BE49-F238E27FC236}">
              <a16:creationId xmlns:a16="http://schemas.microsoft.com/office/drawing/2014/main" id="{00000000-0008-0000-0100-0000F0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89" name="Text Box 4">
          <a:extLst>
            <a:ext uri="{FF2B5EF4-FFF2-40B4-BE49-F238E27FC236}">
              <a16:creationId xmlns:a16="http://schemas.microsoft.com/office/drawing/2014/main" id="{00000000-0008-0000-0100-0000F1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0" name="Text Box 6">
          <a:extLst>
            <a:ext uri="{FF2B5EF4-FFF2-40B4-BE49-F238E27FC236}">
              <a16:creationId xmlns:a16="http://schemas.microsoft.com/office/drawing/2014/main" id="{00000000-0008-0000-0100-0000F2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1" name="Text Box 4">
          <a:extLst>
            <a:ext uri="{FF2B5EF4-FFF2-40B4-BE49-F238E27FC236}">
              <a16:creationId xmlns:a16="http://schemas.microsoft.com/office/drawing/2014/main" id="{00000000-0008-0000-0100-0000F3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092" name="Text Box 6">
          <a:extLst>
            <a:ext uri="{FF2B5EF4-FFF2-40B4-BE49-F238E27FC236}">
              <a16:creationId xmlns:a16="http://schemas.microsoft.com/office/drawing/2014/main" id="{00000000-0008-0000-0100-0000F410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3" name="Text Box 4">
          <a:extLst>
            <a:ext uri="{FF2B5EF4-FFF2-40B4-BE49-F238E27FC236}">
              <a16:creationId xmlns:a16="http://schemas.microsoft.com/office/drawing/2014/main" id="{00000000-0008-0000-0100-0000F5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094" name="Text Box 6">
          <a:extLst>
            <a:ext uri="{FF2B5EF4-FFF2-40B4-BE49-F238E27FC236}">
              <a16:creationId xmlns:a16="http://schemas.microsoft.com/office/drawing/2014/main" id="{00000000-0008-0000-0100-0000F610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5" name="Text Box 4">
          <a:extLst>
            <a:ext uri="{FF2B5EF4-FFF2-40B4-BE49-F238E27FC236}">
              <a16:creationId xmlns:a16="http://schemas.microsoft.com/office/drawing/2014/main" id="{00000000-0008-0000-0100-0000F7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096" name="Text Box 6">
          <a:extLst>
            <a:ext uri="{FF2B5EF4-FFF2-40B4-BE49-F238E27FC236}">
              <a16:creationId xmlns:a16="http://schemas.microsoft.com/office/drawing/2014/main" id="{00000000-0008-0000-0100-0000F810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7" name="Text Box 4">
          <a:extLst>
            <a:ext uri="{FF2B5EF4-FFF2-40B4-BE49-F238E27FC236}">
              <a16:creationId xmlns:a16="http://schemas.microsoft.com/office/drawing/2014/main" id="{00000000-0008-0000-0100-0000F9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098" name="Text Box 6">
          <a:extLst>
            <a:ext uri="{FF2B5EF4-FFF2-40B4-BE49-F238E27FC236}">
              <a16:creationId xmlns:a16="http://schemas.microsoft.com/office/drawing/2014/main" id="{00000000-0008-0000-0100-0000FA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099" name="Text Box 4">
          <a:extLst>
            <a:ext uri="{FF2B5EF4-FFF2-40B4-BE49-F238E27FC236}">
              <a16:creationId xmlns:a16="http://schemas.microsoft.com/office/drawing/2014/main" id="{00000000-0008-0000-0100-0000FB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00" name="Text Box 6">
          <a:extLst>
            <a:ext uri="{FF2B5EF4-FFF2-40B4-BE49-F238E27FC236}">
              <a16:creationId xmlns:a16="http://schemas.microsoft.com/office/drawing/2014/main" id="{00000000-0008-0000-0100-0000FC10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1" name="Text Box 4">
          <a:extLst>
            <a:ext uri="{FF2B5EF4-FFF2-40B4-BE49-F238E27FC236}">
              <a16:creationId xmlns:a16="http://schemas.microsoft.com/office/drawing/2014/main" id="{00000000-0008-0000-0100-0000FD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2" name="Text Box 6">
          <a:extLst>
            <a:ext uri="{FF2B5EF4-FFF2-40B4-BE49-F238E27FC236}">
              <a16:creationId xmlns:a16="http://schemas.microsoft.com/office/drawing/2014/main" id="{00000000-0008-0000-0100-0000FE10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3" name="Text Box 4">
          <a:extLst>
            <a:ext uri="{FF2B5EF4-FFF2-40B4-BE49-F238E27FC236}">
              <a16:creationId xmlns:a16="http://schemas.microsoft.com/office/drawing/2014/main" id="{00000000-0008-0000-0100-0000FF10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04" name="Text Box 6">
          <a:extLst>
            <a:ext uri="{FF2B5EF4-FFF2-40B4-BE49-F238E27FC236}">
              <a16:creationId xmlns:a16="http://schemas.microsoft.com/office/drawing/2014/main" id="{00000000-0008-0000-0100-00000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5" name="Text Box 4">
          <a:extLst>
            <a:ext uri="{FF2B5EF4-FFF2-40B4-BE49-F238E27FC236}">
              <a16:creationId xmlns:a16="http://schemas.microsoft.com/office/drawing/2014/main" id="{00000000-0008-0000-0100-00000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06" name="Text Box 6">
          <a:extLst>
            <a:ext uri="{FF2B5EF4-FFF2-40B4-BE49-F238E27FC236}">
              <a16:creationId xmlns:a16="http://schemas.microsoft.com/office/drawing/2014/main" id="{00000000-0008-0000-0100-00000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7" name="Text Box 4">
          <a:extLst>
            <a:ext uri="{FF2B5EF4-FFF2-40B4-BE49-F238E27FC236}">
              <a16:creationId xmlns:a16="http://schemas.microsoft.com/office/drawing/2014/main" id="{00000000-0008-0000-0100-00000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08" name="Text Box 6">
          <a:extLst>
            <a:ext uri="{FF2B5EF4-FFF2-40B4-BE49-F238E27FC236}">
              <a16:creationId xmlns:a16="http://schemas.microsoft.com/office/drawing/2014/main" id="{00000000-0008-0000-0100-00000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09" name="Text Box 4">
          <a:extLst>
            <a:ext uri="{FF2B5EF4-FFF2-40B4-BE49-F238E27FC236}">
              <a16:creationId xmlns:a16="http://schemas.microsoft.com/office/drawing/2014/main" id="{00000000-0008-0000-0100-00000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10" name="Text Box 6">
          <a:extLst>
            <a:ext uri="{FF2B5EF4-FFF2-40B4-BE49-F238E27FC236}">
              <a16:creationId xmlns:a16="http://schemas.microsoft.com/office/drawing/2014/main" id="{00000000-0008-0000-0100-00000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1" name="Text Box 4">
          <a:extLst>
            <a:ext uri="{FF2B5EF4-FFF2-40B4-BE49-F238E27FC236}">
              <a16:creationId xmlns:a16="http://schemas.microsoft.com/office/drawing/2014/main" id="{00000000-0008-0000-0100-00000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12" name="Text Box 6">
          <a:extLst>
            <a:ext uri="{FF2B5EF4-FFF2-40B4-BE49-F238E27FC236}">
              <a16:creationId xmlns:a16="http://schemas.microsoft.com/office/drawing/2014/main" id="{00000000-0008-0000-0100-00000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3" name="Text Box 4">
          <a:extLst>
            <a:ext uri="{FF2B5EF4-FFF2-40B4-BE49-F238E27FC236}">
              <a16:creationId xmlns:a16="http://schemas.microsoft.com/office/drawing/2014/main" id="{00000000-0008-0000-0100-000009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14" name="Text Box 6">
          <a:extLst>
            <a:ext uri="{FF2B5EF4-FFF2-40B4-BE49-F238E27FC236}">
              <a16:creationId xmlns:a16="http://schemas.microsoft.com/office/drawing/2014/main" id="{00000000-0008-0000-0100-00000A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5" name="Text Box 4">
          <a:extLst>
            <a:ext uri="{FF2B5EF4-FFF2-40B4-BE49-F238E27FC236}">
              <a16:creationId xmlns:a16="http://schemas.microsoft.com/office/drawing/2014/main" id="{00000000-0008-0000-0100-00000B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16" name="Text Box 6">
          <a:extLst>
            <a:ext uri="{FF2B5EF4-FFF2-40B4-BE49-F238E27FC236}">
              <a16:creationId xmlns:a16="http://schemas.microsoft.com/office/drawing/2014/main" id="{00000000-0008-0000-0100-00000C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7" name="Text Box 4">
          <a:extLst>
            <a:ext uri="{FF2B5EF4-FFF2-40B4-BE49-F238E27FC236}">
              <a16:creationId xmlns:a16="http://schemas.microsoft.com/office/drawing/2014/main" id="{00000000-0008-0000-0100-00000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18" name="Text Box 6">
          <a:extLst>
            <a:ext uri="{FF2B5EF4-FFF2-40B4-BE49-F238E27FC236}">
              <a16:creationId xmlns:a16="http://schemas.microsoft.com/office/drawing/2014/main" id="{00000000-0008-0000-0100-00000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19" name="Text Box 4">
          <a:extLst>
            <a:ext uri="{FF2B5EF4-FFF2-40B4-BE49-F238E27FC236}">
              <a16:creationId xmlns:a16="http://schemas.microsoft.com/office/drawing/2014/main" id="{00000000-0008-0000-0100-00000F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20" name="Text Box 6">
          <a:extLst>
            <a:ext uri="{FF2B5EF4-FFF2-40B4-BE49-F238E27FC236}">
              <a16:creationId xmlns:a16="http://schemas.microsoft.com/office/drawing/2014/main" id="{00000000-0008-0000-0100-000010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1" name="Text Box 4">
          <a:extLst>
            <a:ext uri="{FF2B5EF4-FFF2-40B4-BE49-F238E27FC236}">
              <a16:creationId xmlns:a16="http://schemas.microsoft.com/office/drawing/2014/main" id="{00000000-0008-0000-0100-00001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2" name="Text Box 6">
          <a:extLst>
            <a:ext uri="{FF2B5EF4-FFF2-40B4-BE49-F238E27FC236}">
              <a16:creationId xmlns:a16="http://schemas.microsoft.com/office/drawing/2014/main" id="{00000000-0008-0000-0100-00001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3" name="Text Box 4">
          <a:extLst>
            <a:ext uri="{FF2B5EF4-FFF2-40B4-BE49-F238E27FC236}">
              <a16:creationId xmlns:a16="http://schemas.microsoft.com/office/drawing/2014/main" id="{00000000-0008-0000-0100-000013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24" name="Text Box 6">
          <a:extLst>
            <a:ext uri="{FF2B5EF4-FFF2-40B4-BE49-F238E27FC236}">
              <a16:creationId xmlns:a16="http://schemas.microsoft.com/office/drawing/2014/main" id="{00000000-0008-0000-0100-000014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5" name="Text Box 4">
          <a:extLst>
            <a:ext uri="{FF2B5EF4-FFF2-40B4-BE49-F238E27FC236}">
              <a16:creationId xmlns:a16="http://schemas.microsoft.com/office/drawing/2014/main" id="{00000000-0008-0000-0100-00001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26" name="Text Box 6">
          <a:extLst>
            <a:ext uri="{FF2B5EF4-FFF2-40B4-BE49-F238E27FC236}">
              <a16:creationId xmlns:a16="http://schemas.microsoft.com/office/drawing/2014/main" id="{00000000-0008-0000-0100-00001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7" name="Text Box 4">
          <a:extLst>
            <a:ext uri="{FF2B5EF4-FFF2-40B4-BE49-F238E27FC236}">
              <a16:creationId xmlns:a16="http://schemas.microsoft.com/office/drawing/2014/main" id="{00000000-0008-0000-0100-000017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28" name="Text Box 6">
          <a:extLst>
            <a:ext uri="{FF2B5EF4-FFF2-40B4-BE49-F238E27FC236}">
              <a16:creationId xmlns:a16="http://schemas.microsoft.com/office/drawing/2014/main" id="{00000000-0008-0000-0100-000018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29" name="Text Box 4">
          <a:extLst>
            <a:ext uri="{FF2B5EF4-FFF2-40B4-BE49-F238E27FC236}">
              <a16:creationId xmlns:a16="http://schemas.microsoft.com/office/drawing/2014/main" id="{00000000-0008-0000-0100-000019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30" name="Text Box 6">
          <a:extLst>
            <a:ext uri="{FF2B5EF4-FFF2-40B4-BE49-F238E27FC236}">
              <a16:creationId xmlns:a16="http://schemas.microsoft.com/office/drawing/2014/main" id="{00000000-0008-0000-0100-00001A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1" name="Text Box 4">
          <a:extLst>
            <a:ext uri="{FF2B5EF4-FFF2-40B4-BE49-F238E27FC236}">
              <a16:creationId xmlns:a16="http://schemas.microsoft.com/office/drawing/2014/main" id="{00000000-0008-0000-0100-00001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32" name="Text Box 6">
          <a:extLst>
            <a:ext uri="{FF2B5EF4-FFF2-40B4-BE49-F238E27FC236}">
              <a16:creationId xmlns:a16="http://schemas.microsoft.com/office/drawing/2014/main" id="{00000000-0008-0000-0100-00001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3" name="Text Box 4">
          <a:extLst>
            <a:ext uri="{FF2B5EF4-FFF2-40B4-BE49-F238E27FC236}">
              <a16:creationId xmlns:a16="http://schemas.microsoft.com/office/drawing/2014/main" id="{00000000-0008-0000-0100-00001D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34" name="Text Box 6">
          <a:extLst>
            <a:ext uri="{FF2B5EF4-FFF2-40B4-BE49-F238E27FC236}">
              <a16:creationId xmlns:a16="http://schemas.microsoft.com/office/drawing/2014/main" id="{00000000-0008-0000-0100-00001E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5" name="Text Box 4">
          <a:extLst>
            <a:ext uri="{FF2B5EF4-FFF2-40B4-BE49-F238E27FC236}">
              <a16:creationId xmlns:a16="http://schemas.microsoft.com/office/drawing/2014/main" id="{00000000-0008-0000-0100-00001F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36" name="Text Box 6">
          <a:extLst>
            <a:ext uri="{FF2B5EF4-FFF2-40B4-BE49-F238E27FC236}">
              <a16:creationId xmlns:a16="http://schemas.microsoft.com/office/drawing/2014/main" id="{00000000-0008-0000-0100-000020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7" name="Text Box 4">
          <a:extLst>
            <a:ext uri="{FF2B5EF4-FFF2-40B4-BE49-F238E27FC236}">
              <a16:creationId xmlns:a16="http://schemas.microsoft.com/office/drawing/2014/main" id="{00000000-0008-0000-0100-00002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38" name="Text Box 6">
          <a:extLst>
            <a:ext uri="{FF2B5EF4-FFF2-40B4-BE49-F238E27FC236}">
              <a16:creationId xmlns:a16="http://schemas.microsoft.com/office/drawing/2014/main" id="{00000000-0008-0000-0100-00002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39" name="Text Box 4">
          <a:extLst>
            <a:ext uri="{FF2B5EF4-FFF2-40B4-BE49-F238E27FC236}">
              <a16:creationId xmlns:a16="http://schemas.microsoft.com/office/drawing/2014/main" id="{00000000-0008-0000-0100-000023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40" name="Text Box 6">
          <a:extLst>
            <a:ext uri="{FF2B5EF4-FFF2-40B4-BE49-F238E27FC236}">
              <a16:creationId xmlns:a16="http://schemas.microsoft.com/office/drawing/2014/main" id="{00000000-0008-0000-0100-000024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1" name="Text Box 4">
          <a:extLst>
            <a:ext uri="{FF2B5EF4-FFF2-40B4-BE49-F238E27FC236}">
              <a16:creationId xmlns:a16="http://schemas.microsoft.com/office/drawing/2014/main" id="{00000000-0008-0000-0100-00002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2" name="Text Box 6">
          <a:extLst>
            <a:ext uri="{FF2B5EF4-FFF2-40B4-BE49-F238E27FC236}">
              <a16:creationId xmlns:a16="http://schemas.microsoft.com/office/drawing/2014/main" id="{00000000-0008-0000-0100-00002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3" name="Text Box 4">
          <a:extLst>
            <a:ext uri="{FF2B5EF4-FFF2-40B4-BE49-F238E27FC236}">
              <a16:creationId xmlns:a16="http://schemas.microsoft.com/office/drawing/2014/main" id="{00000000-0008-0000-0100-000027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44" name="Text Box 6">
          <a:extLst>
            <a:ext uri="{FF2B5EF4-FFF2-40B4-BE49-F238E27FC236}">
              <a16:creationId xmlns:a16="http://schemas.microsoft.com/office/drawing/2014/main" id="{00000000-0008-0000-0100-000028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5" name="Text Box 4">
          <a:extLst>
            <a:ext uri="{FF2B5EF4-FFF2-40B4-BE49-F238E27FC236}">
              <a16:creationId xmlns:a16="http://schemas.microsoft.com/office/drawing/2014/main" id="{00000000-0008-0000-0100-00002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46" name="Text Box 6">
          <a:extLst>
            <a:ext uri="{FF2B5EF4-FFF2-40B4-BE49-F238E27FC236}">
              <a16:creationId xmlns:a16="http://schemas.microsoft.com/office/drawing/2014/main" id="{00000000-0008-0000-0100-00002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7" name="Text Box 4">
          <a:extLst>
            <a:ext uri="{FF2B5EF4-FFF2-40B4-BE49-F238E27FC236}">
              <a16:creationId xmlns:a16="http://schemas.microsoft.com/office/drawing/2014/main" id="{00000000-0008-0000-0100-00002B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48" name="Text Box 6">
          <a:extLst>
            <a:ext uri="{FF2B5EF4-FFF2-40B4-BE49-F238E27FC236}">
              <a16:creationId xmlns:a16="http://schemas.microsoft.com/office/drawing/2014/main" id="{00000000-0008-0000-0100-00002C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49" name="Text Box 4">
          <a:extLst>
            <a:ext uri="{FF2B5EF4-FFF2-40B4-BE49-F238E27FC236}">
              <a16:creationId xmlns:a16="http://schemas.microsoft.com/office/drawing/2014/main" id="{00000000-0008-0000-0100-00002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50" name="Text Box 6">
          <a:extLst>
            <a:ext uri="{FF2B5EF4-FFF2-40B4-BE49-F238E27FC236}">
              <a16:creationId xmlns:a16="http://schemas.microsoft.com/office/drawing/2014/main" id="{00000000-0008-0000-0100-00002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1" name="Text Box 4">
          <a:extLst>
            <a:ext uri="{FF2B5EF4-FFF2-40B4-BE49-F238E27FC236}">
              <a16:creationId xmlns:a16="http://schemas.microsoft.com/office/drawing/2014/main" id="{00000000-0008-0000-0100-00002F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52" name="Text Box 6">
          <a:extLst>
            <a:ext uri="{FF2B5EF4-FFF2-40B4-BE49-F238E27FC236}">
              <a16:creationId xmlns:a16="http://schemas.microsoft.com/office/drawing/2014/main" id="{00000000-0008-0000-0100-000030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3" name="Text Box 4">
          <a:extLst>
            <a:ext uri="{FF2B5EF4-FFF2-40B4-BE49-F238E27FC236}">
              <a16:creationId xmlns:a16="http://schemas.microsoft.com/office/drawing/2014/main" id="{00000000-0008-0000-0100-000031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54" name="Text Box 6">
          <a:extLst>
            <a:ext uri="{FF2B5EF4-FFF2-40B4-BE49-F238E27FC236}">
              <a16:creationId xmlns:a16="http://schemas.microsoft.com/office/drawing/2014/main" id="{00000000-0008-0000-0100-00003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5" name="Text Box 4">
          <a:extLst>
            <a:ext uri="{FF2B5EF4-FFF2-40B4-BE49-F238E27FC236}">
              <a16:creationId xmlns:a16="http://schemas.microsoft.com/office/drawing/2014/main" id="{00000000-0008-0000-0100-000033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56" name="Text Box 6">
          <a:extLst>
            <a:ext uri="{FF2B5EF4-FFF2-40B4-BE49-F238E27FC236}">
              <a16:creationId xmlns:a16="http://schemas.microsoft.com/office/drawing/2014/main" id="{00000000-0008-0000-0100-00003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7" name="Text Box 4">
          <a:extLst>
            <a:ext uri="{FF2B5EF4-FFF2-40B4-BE49-F238E27FC236}">
              <a16:creationId xmlns:a16="http://schemas.microsoft.com/office/drawing/2014/main" id="{00000000-0008-0000-0100-000035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58" name="Text Box 6">
          <a:extLst>
            <a:ext uri="{FF2B5EF4-FFF2-40B4-BE49-F238E27FC236}">
              <a16:creationId xmlns:a16="http://schemas.microsoft.com/office/drawing/2014/main" id="{00000000-0008-0000-0100-00003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59" name="Text Box 4">
          <a:extLst>
            <a:ext uri="{FF2B5EF4-FFF2-40B4-BE49-F238E27FC236}">
              <a16:creationId xmlns:a16="http://schemas.microsoft.com/office/drawing/2014/main" id="{00000000-0008-0000-0100-000037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60" name="Text Box 6">
          <a:extLst>
            <a:ext uri="{FF2B5EF4-FFF2-40B4-BE49-F238E27FC236}">
              <a16:creationId xmlns:a16="http://schemas.microsoft.com/office/drawing/2014/main" id="{00000000-0008-0000-0100-00003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1" name="Text Box 4">
          <a:extLst>
            <a:ext uri="{FF2B5EF4-FFF2-40B4-BE49-F238E27FC236}">
              <a16:creationId xmlns:a16="http://schemas.microsoft.com/office/drawing/2014/main" id="{00000000-0008-0000-0100-00003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2" name="Text Box 6">
          <a:extLst>
            <a:ext uri="{FF2B5EF4-FFF2-40B4-BE49-F238E27FC236}">
              <a16:creationId xmlns:a16="http://schemas.microsoft.com/office/drawing/2014/main" id="{00000000-0008-0000-0100-00003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3" name="Text Box 4">
          <a:extLst>
            <a:ext uri="{FF2B5EF4-FFF2-40B4-BE49-F238E27FC236}">
              <a16:creationId xmlns:a16="http://schemas.microsoft.com/office/drawing/2014/main" id="{00000000-0008-0000-0100-00003B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64" name="Text Box 6">
          <a:extLst>
            <a:ext uri="{FF2B5EF4-FFF2-40B4-BE49-F238E27FC236}">
              <a16:creationId xmlns:a16="http://schemas.microsoft.com/office/drawing/2014/main" id="{00000000-0008-0000-0100-00003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5" name="Text Box 4">
          <a:extLst>
            <a:ext uri="{FF2B5EF4-FFF2-40B4-BE49-F238E27FC236}">
              <a16:creationId xmlns:a16="http://schemas.microsoft.com/office/drawing/2014/main" id="{00000000-0008-0000-0100-00003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66" name="Text Box 6">
          <a:extLst>
            <a:ext uri="{FF2B5EF4-FFF2-40B4-BE49-F238E27FC236}">
              <a16:creationId xmlns:a16="http://schemas.microsoft.com/office/drawing/2014/main" id="{00000000-0008-0000-0100-00003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7" name="Text Box 4">
          <a:extLst>
            <a:ext uri="{FF2B5EF4-FFF2-40B4-BE49-F238E27FC236}">
              <a16:creationId xmlns:a16="http://schemas.microsoft.com/office/drawing/2014/main" id="{00000000-0008-0000-0100-00003F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68" name="Text Box 6">
          <a:extLst>
            <a:ext uri="{FF2B5EF4-FFF2-40B4-BE49-F238E27FC236}">
              <a16:creationId xmlns:a16="http://schemas.microsoft.com/office/drawing/2014/main" id="{00000000-0008-0000-0100-00004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69" name="Text Box 4">
          <a:extLst>
            <a:ext uri="{FF2B5EF4-FFF2-40B4-BE49-F238E27FC236}">
              <a16:creationId xmlns:a16="http://schemas.microsoft.com/office/drawing/2014/main" id="{00000000-0008-0000-0100-000041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70" name="Text Box 6">
          <a:extLst>
            <a:ext uri="{FF2B5EF4-FFF2-40B4-BE49-F238E27FC236}">
              <a16:creationId xmlns:a16="http://schemas.microsoft.com/office/drawing/2014/main" id="{00000000-0008-0000-0100-00004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1" name="Text Box 4">
          <a:extLst>
            <a:ext uri="{FF2B5EF4-FFF2-40B4-BE49-F238E27FC236}">
              <a16:creationId xmlns:a16="http://schemas.microsoft.com/office/drawing/2014/main" id="{00000000-0008-0000-0100-000043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72" name="Text Box 6">
          <a:extLst>
            <a:ext uri="{FF2B5EF4-FFF2-40B4-BE49-F238E27FC236}">
              <a16:creationId xmlns:a16="http://schemas.microsoft.com/office/drawing/2014/main" id="{00000000-0008-0000-0100-00004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3" name="Text Box 4">
          <a:extLst>
            <a:ext uri="{FF2B5EF4-FFF2-40B4-BE49-F238E27FC236}">
              <a16:creationId xmlns:a16="http://schemas.microsoft.com/office/drawing/2014/main" id="{00000000-0008-0000-0100-000045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174" name="Text Box 6">
          <a:extLst>
            <a:ext uri="{FF2B5EF4-FFF2-40B4-BE49-F238E27FC236}">
              <a16:creationId xmlns:a16="http://schemas.microsoft.com/office/drawing/2014/main" id="{00000000-0008-0000-0100-00004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5" name="Text Box 4">
          <a:extLst>
            <a:ext uri="{FF2B5EF4-FFF2-40B4-BE49-F238E27FC236}">
              <a16:creationId xmlns:a16="http://schemas.microsoft.com/office/drawing/2014/main" id="{00000000-0008-0000-0100-000047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176" name="Text Box 6">
          <a:extLst>
            <a:ext uri="{FF2B5EF4-FFF2-40B4-BE49-F238E27FC236}">
              <a16:creationId xmlns:a16="http://schemas.microsoft.com/office/drawing/2014/main" id="{00000000-0008-0000-0100-00004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7" name="Text Box 4">
          <a:extLst>
            <a:ext uri="{FF2B5EF4-FFF2-40B4-BE49-F238E27FC236}">
              <a16:creationId xmlns:a16="http://schemas.microsoft.com/office/drawing/2014/main" id="{00000000-0008-0000-0100-00004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78" name="Text Box 6">
          <a:extLst>
            <a:ext uri="{FF2B5EF4-FFF2-40B4-BE49-F238E27FC236}">
              <a16:creationId xmlns:a16="http://schemas.microsoft.com/office/drawing/2014/main" id="{00000000-0008-0000-0100-00004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79" name="Text Box 4">
          <a:extLst>
            <a:ext uri="{FF2B5EF4-FFF2-40B4-BE49-F238E27FC236}">
              <a16:creationId xmlns:a16="http://schemas.microsoft.com/office/drawing/2014/main" id="{00000000-0008-0000-0100-00004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80" name="Text Box 6">
          <a:extLst>
            <a:ext uri="{FF2B5EF4-FFF2-40B4-BE49-F238E27FC236}">
              <a16:creationId xmlns:a16="http://schemas.microsoft.com/office/drawing/2014/main" id="{00000000-0008-0000-0100-00004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1" name="Text Box 4">
          <a:extLst>
            <a:ext uri="{FF2B5EF4-FFF2-40B4-BE49-F238E27FC236}">
              <a16:creationId xmlns:a16="http://schemas.microsoft.com/office/drawing/2014/main" id="{00000000-0008-0000-0100-00004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2" name="Text Box 6">
          <a:extLst>
            <a:ext uri="{FF2B5EF4-FFF2-40B4-BE49-F238E27FC236}">
              <a16:creationId xmlns:a16="http://schemas.microsoft.com/office/drawing/2014/main" id="{00000000-0008-0000-0100-00004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3" name="Text Box 4">
          <a:extLst>
            <a:ext uri="{FF2B5EF4-FFF2-40B4-BE49-F238E27FC236}">
              <a16:creationId xmlns:a16="http://schemas.microsoft.com/office/drawing/2014/main" id="{00000000-0008-0000-0100-00004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84" name="Text Box 6">
          <a:extLst>
            <a:ext uri="{FF2B5EF4-FFF2-40B4-BE49-F238E27FC236}">
              <a16:creationId xmlns:a16="http://schemas.microsoft.com/office/drawing/2014/main" id="{00000000-0008-0000-0100-00005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5" name="Text Box 4">
          <a:extLst>
            <a:ext uri="{FF2B5EF4-FFF2-40B4-BE49-F238E27FC236}">
              <a16:creationId xmlns:a16="http://schemas.microsoft.com/office/drawing/2014/main" id="{00000000-0008-0000-0100-00005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86" name="Text Box 6">
          <a:extLst>
            <a:ext uri="{FF2B5EF4-FFF2-40B4-BE49-F238E27FC236}">
              <a16:creationId xmlns:a16="http://schemas.microsoft.com/office/drawing/2014/main" id="{00000000-0008-0000-0100-00005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7" name="Text Box 4">
          <a:extLst>
            <a:ext uri="{FF2B5EF4-FFF2-40B4-BE49-F238E27FC236}">
              <a16:creationId xmlns:a16="http://schemas.microsoft.com/office/drawing/2014/main" id="{00000000-0008-0000-0100-00005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188" name="Text Box 6">
          <a:extLst>
            <a:ext uri="{FF2B5EF4-FFF2-40B4-BE49-F238E27FC236}">
              <a16:creationId xmlns:a16="http://schemas.microsoft.com/office/drawing/2014/main" id="{00000000-0008-0000-0100-00005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89" name="Text Box 4">
          <a:extLst>
            <a:ext uri="{FF2B5EF4-FFF2-40B4-BE49-F238E27FC236}">
              <a16:creationId xmlns:a16="http://schemas.microsoft.com/office/drawing/2014/main" id="{00000000-0008-0000-0100-000055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190" name="Text Box 6">
          <a:extLst>
            <a:ext uri="{FF2B5EF4-FFF2-40B4-BE49-F238E27FC236}">
              <a16:creationId xmlns:a16="http://schemas.microsoft.com/office/drawing/2014/main" id="{00000000-0008-0000-0100-00005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1" name="Text Box 4">
          <a:extLst>
            <a:ext uri="{FF2B5EF4-FFF2-40B4-BE49-F238E27FC236}">
              <a16:creationId xmlns:a16="http://schemas.microsoft.com/office/drawing/2014/main" id="{00000000-0008-0000-0100-00005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192" name="Text Box 6">
          <a:extLst>
            <a:ext uri="{FF2B5EF4-FFF2-40B4-BE49-F238E27FC236}">
              <a16:creationId xmlns:a16="http://schemas.microsoft.com/office/drawing/2014/main" id="{00000000-0008-0000-0100-00005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3" name="Text Box 6">
          <a:extLst>
            <a:ext uri="{FF2B5EF4-FFF2-40B4-BE49-F238E27FC236}">
              <a16:creationId xmlns:a16="http://schemas.microsoft.com/office/drawing/2014/main" id="{00000000-0008-0000-0100-000059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4" name="Text Box 4">
          <a:extLst>
            <a:ext uri="{FF2B5EF4-FFF2-40B4-BE49-F238E27FC236}">
              <a16:creationId xmlns:a16="http://schemas.microsoft.com/office/drawing/2014/main" id="{00000000-0008-0000-0100-00005A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195" name="Text Box 6">
          <a:extLst>
            <a:ext uri="{FF2B5EF4-FFF2-40B4-BE49-F238E27FC236}">
              <a16:creationId xmlns:a16="http://schemas.microsoft.com/office/drawing/2014/main" id="{00000000-0008-0000-0100-00005B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6" name="Text Box 4">
          <a:extLst>
            <a:ext uri="{FF2B5EF4-FFF2-40B4-BE49-F238E27FC236}">
              <a16:creationId xmlns:a16="http://schemas.microsoft.com/office/drawing/2014/main" id="{00000000-0008-0000-0100-00005C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197" name="Text Box 6">
          <a:extLst>
            <a:ext uri="{FF2B5EF4-FFF2-40B4-BE49-F238E27FC236}">
              <a16:creationId xmlns:a16="http://schemas.microsoft.com/office/drawing/2014/main" id="{00000000-0008-0000-0100-00005D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8" name="Text Box 4">
          <a:extLst>
            <a:ext uri="{FF2B5EF4-FFF2-40B4-BE49-F238E27FC236}">
              <a16:creationId xmlns:a16="http://schemas.microsoft.com/office/drawing/2014/main" id="{00000000-0008-0000-0100-00005E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199" name="Text Box 6">
          <a:extLst>
            <a:ext uri="{FF2B5EF4-FFF2-40B4-BE49-F238E27FC236}">
              <a16:creationId xmlns:a16="http://schemas.microsoft.com/office/drawing/2014/main" id="{00000000-0008-0000-0100-00005F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0" name="Text Box 4">
          <a:extLst>
            <a:ext uri="{FF2B5EF4-FFF2-40B4-BE49-F238E27FC236}">
              <a16:creationId xmlns:a16="http://schemas.microsoft.com/office/drawing/2014/main" id="{00000000-0008-0000-0100-000060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01" name="Text Box 6">
          <a:extLst>
            <a:ext uri="{FF2B5EF4-FFF2-40B4-BE49-F238E27FC236}">
              <a16:creationId xmlns:a16="http://schemas.microsoft.com/office/drawing/2014/main" id="{00000000-0008-0000-0100-000061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2" name="Text Box 4">
          <a:extLst>
            <a:ext uri="{FF2B5EF4-FFF2-40B4-BE49-F238E27FC236}">
              <a16:creationId xmlns:a16="http://schemas.microsoft.com/office/drawing/2014/main" id="{00000000-0008-0000-0100-000062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03" name="Text Box 6">
          <a:extLst>
            <a:ext uri="{FF2B5EF4-FFF2-40B4-BE49-F238E27FC236}">
              <a16:creationId xmlns:a16="http://schemas.microsoft.com/office/drawing/2014/main" id="{00000000-0008-0000-0100-000063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4" name="Text Box 4">
          <a:extLst>
            <a:ext uri="{FF2B5EF4-FFF2-40B4-BE49-F238E27FC236}">
              <a16:creationId xmlns:a16="http://schemas.microsoft.com/office/drawing/2014/main" id="{00000000-0008-0000-0100-00006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05" name="Text Box 6">
          <a:extLst>
            <a:ext uri="{FF2B5EF4-FFF2-40B4-BE49-F238E27FC236}">
              <a16:creationId xmlns:a16="http://schemas.microsoft.com/office/drawing/2014/main" id="{00000000-0008-0000-0100-00006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6" name="Text Box 4">
          <a:extLst>
            <a:ext uri="{FF2B5EF4-FFF2-40B4-BE49-F238E27FC236}">
              <a16:creationId xmlns:a16="http://schemas.microsoft.com/office/drawing/2014/main" id="{00000000-0008-0000-0100-00006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07" name="Text Box 6">
          <a:extLst>
            <a:ext uri="{FF2B5EF4-FFF2-40B4-BE49-F238E27FC236}">
              <a16:creationId xmlns:a16="http://schemas.microsoft.com/office/drawing/2014/main" id="{00000000-0008-0000-0100-000067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08" name="Text Box 6">
          <a:extLst>
            <a:ext uri="{FF2B5EF4-FFF2-40B4-BE49-F238E27FC236}">
              <a16:creationId xmlns:a16="http://schemas.microsoft.com/office/drawing/2014/main" id="{00000000-0008-0000-0100-000068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09" name="Text Box 4">
          <a:extLst>
            <a:ext uri="{FF2B5EF4-FFF2-40B4-BE49-F238E27FC236}">
              <a16:creationId xmlns:a16="http://schemas.microsoft.com/office/drawing/2014/main" id="{00000000-0008-0000-0100-000069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210" name="Text Box 6">
          <a:extLst>
            <a:ext uri="{FF2B5EF4-FFF2-40B4-BE49-F238E27FC236}">
              <a16:creationId xmlns:a16="http://schemas.microsoft.com/office/drawing/2014/main" id="{00000000-0008-0000-0100-00006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1" name="Text Box 4">
          <a:extLst>
            <a:ext uri="{FF2B5EF4-FFF2-40B4-BE49-F238E27FC236}">
              <a16:creationId xmlns:a16="http://schemas.microsoft.com/office/drawing/2014/main" id="{00000000-0008-0000-0100-00006B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2" name="Text Box 6">
          <a:extLst>
            <a:ext uri="{FF2B5EF4-FFF2-40B4-BE49-F238E27FC236}">
              <a16:creationId xmlns:a16="http://schemas.microsoft.com/office/drawing/2014/main" id="{00000000-0008-0000-0100-00006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3" name="Text Box 4">
          <a:extLst>
            <a:ext uri="{FF2B5EF4-FFF2-40B4-BE49-F238E27FC236}">
              <a16:creationId xmlns:a16="http://schemas.microsoft.com/office/drawing/2014/main" id="{00000000-0008-0000-0100-00006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4" name="Text Box 6">
          <a:extLst>
            <a:ext uri="{FF2B5EF4-FFF2-40B4-BE49-F238E27FC236}">
              <a16:creationId xmlns:a16="http://schemas.microsoft.com/office/drawing/2014/main" id="{00000000-0008-0000-0100-00006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5" name="Text Box 4">
          <a:extLst>
            <a:ext uri="{FF2B5EF4-FFF2-40B4-BE49-F238E27FC236}">
              <a16:creationId xmlns:a16="http://schemas.microsoft.com/office/drawing/2014/main" id="{00000000-0008-0000-0100-00006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216" name="Text Box 6">
          <a:extLst>
            <a:ext uri="{FF2B5EF4-FFF2-40B4-BE49-F238E27FC236}">
              <a16:creationId xmlns:a16="http://schemas.microsoft.com/office/drawing/2014/main" id="{00000000-0008-0000-0100-00007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217" name="Text Box 6">
          <a:extLst>
            <a:ext uri="{FF2B5EF4-FFF2-40B4-BE49-F238E27FC236}">
              <a16:creationId xmlns:a16="http://schemas.microsoft.com/office/drawing/2014/main" id="{00000000-0008-0000-0100-000071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8" name="Text Box 4">
          <a:extLst>
            <a:ext uri="{FF2B5EF4-FFF2-40B4-BE49-F238E27FC236}">
              <a16:creationId xmlns:a16="http://schemas.microsoft.com/office/drawing/2014/main" id="{00000000-0008-0000-0100-00007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19" name="Text Box 6">
          <a:extLst>
            <a:ext uri="{FF2B5EF4-FFF2-40B4-BE49-F238E27FC236}">
              <a16:creationId xmlns:a16="http://schemas.microsoft.com/office/drawing/2014/main" id="{00000000-0008-0000-0100-00007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0" name="Text Box 4">
          <a:extLst>
            <a:ext uri="{FF2B5EF4-FFF2-40B4-BE49-F238E27FC236}">
              <a16:creationId xmlns:a16="http://schemas.microsoft.com/office/drawing/2014/main" id="{00000000-0008-0000-0100-00007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21" name="Text Box 6">
          <a:extLst>
            <a:ext uri="{FF2B5EF4-FFF2-40B4-BE49-F238E27FC236}">
              <a16:creationId xmlns:a16="http://schemas.microsoft.com/office/drawing/2014/main" id="{00000000-0008-0000-0100-00007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2" name="Text Box 4">
          <a:extLst>
            <a:ext uri="{FF2B5EF4-FFF2-40B4-BE49-F238E27FC236}">
              <a16:creationId xmlns:a16="http://schemas.microsoft.com/office/drawing/2014/main" id="{00000000-0008-0000-0100-00007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3" name="Text Box 6">
          <a:extLst>
            <a:ext uri="{FF2B5EF4-FFF2-40B4-BE49-F238E27FC236}">
              <a16:creationId xmlns:a16="http://schemas.microsoft.com/office/drawing/2014/main" id="{00000000-0008-0000-0100-00007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4" name="Text Box 4">
          <a:extLst>
            <a:ext uri="{FF2B5EF4-FFF2-40B4-BE49-F238E27FC236}">
              <a16:creationId xmlns:a16="http://schemas.microsoft.com/office/drawing/2014/main" id="{00000000-0008-0000-0100-00007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25" name="Text Box 6">
          <a:extLst>
            <a:ext uri="{FF2B5EF4-FFF2-40B4-BE49-F238E27FC236}">
              <a16:creationId xmlns:a16="http://schemas.microsoft.com/office/drawing/2014/main" id="{00000000-0008-0000-0100-00007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6" name="Text Box 4">
          <a:extLst>
            <a:ext uri="{FF2B5EF4-FFF2-40B4-BE49-F238E27FC236}">
              <a16:creationId xmlns:a16="http://schemas.microsoft.com/office/drawing/2014/main" id="{00000000-0008-0000-0100-00007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27" name="Text Box 6">
          <a:extLst>
            <a:ext uri="{FF2B5EF4-FFF2-40B4-BE49-F238E27FC236}">
              <a16:creationId xmlns:a16="http://schemas.microsoft.com/office/drawing/2014/main" id="{00000000-0008-0000-0100-00007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8" name="Text Box 4">
          <a:extLst>
            <a:ext uri="{FF2B5EF4-FFF2-40B4-BE49-F238E27FC236}">
              <a16:creationId xmlns:a16="http://schemas.microsoft.com/office/drawing/2014/main" id="{00000000-0008-0000-0100-00007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29" name="Text Box 6">
          <a:extLst>
            <a:ext uri="{FF2B5EF4-FFF2-40B4-BE49-F238E27FC236}">
              <a16:creationId xmlns:a16="http://schemas.microsoft.com/office/drawing/2014/main" id="{00000000-0008-0000-0100-00007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0" name="Text Box 4">
          <a:extLst>
            <a:ext uri="{FF2B5EF4-FFF2-40B4-BE49-F238E27FC236}">
              <a16:creationId xmlns:a16="http://schemas.microsoft.com/office/drawing/2014/main" id="{00000000-0008-0000-0100-00007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31" name="Text Box 6">
          <a:extLst>
            <a:ext uri="{FF2B5EF4-FFF2-40B4-BE49-F238E27FC236}">
              <a16:creationId xmlns:a16="http://schemas.microsoft.com/office/drawing/2014/main" id="{00000000-0008-0000-0100-00007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2" name="Text Box 4">
          <a:extLst>
            <a:ext uri="{FF2B5EF4-FFF2-40B4-BE49-F238E27FC236}">
              <a16:creationId xmlns:a16="http://schemas.microsoft.com/office/drawing/2014/main" id="{00000000-0008-0000-0100-000080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33" name="Text Box 6">
          <a:extLst>
            <a:ext uri="{FF2B5EF4-FFF2-40B4-BE49-F238E27FC236}">
              <a16:creationId xmlns:a16="http://schemas.microsoft.com/office/drawing/2014/main" id="{00000000-0008-0000-0100-000081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4" name="Text Box 4">
          <a:extLst>
            <a:ext uri="{FF2B5EF4-FFF2-40B4-BE49-F238E27FC236}">
              <a16:creationId xmlns:a16="http://schemas.microsoft.com/office/drawing/2014/main" id="{00000000-0008-0000-0100-000082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35" name="Text Box 6">
          <a:extLst>
            <a:ext uri="{FF2B5EF4-FFF2-40B4-BE49-F238E27FC236}">
              <a16:creationId xmlns:a16="http://schemas.microsoft.com/office/drawing/2014/main" id="{00000000-0008-0000-0100-000083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6" name="Text Box 4">
          <a:extLst>
            <a:ext uri="{FF2B5EF4-FFF2-40B4-BE49-F238E27FC236}">
              <a16:creationId xmlns:a16="http://schemas.microsoft.com/office/drawing/2014/main" id="{00000000-0008-0000-0100-00008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37" name="Text Box 6">
          <a:extLst>
            <a:ext uri="{FF2B5EF4-FFF2-40B4-BE49-F238E27FC236}">
              <a16:creationId xmlns:a16="http://schemas.microsoft.com/office/drawing/2014/main" id="{00000000-0008-0000-0100-00008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8" name="Text Box 4">
          <a:extLst>
            <a:ext uri="{FF2B5EF4-FFF2-40B4-BE49-F238E27FC236}">
              <a16:creationId xmlns:a16="http://schemas.microsoft.com/office/drawing/2014/main" id="{00000000-0008-0000-0100-000086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239" name="Text Box 6">
          <a:extLst>
            <a:ext uri="{FF2B5EF4-FFF2-40B4-BE49-F238E27FC236}">
              <a16:creationId xmlns:a16="http://schemas.microsoft.com/office/drawing/2014/main" id="{00000000-0008-0000-0100-000087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0" name="Text Box 4">
          <a:extLst>
            <a:ext uri="{FF2B5EF4-FFF2-40B4-BE49-F238E27FC236}">
              <a16:creationId xmlns:a16="http://schemas.microsoft.com/office/drawing/2014/main" id="{00000000-0008-0000-0100-000088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241" name="Text Box 6">
          <a:extLst>
            <a:ext uri="{FF2B5EF4-FFF2-40B4-BE49-F238E27FC236}">
              <a16:creationId xmlns:a16="http://schemas.microsoft.com/office/drawing/2014/main" id="{00000000-0008-0000-0100-000089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2" name="Text Box 4">
          <a:extLst>
            <a:ext uri="{FF2B5EF4-FFF2-40B4-BE49-F238E27FC236}">
              <a16:creationId xmlns:a16="http://schemas.microsoft.com/office/drawing/2014/main" id="{00000000-0008-0000-0100-00008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3" name="Text Box 6">
          <a:extLst>
            <a:ext uri="{FF2B5EF4-FFF2-40B4-BE49-F238E27FC236}">
              <a16:creationId xmlns:a16="http://schemas.microsoft.com/office/drawing/2014/main" id="{00000000-0008-0000-0100-00008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4" name="Text Box 4">
          <a:extLst>
            <a:ext uri="{FF2B5EF4-FFF2-40B4-BE49-F238E27FC236}">
              <a16:creationId xmlns:a16="http://schemas.microsoft.com/office/drawing/2014/main" id="{00000000-0008-0000-0100-00008C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245" name="Text Box 6">
          <a:extLst>
            <a:ext uri="{FF2B5EF4-FFF2-40B4-BE49-F238E27FC236}">
              <a16:creationId xmlns:a16="http://schemas.microsoft.com/office/drawing/2014/main" id="{00000000-0008-0000-0100-00008D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6" name="Text Box 4">
          <a:extLst>
            <a:ext uri="{FF2B5EF4-FFF2-40B4-BE49-F238E27FC236}">
              <a16:creationId xmlns:a16="http://schemas.microsoft.com/office/drawing/2014/main" id="{00000000-0008-0000-0100-00008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47" name="Text Box 6">
          <a:extLst>
            <a:ext uri="{FF2B5EF4-FFF2-40B4-BE49-F238E27FC236}">
              <a16:creationId xmlns:a16="http://schemas.microsoft.com/office/drawing/2014/main" id="{00000000-0008-0000-0100-00008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8" name="Text Box 4">
          <a:extLst>
            <a:ext uri="{FF2B5EF4-FFF2-40B4-BE49-F238E27FC236}">
              <a16:creationId xmlns:a16="http://schemas.microsoft.com/office/drawing/2014/main" id="{00000000-0008-0000-0100-000090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249" name="Text Box 6">
          <a:extLst>
            <a:ext uri="{FF2B5EF4-FFF2-40B4-BE49-F238E27FC236}">
              <a16:creationId xmlns:a16="http://schemas.microsoft.com/office/drawing/2014/main" id="{00000000-0008-0000-0100-000091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0" name="Text Box 4">
          <a:extLst>
            <a:ext uri="{FF2B5EF4-FFF2-40B4-BE49-F238E27FC236}">
              <a16:creationId xmlns:a16="http://schemas.microsoft.com/office/drawing/2014/main" id="{00000000-0008-0000-0100-000092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251" name="Text Box 6">
          <a:extLst>
            <a:ext uri="{FF2B5EF4-FFF2-40B4-BE49-F238E27FC236}">
              <a16:creationId xmlns:a16="http://schemas.microsoft.com/office/drawing/2014/main" id="{00000000-0008-0000-0100-000093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2" name="Text Box 4">
          <a:extLst>
            <a:ext uri="{FF2B5EF4-FFF2-40B4-BE49-F238E27FC236}">
              <a16:creationId xmlns:a16="http://schemas.microsoft.com/office/drawing/2014/main" id="{00000000-0008-0000-0100-000094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253" name="Text Box 6">
          <a:extLst>
            <a:ext uri="{FF2B5EF4-FFF2-40B4-BE49-F238E27FC236}">
              <a16:creationId xmlns:a16="http://schemas.microsoft.com/office/drawing/2014/main" id="{00000000-0008-0000-0100-00009511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4" name="Text Box 4">
          <a:extLst>
            <a:ext uri="{FF2B5EF4-FFF2-40B4-BE49-F238E27FC236}">
              <a16:creationId xmlns:a16="http://schemas.microsoft.com/office/drawing/2014/main" id="{00000000-0008-0000-0100-000096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55" name="Text Box 6">
          <a:extLst>
            <a:ext uri="{FF2B5EF4-FFF2-40B4-BE49-F238E27FC236}">
              <a16:creationId xmlns:a16="http://schemas.microsoft.com/office/drawing/2014/main" id="{00000000-0008-0000-0100-000097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6" name="Text Box 4">
          <a:extLst>
            <a:ext uri="{FF2B5EF4-FFF2-40B4-BE49-F238E27FC236}">
              <a16:creationId xmlns:a16="http://schemas.microsoft.com/office/drawing/2014/main" id="{00000000-0008-0000-0100-000098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57" name="Text Box 6">
          <a:extLst>
            <a:ext uri="{FF2B5EF4-FFF2-40B4-BE49-F238E27FC236}">
              <a16:creationId xmlns:a16="http://schemas.microsoft.com/office/drawing/2014/main" id="{00000000-0008-0000-0100-000099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8" name="Text Box 4">
          <a:extLst>
            <a:ext uri="{FF2B5EF4-FFF2-40B4-BE49-F238E27FC236}">
              <a16:creationId xmlns:a16="http://schemas.microsoft.com/office/drawing/2014/main" id="{00000000-0008-0000-0100-00009A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59" name="Text Box 6">
          <a:extLst>
            <a:ext uri="{FF2B5EF4-FFF2-40B4-BE49-F238E27FC236}">
              <a16:creationId xmlns:a16="http://schemas.microsoft.com/office/drawing/2014/main" id="{00000000-0008-0000-0100-00009B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0" name="Text Box 4">
          <a:extLst>
            <a:ext uri="{FF2B5EF4-FFF2-40B4-BE49-F238E27FC236}">
              <a16:creationId xmlns:a16="http://schemas.microsoft.com/office/drawing/2014/main" id="{00000000-0008-0000-0100-00009C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61" name="Text Box 6">
          <a:extLst>
            <a:ext uri="{FF2B5EF4-FFF2-40B4-BE49-F238E27FC236}">
              <a16:creationId xmlns:a16="http://schemas.microsoft.com/office/drawing/2014/main" id="{00000000-0008-0000-0100-00009D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2" name="Text Box 4">
          <a:extLst>
            <a:ext uri="{FF2B5EF4-FFF2-40B4-BE49-F238E27FC236}">
              <a16:creationId xmlns:a16="http://schemas.microsoft.com/office/drawing/2014/main" id="{00000000-0008-0000-0100-00009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3" name="Text Box 6">
          <a:extLst>
            <a:ext uri="{FF2B5EF4-FFF2-40B4-BE49-F238E27FC236}">
              <a16:creationId xmlns:a16="http://schemas.microsoft.com/office/drawing/2014/main" id="{00000000-0008-0000-0100-00009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4" name="Text Box 4">
          <a:extLst>
            <a:ext uri="{FF2B5EF4-FFF2-40B4-BE49-F238E27FC236}">
              <a16:creationId xmlns:a16="http://schemas.microsoft.com/office/drawing/2014/main" id="{00000000-0008-0000-0100-0000A0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65" name="Text Box 6">
          <a:extLst>
            <a:ext uri="{FF2B5EF4-FFF2-40B4-BE49-F238E27FC236}">
              <a16:creationId xmlns:a16="http://schemas.microsoft.com/office/drawing/2014/main" id="{00000000-0008-0000-0100-0000A1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6" name="Text Box 4">
          <a:extLst>
            <a:ext uri="{FF2B5EF4-FFF2-40B4-BE49-F238E27FC236}">
              <a16:creationId xmlns:a16="http://schemas.microsoft.com/office/drawing/2014/main" id="{00000000-0008-0000-0100-0000A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67" name="Text Box 6">
          <a:extLst>
            <a:ext uri="{FF2B5EF4-FFF2-40B4-BE49-F238E27FC236}">
              <a16:creationId xmlns:a16="http://schemas.microsoft.com/office/drawing/2014/main" id="{00000000-0008-0000-0100-0000A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8" name="Text Box 4">
          <a:extLst>
            <a:ext uri="{FF2B5EF4-FFF2-40B4-BE49-F238E27FC236}">
              <a16:creationId xmlns:a16="http://schemas.microsoft.com/office/drawing/2014/main" id="{00000000-0008-0000-0100-0000A4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69" name="Text Box 6">
          <a:extLst>
            <a:ext uri="{FF2B5EF4-FFF2-40B4-BE49-F238E27FC236}">
              <a16:creationId xmlns:a16="http://schemas.microsoft.com/office/drawing/2014/main" id="{00000000-0008-0000-0100-0000A5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0" name="Text Box 4">
          <a:extLst>
            <a:ext uri="{FF2B5EF4-FFF2-40B4-BE49-F238E27FC236}">
              <a16:creationId xmlns:a16="http://schemas.microsoft.com/office/drawing/2014/main" id="{00000000-0008-0000-0100-0000A6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71" name="Text Box 6">
          <a:extLst>
            <a:ext uri="{FF2B5EF4-FFF2-40B4-BE49-F238E27FC236}">
              <a16:creationId xmlns:a16="http://schemas.microsoft.com/office/drawing/2014/main" id="{00000000-0008-0000-0100-0000A7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2" name="Text Box 4">
          <a:extLst>
            <a:ext uri="{FF2B5EF4-FFF2-40B4-BE49-F238E27FC236}">
              <a16:creationId xmlns:a16="http://schemas.microsoft.com/office/drawing/2014/main" id="{00000000-0008-0000-0100-0000A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3" name="Text Box 6">
          <a:extLst>
            <a:ext uri="{FF2B5EF4-FFF2-40B4-BE49-F238E27FC236}">
              <a16:creationId xmlns:a16="http://schemas.microsoft.com/office/drawing/2014/main" id="{00000000-0008-0000-0100-0000A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4" name="Text Box 4">
          <a:extLst>
            <a:ext uri="{FF2B5EF4-FFF2-40B4-BE49-F238E27FC236}">
              <a16:creationId xmlns:a16="http://schemas.microsoft.com/office/drawing/2014/main" id="{00000000-0008-0000-0100-0000AA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75" name="Text Box 6">
          <a:extLst>
            <a:ext uri="{FF2B5EF4-FFF2-40B4-BE49-F238E27FC236}">
              <a16:creationId xmlns:a16="http://schemas.microsoft.com/office/drawing/2014/main" id="{00000000-0008-0000-0100-0000AB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6" name="Text Box 4">
          <a:extLst>
            <a:ext uri="{FF2B5EF4-FFF2-40B4-BE49-F238E27FC236}">
              <a16:creationId xmlns:a16="http://schemas.microsoft.com/office/drawing/2014/main" id="{00000000-0008-0000-0100-0000AC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77" name="Text Box 6">
          <a:extLst>
            <a:ext uri="{FF2B5EF4-FFF2-40B4-BE49-F238E27FC236}">
              <a16:creationId xmlns:a16="http://schemas.microsoft.com/office/drawing/2014/main" id="{00000000-0008-0000-0100-0000AD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8" name="Text Box 4">
          <a:extLst>
            <a:ext uri="{FF2B5EF4-FFF2-40B4-BE49-F238E27FC236}">
              <a16:creationId xmlns:a16="http://schemas.microsoft.com/office/drawing/2014/main" id="{00000000-0008-0000-0100-0000AE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279" name="Text Box 6">
          <a:extLst>
            <a:ext uri="{FF2B5EF4-FFF2-40B4-BE49-F238E27FC236}">
              <a16:creationId xmlns:a16="http://schemas.microsoft.com/office/drawing/2014/main" id="{00000000-0008-0000-0100-0000AF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0" name="Text Box 4">
          <a:extLst>
            <a:ext uri="{FF2B5EF4-FFF2-40B4-BE49-F238E27FC236}">
              <a16:creationId xmlns:a16="http://schemas.microsoft.com/office/drawing/2014/main" id="{00000000-0008-0000-0100-0000B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81" name="Text Box 6">
          <a:extLst>
            <a:ext uri="{FF2B5EF4-FFF2-40B4-BE49-F238E27FC236}">
              <a16:creationId xmlns:a16="http://schemas.microsoft.com/office/drawing/2014/main" id="{00000000-0008-0000-0100-0000B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2" name="Text Box 4">
          <a:extLst>
            <a:ext uri="{FF2B5EF4-FFF2-40B4-BE49-F238E27FC236}">
              <a16:creationId xmlns:a16="http://schemas.microsoft.com/office/drawing/2014/main" id="{00000000-0008-0000-0100-0000B2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283" name="Text Box 6">
          <a:extLst>
            <a:ext uri="{FF2B5EF4-FFF2-40B4-BE49-F238E27FC236}">
              <a16:creationId xmlns:a16="http://schemas.microsoft.com/office/drawing/2014/main" id="{00000000-0008-0000-0100-0000B3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4" name="Text Box 4">
          <a:extLst>
            <a:ext uri="{FF2B5EF4-FFF2-40B4-BE49-F238E27FC236}">
              <a16:creationId xmlns:a16="http://schemas.microsoft.com/office/drawing/2014/main" id="{00000000-0008-0000-0100-0000B4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285" name="Text Box 6">
          <a:extLst>
            <a:ext uri="{FF2B5EF4-FFF2-40B4-BE49-F238E27FC236}">
              <a16:creationId xmlns:a16="http://schemas.microsoft.com/office/drawing/2014/main" id="{00000000-0008-0000-0100-0000B5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6" name="Text Box 4">
          <a:extLst>
            <a:ext uri="{FF2B5EF4-FFF2-40B4-BE49-F238E27FC236}">
              <a16:creationId xmlns:a16="http://schemas.microsoft.com/office/drawing/2014/main" id="{00000000-0008-0000-0100-0000B6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287" name="Text Box 6">
          <a:extLst>
            <a:ext uri="{FF2B5EF4-FFF2-40B4-BE49-F238E27FC236}">
              <a16:creationId xmlns:a16="http://schemas.microsoft.com/office/drawing/2014/main" id="{00000000-0008-0000-0100-0000B711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8" name="Text Box 4">
          <a:extLst>
            <a:ext uri="{FF2B5EF4-FFF2-40B4-BE49-F238E27FC236}">
              <a16:creationId xmlns:a16="http://schemas.microsoft.com/office/drawing/2014/main" id="{00000000-0008-0000-0100-0000B8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89" name="Text Box 6">
          <a:extLst>
            <a:ext uri="{FF2B5EF4-FFF2-40B4-BE49-F238E27FC236}">
              <a16:creationId xmlns:a16="http://schemas.microsoft.com/office/drawing/2014/main" id="{00000000-0008-0000-0100-0000B9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0" name="Text Box 4">
          <a:extLst>
            <a:ext uri="{FF2B5EF4-FFF2-40B4-BE49-F238E27FC236}">
              <a16:creationId xmlns:a16="http://schemas.microsoft.com/office/drawing/2014/main" id="{00000000-0008-0000-0100-0000BA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291" name="Text Box 6">
          <a:extLst>
            <a:ext uri="{FF2B5EF4-FFF2-40B4-BE49-F238E27FC236}">
              <a16:creationId xmlns:a16="http://schemas.microsoft.com/office/drawing/2014/main" id="{00000000-0008-0000-0100-0000BB11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2" name="Text Box 4">
          <a:extLst>
            <a:ext uri="{FF2B5EF4-FFF2-40B4-BE49-F238E27FC236}">
              <a16:creationId xmlns:a16="http://schemas.microsoft.com/office/drawing/2014/main" id="{00000000-0008-0000-0100-0000BC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3" name="Text Box 6">
          <a:extLst>
            <a:ext uri="{FF2B5EF4-FFF2-40B4-BE49-F238E27FC236}">
              <a16:creationId xmlns:a16="http://schemas.microsoft.com/office/drawing/2014/main" id="{00000000-0008-0000-0100-0000BD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4" name="Text Box 4">
          <a:extLst>
            <a:ext uri="{FF2B5EF4-FFF2-40B4-BE49-F238E27FC236}">
              <a16:creationId xmlns:a16="http://schemas.microsoft.com/office/drawing/2014/main" id="{00000000-0008-0000-0100-0000BE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295" name="Text Box 6">
          <a:extLst>
            <a:ext uri="{FF2B5EF4-FFF2-40B4-BE49-F238E27FC236}">
              <a16:creationId xmlns:a16="http://schemas.microsoft.com/office/drawing/2014/main" id="{00000000-0008-0000-0100-0000BF11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6" name="Text Box 4">
          <a:extLst>
            <a:ext uri="{FF2B5EF4-FFF2-40B4-BE49-F238E27FC236}">
              <a16:creationId xmlns:a16="http://schemas.microsoft.com/office/drawing/2014/main" id="{00000000-0008-0000-0100-0000C0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297" name="Text Box 6">
          <a:extLst>
            <a:ext uri="{FF2B5EF4-FFF2-40B4-BE49-F238E27FC236}">
              <a16:creationId xmlns:a16="http://schemas.microsoft.com/office/drawing/2014/main" id="{00000000-0008-0000-0100-0000C1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8" name="Text Box 4">
          <a:extLst>
            <a:ext uri="{FF2B5EF4-FFF2-40B4-BE49-F238E27FC236}">
              <a16:creationId xmlns:a16="http://schemas.microsoft.com/office/drawing/2014/main" id="{00000000-0008-0000-0100-0000C2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299" name="Text Box 6">
          <a:extLst>
            <a:ext uri="{FF2B5EF4-FFF2-40B4-BE49-F238E27FC236}">
              <a16:creationId xmlns:a16="http://schemas.microsoft.com/office/drawing/2014/main" id="{00000000-0008-0000-0100-0000C3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0" name="Text Box 4">
          <a:extLst>
            <a:ext uri="{FF2B5EF4-FFF2-40B4-BE49-F238E27FC236}">
              <a16:creationId xmlns:a16="http://schemas.microsoft.com/office/drawing/2014/main" id="{00000000-0008-0000-0100-0000C4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1" name="Text Box 6">
          <a:extLst>
            <a:ext uri="{FF2B5EF4-FFF2-40B4-BE49-F238E27FC236}">
              <a16:creationId xmlns:a16="http://schemas.microsoft.com/office/drawing/2014/main" id="{00000000-0008-0000-0100-0000C5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2" name="Text Box 4">
          <a:extLst>
            <a:ext uri="{FF2B5EF4-FFF2-40B4-BE49-F238E27FC236}">
              <a16:creationId xmlns:a16="http://schemas.microsoft.com/office/drawing/2014/main" id="{00000000-0008-0000-0100-0000C6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03" name="Text Box 6">
          <a:extLst>
            <a:ext uri="{FF2B5EF4-FFF2-40B4-BE49-F238E27FC236}">
              <a16:creationId xmlns:a16="http://schemas.microsoft.com/office/drawing/2014/main" id="{00000000-0008-0000-0100-0000C7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4" name="Text Box 4">
          <a:extLst>
            <a:ext uri="{FF2B5EF4-FFF2-40B4-BE49-F238E27FC236}">
              <a16:creationId xmlns:a16="http://schemas.microsoft.com/office/drawing/2014/main" id="{00000000-0008-0000-0100-0000C8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05" name="Text Box 6">
          <a:extLst>
            <a:ext uri="{FF2B5EF4-FFF2-40B4-BE49-F238E27FC236}">
              <a16:creationId xmlns:a16="http://schemas.microsoft.com/office/drawing/2014/main" id="{00000000-0008-0000-0100-0000C9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6" name="Text Box 4">
          <a:extLst>
            <a:ext uri="{FF2B5EF4-FFF2-40B4-BE49-F238E27FC236}">
              <a16:creationId xmlns:a16="http://schemas.microsoft.com/office/drawing/2014/main" id="{00000000-0008-0000-0100-0000CA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07" name="Text Box 6">
          <a:extLst>
            <a:ext uri="{FF2B5EF4-FFF2-40B4-BE49-F238E27FC236}">
              <a16:creationId xmlns:a16="http://schemas.microsoft.com/office/drawing/2014/main" id="{00000000-0008-0000-0100-0000CB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8" name="Text Box 4">
          <a:extLst>
            <a:ext uri="{FF2B5EF4-FFF2-40B4-BE49-F238E27FC236}">
              <a16:creationId xmlns:a16="http://schemas.microsoft.com/office/drawing/2014/main" id="{00000000-0008-0000-0100-0000CC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09" name="Text Box 6">
          <a:extLst>
            <a:ext uri="{FF2B5EF4-FFF2-40B4-BE49-F238E27FC236}">
              <a16:creationId xmlns:a16="http://schemas.microsoft.com/office/drawing/2014/main" id="{00000000-0008-0000-0100-0000CD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0" name="Text Box 4">
          <a:extLst>
            <a:ext uri="{FF2B5EF4-FFF2-40B4-BE49-F238E27FC236}">
              <a16:creationId xmlns:a16="http://schemas.microsoft.com/office/drawing/2014/main" id="{00000000-0008-0000-0100-0000CE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1" name="Text Box 6">
          <a:extLst>
            <a:ext uri="{FF2B5EF4-FFF2-40B4-BE49-F238E27FC236}">
              <a16:creationId xmlns:a16="http://schemas.microsoft.com/office/drawing/2014/main" id="{00000000-0008-0000-0100-0000CF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2" name="Text Box 4">
          <a:extLst>
            <a:ext uri="{FF2B5EF4-FFF2-40B4-BE49-F238E27FC236}">
              <a16:creationId xmlns:a16="http://schemas.microsoft.com/office/drawing/2014/main" id="{00000000-0008-0000-0100-0000D0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13" name="Text Box 6">
          <a:extLst>
            <a:ext uri="{FF2B5EF4-FFF2-40B4-BE49-F238E27FC236}">
              <a16:creationId xmlns:a16="http://schemas.microsoft.com/office/drawing/2014/main" id="{00000000-0008-0000-0100-0000D111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4" name="Text Box 4">
          <a:extLst>
            <a:ext uri="{FF2B5EF4-FFF2-40B4-BE49-F238E27FC236}">
              <a16:creationId xmlns:a16="http://schemas.microsoft.com/office/drawing/2014/main" id="{00000000-0008-0000-0100-0000D2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5" name="Text Box 6">
          <a:extLst>
            <a:ext uri="{FF2B5EF4-FFF2-40B4-BE49-F238E27FC236}">
              <a16:creationId xmlns:a16="http://schemas.microsoft.com/office/drawing/2014/main" id="{00000000-0008-0000-0100-0000D3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6" name="Text Box 4">
          <a:extLst>
            <a:ext uri="{FF2B5EF4-FFF2-40B4-BE49-F238E27FC236}">
              <a16:creationId xmlns:a16="http://schemas.microsoft.com/office/drawing/2014/main" id="{00000000-0008-0000-0100-0000D4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17" name="Text Box 6">
          <a:extLst>
            <a:ext uri="{FF2B5EF4-FFF2-40B4-BE49-F238E27FC236}">
              <a16:creationId xmlns:a16="http://schemas.microsoft.com/office/drawing/2014/main" id="{00000000-0008-0000-0100-0000D511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8" name="Text Box 4">
          <a:extLst>
            <a:ext uri="{FF2B5EF4-FFF2-40B4-BE49-F238E27FC236}">
              <a16:creationId xmlns:a16="http://schemas.microsoft.com/office/drawing/2014/main" id="{00000000-0008-0000-0100-0000D6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19" name="Text Box 6">
          <a:extLst>
            <a:ext uri="{FF2B5EF4-FFF2-40B4-BE49-F238E27FC236}">
              <a16:creationId xmlns:a16="http://schemas.microsoft.com/office/drawing/2014/main" id="{00000000-0008-0000-0100-0000D711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0" name="Text Box 4">
          <a:extLst>
            <a:ext uri="{FF2B5EF4-FFF2-40B4-BE49-F238E27FC236}">
              <a16:creationId xmlns:a16="http://schemas.microsoft.com/office/drawing/2014/main" id="{00000000-0008-0000-0100-0000D8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21" name="Text Box 6">
          <a:extLst>
            <a:ext uri="{FF2B5EF4-FFF2-40B4-BE49-F238E27FC236}">
              <a16:creationId xmlns:a16="http://schemas.microsoft.com/office/drawing/2014/main" id="{00000000-0008-0000-0100-0000D911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2" name="Text Box 4">
          <a:extLst>
            <a:ext uri="{FF2B5EF4-FFF2-40B4-BE49-F238E27FC236}">
              <a16:creationId xmlns:a16="http://schemas.microsoft.com/office/drawing/2014/main" id="{00000000-0008-0000-0100-0000DA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23" name="Text Box 6">
          <a:extLst>
            <a:ext uri="{FF2B5EF4-FFF2-40B4-BE49-F238E27FC236}">
              <a16:creationId xmlns:a16="http://schemas.microsoft.com/office/drawing/2014/main" id="{00000000-0008-0000-0100-0000DB11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4" name="Text Box 4">
          <a:extLst>
            <a:ext uri="{FF2B5EF4-FFF2-40B4-BE49-F238E27FC236}">
              <a16:creationId xmlns:a16="http://schemas.microsoft.com/office/drawing/2014/main" id="{00000000-0008-0000-0100-0000D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5" name="Text Box 6">
          <a:extLst>
            <a:ext uri="{FF2B5EF4-FFF2-40B4-BE49-F238E27FC236}">
              <a16:creationId xmlns:a16="http://schemas.microsoft.com/office/drawing/2014/main" id="{00000000-0008-0000-0100-0000D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26" name="Text Box 6">
          <a:extLst>
            <a:ext uri="{FF2B5EF4-FFF2-40B4-BE49-F238E27FC236}">
              <a16:creationId xmlns:a16="http://schemas.microsoft.com/office/drawing/2014/main" id="{00000000-0008-0000-0100-0000DE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7" name="Text Box 4">
          <a:extLst>
            <a:ext uri="{FF2B5EF4-FFF2-40B4-BE49-F238E27FC236}">
              <a16:creationId xmlns:a16="http://schemas.microsoft.com/office/drawing/2014/main" id="{00000000-0008-0000-0100-0000DF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28" name="Text Box 6">
          <a:extLst>
            <a:ext uri="{FF2B5EF4-FFF2-40B4-BE49-F238E27FC236}">
              <a16:creationId xmlns:a16="http://schemas.microsoft.com/office/drawing/2014/main" id="{00000000-0008-0000-0100-0000E0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29" name="Text Box 4">
          <a:extLst>
            <a:ext uri="{FF2B5EF4-FFF2-40B4-BE49-F238E27FC236}">
              <a16:creationId xmlns:a16="http://schemas.microsoft.com/office/drawing/2014/main" id="{00000000-0008-0000-0100-0000E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0" name="Text Box 6">
          <a:extLst>
            <a:ext uri="{FF2B5EF4-FFF2-40B4-BE49-F238E27FC236}">
              <a16:creationId xmlns:a16="http://schemas.microsoft.com/office/drawing/2014/main" id="{00000000-0008-0000-0100-0000E2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1" name="Text Box 4">
          <a:extLst>
            <a:ext uri="{FF2B5EF4-FFF2-40B4-BE49-F238E27FC236}">
              <a16:creationId xmlns:a16="http://schemas.microsoft.com/office/drawing/2014/main" id="{00000000-0008-0000-0100-0000E3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2" name="Text Box 6">
          <a:extLst>
            <a:ext uri="{FF2B5EF4-FFF2-40B4-BE49-F238E27FC236}">
              <a16:creationId xmlns:a16="http://schemas.microsoft.com/office/drawing/2014/main" id="{00000000-0008-0000-0100-0000E4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3" name="Text Box 4">
          <a:extLst>
            <a:ext uri="{FF2B5EF4-FFF2-40B4-BE49-F238E27FC236}">
              <a16:creationId xmlns:a16="http://schemas.microsoft.com/office/drawing/2014/main" id="{00000000-0008-0000-0100-0000E5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4" name="Text Box 6">
          <a:extLst>
            <a:ext uri="{FF2B5EF4-FFF2-40B4-BE49-F238E27FC236}">
              <a16:creationId xmlns:a16="http://schemas.microsoft.com/office/drawing/2014/main" id="{00000000-0008-0000-0100-0000E6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335" name="Text Box 6">
          <a:extLst>
            <a:ext uri="{FF2B5EF4-FFF2-40B4-BE49-F238E27FC236}">
              <a16:creationId xmlns:a16="http://schemas.microsoft.com/office/drawing/2014/main" id="{00000000-0008-0000-0100-0000E711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6" name="Text Box 4">
          <a:extLst>
            <a:ext uri="{FF2B5EF4-FFF2-40B4-BE49-F238E27FC236}">
              <a16:creationId xmlns:a16="http://schemas.microsoft.com/office/drawing/2014/main" id="{00000000-0008-0000-0100-0000E8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37" name="Text Box 6">
          <a:extLst>
            <a:ext uri="{FF2B5EF4-FFF2-40B4-BE49-F238E27FC236}">
              <a16:creationId xmlns:a16="http://schemas.microsoft.com/office/drawing/2014/main" id="{00000000-0008-0000-0100-0000E9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8" name="Text Box 4">
          <a:extLst>
            <a:ext uri="{FF2B5EF4-FFF2-40B4-BE49-F238E27FC236}">
              <a16:creationId xmlns:a16="http://schemas.microsoft.com/office/drawing/2014/main" id="{00000000-0008-0000-0100-0000EA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339" name="Text Box 6">
          <a:extLst>
            <a:ext uri="{FF2B5EF4-FFF2-40B4-BE49-F238E27FC236}">
              <a16:creationId xmlns:a16="http://schemas.microsoft.com/office/drawing/2014/main" id="{00000000-0008-0000-0100-0000EB11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0" name="Text Box 4">
          <a:extLst>
            <a:ext uri="{FF2B5EF4-FFF2-40B4-BE49-F238E27FC236}">
              <a16:creationId xmlns:a16="http://schemas.microsoft.com/office/drawing/2014/main" id="{00000000-0008-0000-0100-0000EC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1" name="Text Box 6">
          <a:extLst>
            <a:ext uri="{FF2B5EF4-FFF2-40B4-BE49-F238E27FC236}">
              <a16:creationId xmlns:a16="http://schemas.microsoft.com/office/drawing/2014/main" id="{00000000-0008-0000-0100-0000ED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2" name="Text Box 4">
          <a:extLst>
            <a:ext uri="{FF2B5EF4-FFF2-40B4-BE49-F238E27FC236}">
              <a16:creationId xmlns:a16="http://schemas.microsoft.com/office/drawing/2014/main" id="{00000000-0008-0000-0100-0000EE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3" name="Text Box 6">
          <a:extLst>
            <a:ext uri="{FF2B5EF4-FFF2-40B4-BE49-F238E27FC236}">
              <a16:creationId xmlns:a16="http://schemas.microsoft.com/office/drawing/2014/main" id="{00000000-0008-0000-0100-0000EF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4" name="Text Box 4">
          <a:extLst>
            <a:ext uri="{FF2B5EF4-FFF2-40B4-BE49-F238E27FC236}">
              <a16:creationId xmlns:a16="http://schemas.microsoft.com/office/drawing/2014/main" id="{00000000-0008-0000-0100-0000F0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45" name="Text Box 6">
          <a:extLst>
            <a:ext uri="{FF2B5EF4-FFF2-40B4-BE49-F238E27FC236}">
              <a16:creationId xmlns:a16="http://schemas.microsoft.com/office/drawing/2014/main" id="{00000000-0008-0000-0100-0000F111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6" name="Text Box 4">
          <a:extLst>
            <a:ext uri="{FF2B5EF4-FFF2-40B4-BE49-F238E27FC236}">
              <a16:creationId xmlns:a16="http://schemas.microsoft.com/office/drawing/2014/main" id="{00000000-0008-0000-0100-0000F2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47" name="Text Box 6">
          <a:extLst>
            <a:ext uri="{FF2B5EF4-FFF2-40B4-BE49-F238E27FC236}">
              <a16:creationId xmlns:a16="http://schemas.microsoft.com/office/drawing/2014/main" id="{00000000-0008-0000-0100-0000F311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8" name="Text Box 4">
          <a:extLst>
            <a:ext uri="{FF2B5EF4-FFF2-40B4-BE49-F238E27FC236}">
              <a16:creationId xmlns:a16="http://schemas.microsoft.com/office/drawing/2014/main" id="{00000000-0008-0000-0100-0000F4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49" name="Text Box 6">
          <a:extLst>
            <a:ext uri="{FF2B5EF4-FFF2-40B4-BE49-F238E27FC236}">
              <a16:creationId xmlns:a16="http://schemas.microsoft.com/office/drawing/2014/main" id="{00000000-0008-0000-0100-0000F511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0" name="Text Box 4">
          <a:extLst>
            <a:ext uri="{FF2B5EF4-FFF2-40B4-BE49-F238E27FC236}">
              <a16:creationId xmlns:a16="http://schemas.microsoft.com/office/drawing/2014/main" id="{00000000-0008-0000-0100-0000F6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1" name="Text Box 6">
          <a:extLst>
            <a:ext uri="{FF2B5EF4-FFF2-40B4-BE49-F238E27FC236}">
              <a16:creationId xmlns:a16="http://schemas.microsoft.com/office/drawing/2014/main" id="{00000000-0008-0000-0100-0000F7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2" name="Text Box 4">
          <a:extLst>
            <a:ext uri="{FF2B5EF4-FFF2-40B4-BE49-F238E27FC236}">
              <a16:creationId xmlns:a16="http://schemas.microsoft.com/office/drawing/2014/main" id="{00000000-0008-0000-0100-0000F8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53" name="Text Box 6">
          <a:extLst>
            <a:ext uri="{FF2B5EF4-FFF2-40B4-BE49-F238E27FC236}">
              <a16:creationId xmlns:a16="http://schemas.microsoft.com/office/drawing/2014/main" id="{00000000-0008-0000-0100-0000F911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4" name="Text Box 4">
          <a:extLst>
            <a:ext uri="{FF2B5EF4-FFF2-40B4-BE49-F238E27FC236}">
              <a16:creationId xmlns:a16="http://schemas.microsoft.com/office/drawing/2014/main" id="{00000000-0008-0000-0100-0000FA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5" name="Text Box 6">
          <a:extLst>
            <a:ext uri="{FF2B5EF4-FFF2-40B4-BE49-F238E27FC236}">
              <a16:creationId xmlns:a16="http://schemas.microsoft.com/office/drawing/2014/main" id="{00000000-0008-0000-0100-0000FB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6" name="Text Box 4">
          <a:extLst>
            <a:ext uri="{FF2B5EF4-FFF2-40B4-BE49-F238E27FC236}">
              <a16:creationId xmlns:a16="http://schemas.microsoft.com/office/drawing/2014/main" id="{00000000-0008-0000-0100-0000FC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57" name="Text Box 6">
          <a:extLst>
            <a:ext uri="{FF2B5EF4-FFF2-40B4-BE49-F238E27FC236}">
              <a16:creationId xmlns:a16="http://schemas.microsoft.com/office/drawing/2014/main" id="{00000000-0008-0000-0100-0000FD11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8" name="Text Box 4">
          <a:extLst>
            <a:ext uri="{FF2B5EF4-FFF2-40B4-BE49-F238E27FC236}">
              <a16:creationId xmlns:a16="http://schemas.microsoft.com/office/drawing/2014/main" id="{00000000-0008-0000-0100-0000FE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59" name="Text Box 6">
          <a:extLst>
            <a:ext uri="{FF2B5EF4-FFF2-40B4-BE49-F238E27FC236}">
              <a16:creationId xmlns:a16="http://schemas.microsoft.com/office/drawing/2014/main" id="{00000000-0008-0000-0100-0000FF11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0" name="Text Box 4">
          <a:extLst>
            <a:ext uri="{FF2B5EF4-FFF2-40B4-BE49-F238E27FC236}">
              <a16:creationId xmlns:a16="http://schemas.microsoft.com/office/drawing/2014/main" id="{00000000-0008-0000-0100-000000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61" name="Text Box 6">
          <a:extLst>
            <a:ext uri="{FF2B5EF4-FFF2-40B4-BE49-F238E27FC236}">
              <a16:creationId xmlns:a16="http://schemas.microsoft.com/office/drawing/2014/main" id="{00000000-0008-0000-0100-000001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2" name="Text Box 4">
          <a:extLst>
            <a:ext uri="{FF2B5EF4-FFF2-40B4-BE49-F238E27FC236}">
              <a16:creationId xmlns:a16="http://schemas.microsoft.com/office/drawing/2014/main" id="{00000000-0008-0000-0100-00000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63" name="Text Box 6">
          <a:extLst>
            <a:ext uri="{FF2B5EF4-FFF2-40B4-BE49-F238E27FC236}">
              <a16:creationId xmlns:a16="http://schemas.microsoft.com/office/drawing/2014/main" id="{00000000-0008-0000-0100-00000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4" name="Text Box 4">
          <a:extLst>
            <a:ext uri="{FF2B5EF4-FFF2-40B4-BE49-F238E27FC236}">
              <a16:creationId xmlns:a16="http://schemas.microsoft.com/office/drawing/2014/main" id="{00000000-0008-0000-0100-00000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65" name="Text Box 6">
          <a:extLst>
            <a:ext uri="{FF2B5EF4-FFF2-40B4-BE49-F238E27FC236}">
              <a16:creationId xmlns:a16="http://schemas.microsoft.com/office/drawing/2014/main" id="{00000000-0008-0000-0100-00000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6" name="Text Box 4">
          <a:extLst>
            <a:ext uri="{FF2B5EF4-FFF2-40B4-BE49-F238E27FC236}">
              <a16:creationId xmlns:a16="http://schemas.microsoft.com/office/drawing/2014/main" id="{00000000-0008-0000-0100-000006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367" name="Text Box 6">
          <a:extLst>
            <a:ext uri="{FF2B5EF4-FFF2-40B4-BE49-F238E27FC236}">
              <a16:creationId xmlns:a16="http://schemas.microsoft.com/office/drawing/2014/main" id="{00000000-0008-0000-0100-000007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8" name="Text Box 4">
          <a:extLst>
            <a:ext uri="{FF2B5EF4-FFF2-40B4-BE49-F238E27FC236}">
              <a16:creationId xmlns:a16="http://schemas.microsoft.com/office/drawing/2014/main" id="{00000000-0008-0000-0100-000008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369" name="Text Box 6">
          <a:extLst>
            <a:ext uri="{FF2B5EF4-FFF2-40B4-BE49-F238E27FC236}">
              <a16:creationId xmlns:a16="http://schemas.microsoft.com/office/drawing/2014/main" id="{00000000-0008-0000-0100-000009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0" name="Text Box 4">
          <a:extLst>
            <a:ext uri="{FF2B5EF4-FFF2-40B4-BE49-F238E27FC236}">
              <a16:creationId xmlns:a16="http://schemas.microsoft.com/office/drawing/2014/main" id="{00000000-0008-0000-0100-00000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1" name="Text Box 6">
          <a:extLst>
            <a:ext uri="{FF2B5EF4-FFF2-40B4-BE49-F238E27FC236}">
              <a16:creationId xmlns:a16="http://schemas.microsoft.com/office/drawing/2014/main" id="{00000000-0008-0000-0100-00000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2" name="Text Box 4">
          <a:extLst>
            <a:ext uri="{FF2B5EF4-FFF2-40B4-BE49-F238E27FC236}">
              <a16:creationId xmlns:a16="http://schemas.microsoft.com/office/drawing/2014/main" id="{00000000-0008-0000-0100-00000C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373" name="Text Box 6">
          <a:extLst>
            <a:ext uri="{FF2B5EF4-FFF2-40B4-BE49-F238E27FC236}">
              <a16:creationId xmlns:a16="http://schemas.microsoft.com/office/drawing/2014/main" id="{00000000-0008-0000-0100-00000D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4" name="Text Box 4">
          <a:extLst>
            <a:ext uri="{FF2B5EF4-FFF2-40B4-BE49-F238E27FC236}">
              <a16:creationId xmlns:a16="http://schemas.microsoft.com/office/drawing/2014/main" id="{00000000-0008-0000-0100-00000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5" name="Text Box 6">
          <a:extLst>
            <a:ext uri="{FF2B5EF4-FFF2-40B4-BE49-F238E27FC236}">
              <a16:creationId xmlns:a16="http://schemas.microsoft.com/office/drawing/2014/main" id="{00000000-0008-0000-0100-00000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6" name="Text Box 4">
          <a:extLst>
            <a:ext uri="{FF2B5EF4-FFF2-40B4-BE49-F238E27FC236}">
              <a16:creationId xmlns:a16="http://schemas.microsoft.com/office/drawing/2014/main" id="{00000000-0008-0000-0100-000010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377" name="Text Box 6">
          <a:extLst>
            <a:ext uri="{FF2B5EF4-FFF2-40B4-BE49-F238E27FC236}">
              <a16:creationId xmlns:a16="http://schemas.microsoft.com/office/drawing/2014/main" id="{00000000-0008-0000-0100-000011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8" name="Text Box 4">
          <a:extLst>
            <a:ext uri="{FF2B5EF4-FFF2-40B4-BE49-F238E27FC236}">
              <a16:creationId xmlns:a16="http://schemas.microsoft.com/office/drawing/2014/main" id="{00000000-0008-0000-0100-00001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379" name="Text Box 6">
          <a:extLst>
            <a:ext uri="{FF2B5EF4-FFF2-40B4-BE49-F238E27FC236}">
              <a16:creationId xmlns:a16="http://schemas.microsoft.com/office/drawing/2014/main" id="{00000000-0008-0000-0100-00001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0" name="Text Box 4">
          <a:extLst>
            <a:ext uri="{FF2B5EF4-FFF2-40B4-BE49-F238E27FC236}">
              <a16:creationId xmlns:a16="http://schemas.microsoft.com/office/drawing/2014/main" id="{00000000-0008-0000-0100-000014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381" name="Text Box 6">
          <a:extLst>
            <a:ext uri="{FF2B5EF4-FFF2-40B4-BE49-F238E27FC236}">
              <a16:creationId xmlns:a16="http://schemas.microsoft.com/office/drawing/2014/main" id="{00000000-0008-0000-0100-000015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2" name="Text Box 4">
          <a:extLst>
            <a:ext uri="{FF2B5EF4-FFF2-40B4-BE49-F238E27FC236}">
              <a16:creationId xmlns:a16="http://schemas.microsoft.com/office/drawing/2014/main" id="{00000000-0008-0000-0100-00001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383" name="Text Box 6">
          <a:extLst>
            <a:ext uri="{FF2B5EF4-FFF2-40B4-BE49-F238E27FC236}">
              <a16:creationId xmlns:a16="http://schemas.microsoft.com/office/drawing/2014/main" id="{00000000-0008-0000-0100-00001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4" name="Text Box 4">
          <a:extLst>
            <a:ext uri="{FF2B5EF4-FFF2-40B4-BE49-F238E27FC236}">
              <a16:creationId xmlns:a16="http://schemas.microsoft.com/office/drawing/2014/main" id="{00000000-0008-0000-0100-000018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385" name="Text Box 6">
          <a:extLst>
            <a:ext uri="{FF2B5EF4-FFF2-40B4-BE49-F238E27FC236}">
              <a16:creationId xmlns:a16="http://schemas.microsoft.com/office/drawing/2014/main" id="{00000000-0008-0000-0100-000019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6" name="Text Box 4">
          <a:extLst>
            <a:ext uri="{FF2B5EF4-FFF2-40B4-BE49-F238E27FC236}">
              <a16:creationId xmlns:a16="http://schemas.microsoft.com/office/drawing/2014/main" id="{00000000-0008-0000-0100-00001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387" name="Text Box 6">
          <a:extLst>
            <a:ext uri="{FF2B5EF4-FFF2-40B4-BE49-F238E27FC236}">
              <a16:creationId xmlns:a16="http://schemas.microsoft.com/office/drawing/2014/main" id="{00000000-0008-0000-0100-00001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8" name="Text Box 4">
          <a:extLst>
            <a:ext uri="{FF2B5EF4-FFF2-40B4-BE49-F238E27FC236}">
              <a16:creationId xmlns:a16="http://schemas.microsoft.com/office/drawing/2014/main" id="{00000000-0008-0000-0100-00001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89" name="Text Box 6">
          <a:extLst>
            <a:ext uri="{FF2B5EF4-FFF2-40B4-BE49-F238E27FC236}">
              <a16:creationId xmlns:a16="http://schemas.microsoft.com/office/drawing/2014/main" id="{00000000-0008-0000-0100-00001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0" name="Text Box 4">
          <a:extLst>
            <a:ext uri="{FF2B5EF4-FFF2-40B4-BE49-F238E27FC236}">
              <a16:creationId xmlns:a16="http://schemas.microsoft.com/office/drawing/2014/main" id="{00000000-0008-0000-0100-00001E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391" name="Text Box 6">
          <a:extLst>
            <a:ext uri="{FF2B5EF4-FFF2-40B4-BE49-F238E27FC236}">
              <a16:creationId xmlns:a16="http://schemas.microsoft.com/office/drawing/2014/main" id="{00000000-0008-0000-0100-00001F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2" name="Text Box 4">
          <a:extLst>
            <a:ext uri="{FF2B5EF4-FFF2-40B4-BE49-F238E27FC236}">
              <a16:creationId xmlns:a16="http://schemas.microsoft.com/office/drawing/2014/main" id="{00000000-0008-0000-0100-00002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3" name="Text Box 6">
          <a:extLst>
            <a:ext uri="{FF2B5EF4-FFF2-40B4-BE49-F238E27FC236}">
              <a16:creationId xmlns:a16="http://schemas.microsoft.com/office/drawing/2014/main" id="{00000000-0008-0000-0100-00002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4" name="Text Box 4">
          <a:extLst>
            <a:ext uri="{FF2B5EF4-FFF2-40B4-BE49-F238E27FC236}">
              <a16:creationId xmlns:a16="http://schemas.microsoft.com/office/drawing/2014/main" id="{00000000-0008-0000-0100-000022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395" name="Text Box 6">
          <a:extLst>
            <a:ext uri="{FF2B5EF4-FFF2-40B4-BE49-F238E27FC236}">
              <a16:creationId xmlns:a16="http://schemas.microsoft.com/office/drawing/2014/main" id="{00000000-0008-0000-0100-000023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6" name="Text Box 4">
          <a:extLst>
            <a:ext uri="{FF2B5EF4-FFF2-40B4-BE49-F238E27FC236}">
              <a16:creationId xmlns:a16="http://schemas.microsoft.com/office/drawing/2014/main" id="{00000000-0008-0000-0100-00002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397" name="Text Box 6">
          <a:extLst>
            <a:ext uri="{FF2B5EF4-FFF2-40B4-BE49-F238E27FC236}">
              <a16:creationId xmlns:a16="http://schemas.microsoft.com/office/drawing/2014/main" id="{00000000-0008-0000-0100-00002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8" name="Text Box 4">
          <a:extLst>
            <a:ext uri="{FF2B5EF4-FFF2-40B4-BE49-F238E27FC236}">
              <a16:creationId xmlns:a16="http://schemas.microsoft.com/office/drawing/2014/main" id="{00000000-0008-0000-0100-000026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399" name="Text Box 6">
          <a:extLst>
            <a:ext uri="{FF2B5EF4-FFF2-40B4-BE49-F238E27FC236}">
              <a16:creationId xmlns:a16="http://schemas.microsoft.com/office/drawing/2014/main" id="{00000000-0008-0000-0100-000027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0" name="Text Box 4">
          <a:extLst>
            <a:ext uri="{FF2B5EF4-FFF2-40B4-BE49-F238E27FC236}">
              <a16:creationId xmlns:a16="http://schemas.microsoft.com/office/drawing/2014/main" id="{00000000-0008-0000-0100-00002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01" name="Text Box 6">
          <a:extLst>
            <a:ext uri="{FF2B5EF4-FFF2-40B4-BE49-F238E27FC236}">
              <a16:creationId xmlns:a16="http://schemas.microsoft.com/office/drawing/2014/main" id="{00000000-0008-0000-0100-00002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2" name="Text Box 4">
          <a:extLst>
            <a:ext uri="{FF2B5EF4-FFF2-40B4-BE49-F238E27FC236}">
              <a16:creationId xmlns:a16="http://schemas.microsoft.com/office/drawing/2014/main" id="{00000000-0008-0000-0100-00002A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03" name="Text Box 6">
          <a:extLst>
            <a:ext uri="{FF2B5EF4-FFF2-40B4-BE49-F238E27FC236}">
              <a16:creationId xmlns:a16="http://schemas.microsoft.com/office/drawing/2014/main" id="{00000000-0008-0000-0100-00002B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4" name="Text Box 4">
          <a:extLst>
            <a:ext uri="{FF2B5EF4-FFF2-40B4-BE49-F238E27FC236}">
              <a16:creationId xmlns:a16="http://schemas.microsoft.com/office/drawing/2014/main" id="{00000000-0008-0000-0100-00002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05" name="Text Box 6">
          <a:extLst>
            <a:ext uri="{FF2B5EF4-FFF2-40B4-BE49-F238E27FC236}">
              <a16:creationId xmlns:a16="http://schemas.microsoft.com/office/drawing/2014/main" id="{00000000-0008-0000-0100-00002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6" name="Text Box 4">
          <a:extLst>
            <a:ext uri="{FF2B5EF4-FFF2-40B4-BE49-F238E27FC236}">
              <a16:creationId xmlns:a16="http://schemas.microsoft.com/office/drawing/2014/main" id="{00000000-0008-0000-0100-00002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07" name="Text Box 6">
          <a:extLst>
            <a:ext uri="{FF2B5EF4-FFF2-40B4-BE49-F238E27FC236}">
              <a16:creationId xmlns:a16="http://schemas.microsoft.com/office/drawing/2014/main" id="{00000000-0008-0000-0100-00002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8" name="Text Box 4">
          <a:extLst>
            <a:ext uri="{FF2B5EF4-FFF2-40B4-BE49-F238E27FC236}">
              <a16:creationId xmlns:a16="http://schemas.microsoft.com/office/drawing/2014/main" id="{00000000-0008-0000-0100-000030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09" name="Text Box 6">
          <a:extLst>
            <a:ext uri="{FF2B5EF4-FFF2-40B4-BE49-F238E27FC236}">
              <a16:creationId xmlns:a16="http://schemas.microsoft.com/office/drawing/2014/main" id="{00000000-0008-0000-0100-000031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0" name="Text Box 4">
          <a:extLst>
            <a:ext uri="{FF2B5EF4-FFF2-40B4-BE49-F238E27FC236}">
              <a16:creationId xmlns:a16="http://schemas.microsoft.com/office/drawing/2014/main" id="{00000000-0008-0000-0100-00003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1" name="Text Box 6">
          <a:extLst>
            <a:ext uri="{FF2B5EF4-FFF2-40B4-BE49-F238E27FC236}">
              <a16:creationId xmlns:a16="http://schemas.microsoft.com/office/drawing/2014/main" id="{00000000-0008-0000-0100-00003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2" name="Text Box 4">
          <a:extLst>
            <a:ext uri="{FF2B5EF4-FFF2-40B4-BE49-F238E27FC236}">
              <a16:creationId xmlns:a16="http://schemas.microsoft.com/office/drawing/2014/main" id="{00000000-0008-0000-0100-000034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13" name="Text Box 6">
          <a:extLst>
            <a:ext uri="{FF2B5EF4-FFF2-40B4-BE49-F238E27FC236}">
              <a16:creationId xmlns:a16="http://schemas.microsoft.com/office/drawing/2014/main" id="{00000000-0008-0000-0100-000035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4" name="Text Box 4">
          <a:extLst>
            <a:ext uri="{FF2B5EF4-FFF2-40B4-BE49-F238E27FC236}">
              <a16:creationId xmlns:a16="http://schemas.microsoft.com/office/drawing/2014/main" id="{00000000-0008-0000-0100-00003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15" name="Text Box 6">
          <a:extLst>
            <a:ext uri="{FF2B5EF4-FFF2-40B4-BE49-F238E27FC236}">
              <a16:creationId xmlns:a16="http://schemas.microsoft.com/office/drawing/2014/main" id="{00000000-0008-0000-0100-00003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6" name="Text Box 4">
          <a:extLst>
            <a:ext uri="{FF2B5EF4-FFF2-40B4-BE49-F238E27FC236}">
              <a16:creationId xmlns:a16="http://schemas.microsoft.com/office/drawing/2014/main" id="{00000000-0008-0000-0100-000038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17" name="Text Box 6">
          <a:extLst>
            <a:ext uri="{FF2B5EF4-FFF2-40B4-BE49-F238E27FC236}">
              <a16:creationId xmlns:a16="http://schemas.microsoft.com/office/drawing/2014/main" id="{00000000-0008-0000-0100-000039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8" name="Text Box 4">
          <a:extLst>
            <a:ext uri="{FF2B5EF4-FFF2-40B4-BE49-F238E27FC236}">
              <a16:creationId xmlns:a16="http://schemas.microsoft.com/office/drawing/2014/main" id="{00000000-0008-0000-0100-00003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19" name="Text Box 6">
          <a:extLst>
            <a:ext uri="{FF2B5EF4-FFF2-40B4-BE49-F238E27FC236}">
              <a16:creationId xmlns:a16="http://schemas.microsoft.com/office/drawing/2014/main" id="{00000000-0008-0000-0100-00003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0" name="Text Box 4">
          <a:extLst>
            <a:ext uri="{FF2B5EF4-FFF2-40B4-BE49-F238E27FC236}">
              <a16:creationId xmlns:a16="http://schemas.microsoft.com/office/drawing/2014/main" id="{00000000-0008-0000-0100-00003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21" name="Text Box 6">
          <a:extLst>
            <a:ext uri="{FF2B5EF4-FFF2-40B4-BE49-F238E27FC236}">
              <a16:creationId xmlns:a16="http://schemas.microsoft.com/office/drawing/2014/main" id="{00000000-0008-0000-0100-00003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2" name="Text Box 4">
          <a:extLst>
            <a:ext uri="{FF2B5EF4-FFF2-40B4-BE49-F238E27FC236}">
              <a16:creationId xmlns:a16="http://schemas.microsoft.com/office/drawing/2014/main" id="{00000000-0008-0000-0100-00003E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3" name="Text Box 6">
          <a:extLst>
            <a:ext uri="{FF2B5EF4-FFF2-40B4-BE49-F238E27FC236}">
              <a16:creationId xmlns:a16="http://schemas.microsoft.com/office/drawing/2014/main" id="{00000000-0008-0000-0100-00003F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4" name="Text Box 4">
          <a:extLst>
            <a:ext uri="{FF2B5EF4-FFF2-40B4-BE49-F238E27FC236}">
              <a16:creationId xmlns:a16="http://schemas.microsoft.com/office/drawing/2014/main" id="{00000000-0008-0000-0100-00004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5" name="Text Box 6">
          <a:extLst>
            <a:ext uri="{FF2B5EF4-FFF2-40B4-BE49-F238E27FC236}">
              <a16:creationId xmlns:a16="http://schemas.microsoft.com/office/drawing/2014/main" id="{00000000-0008-0000-0100-00004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6" name="Text Box 4">
          <a:extLst>
            <a:ext uri="{FF2B5EF4-FFF2-40B4-BE49-F238E27FC236}">
              <a16:creationId xmlns:a16="http://schemas.microsoft.com/office/drawing/2014/main" id="{00000000-0008-0000-0100-00004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27" name="Text Box 6">
          <a:extLst>
            <a:ext uri="{FF2B5EF4-FFF2-40B4-BE49-F238E27FC236}">
              <a16:creationId xmlns:a16="http://schemas.microsoft.com/office/drawing/2014/main" id="{00000000-0008-0000-0100-00004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8" name="Text Box 4">
          <a:extLst>
            <a:ext uri="{FF2B5EF4-FFF2-40B4-BE49-F238E27FC236}">
              <a16:creationId xmlns:a16="http://schemas.microsoft.com/office/drawing/2014/main" id="{00000000-0008-0000-0100-000044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429" name="Text Box 6">
          <a:extLst>
            <a:ext uri="{FF2B5EF4-FFF2-40B4-BE49-F238E27FC236}">
              <a16:creationId xmlns:a16="http://schemas.microsoft.com/office/drawing/2014/main" id="{00000000-0008-0000-0100-000045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0" name="Text Box 4">
          <a:extLst>
            <a:ext uri="{FF2B5EF4-FFF2-40B4-BE49-F238E27FC236}">
              <a16:creationId xmlns:a16="http://schemas.microsoft.com/office/drawing/2014/main" id="{00000000-0008-0000-0100-000046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1" name="Text Box 6">
          <a:extLst>
            <a:ext uri="{FF2B5EF4-FFF2-40B4-BE49-F238E27FC236}">
              <a16:creationId xmlns:a16="http://schemas.microsoft.com/office/drawing/2014/main" id="{00000000-0008-0000-0100-000047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2" name="Text Box 4">
          <a:extLst>
            <a:ext uri="{FF2B5EF4-FFF2-40B4-BE49-F238E27FC236}">
              <a16:creationId xmlns:a16="http://schemas.microsoft.com/office/drawing/2014/main" id="{00000000-0008-0000-0100-00004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33" name="Text Box 6">
          <a:extLst>
            <a:ext uri="{FF2B5EF4-FFF2-40B4-BE49-F238E27FC236}">
              <a16:creationId xmlns:a16="http://schemas.microsoft.com/office/drawing/2014/main" id="{00000000-0008-0000-0100-00004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4" name="Text Box 4">
          <a:extLst>
            <a:ext uri="{FF2B5EF4-FFF2-40B4-BE49-F238E27FC236}">
              <a16:creationId xmlns:a16="http://schemas.microsoft.com/office/drawing/2014/main" id="{00000000-0008-0000-0100-00004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35" name="Text Box 6">
          <a:extLst>
            <a:ext uri="{FF2B5EF4-FFF2-40B4-BE49-F238E27FC236}">
              <a16:creationId xmlns:a16="http://schemas.microsoft.com/office/drawing/2014/main" id="{00000000-0008-0000-0100-00004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6" name="Text Box 4">
          <a:extLst>
            <a:ext uri="{FF2B5EF4-FFF2-40B4-BE49-F238E27FC236}">
              <a16:creationId xmlns:a16="http://schemas.microsoft.com/office/drawing/2014/main" id="{00000000-0008-0000-0100-00004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37" name="Text Box 6">
          <a:extLst>
            <a:ext uri="{FF2B5EF4-FFF2-40B4-BE49-F238E27FC236}">
              <a16:creationId xmlns:a16="http://schemas.microsoft.com/office/drawing/2014/main" id="{00000000-0008-0000-0100-00004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8" name="Text Box 4">
          <a:extLst>
            <a:ext uri="{FF2B5EF4-FFF2-40B4-BE49-F238E27FC236}">
              <a16:creationId xmlns:a16="http://schemas.microsoft.com/office/drawing/2014/main" id="{00000000-0008-0000-0100-00004E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439" name="Text Box 6">
          <a:extLst>
            <a:ext uri="{FF2B5EF4-FFF2-40B4-BE49-F238E27FC236}">
              <a16:creationId xmlns:a16="http://schemas.microsoft.com/office/drawing/2014/main" id="{00000000-0008-0000-0100-00004F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0" name="Text Box 4">
          <a:extLst>
            <a:ext uri="{FF2B5EF4-FFF2-40B4-BE49-F238E27FC236}">
              <a16:creationId xmlns:a16="http://schemas.microsoft.com/office/drawing/2014/main" id="{00000000-0008-0000-0100-000050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1" name="Text Box 6">
          <a:extLst>
            <a:ext uri="{FF2B5EF4-FFF2-40B4-BE49-F238E27FC236}">
              <a16:creationId xmlns:a16="http://schemas.microsoft.com/office/drawing/2014/main" id="{00000000-0008-0000-0100-000051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2" name="Text Box 4">
          <a:extLst>
            <a:ext uri="{FF2B5EF4-FFF2-40B4-BE49-F238E27FC236}">
              <a16:creationId xmlns:a16="http://schemas.microsoft.com/office/drawing/2014/main" id="{00000000-0008-0000-0100-00005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43" name="Text Box 6">
          <a:extLst>
            <a:ext uri="{FF2B5EF4-FFF2-40B4-BE49-F238E27FC236}">
              <a16:creationId xmlns:a16="http://schemas.microsoft.com/office/drawing/2014/main" id="{00000000-0008-0000-0100-00005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4" name="Text Box 4">
          <a:extLst>
            <a:ext uri="{FF2B5EF4-FFF2-40B4-BE49-F238E27FC236}">
              <a16:creationId xmlns:a16="http://schemas.microsoft.com/office/drawing/2014/main" id="{00000000-0008-0000-0100-00005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45" name="Text Box 6">
          <a:extLst>
            <a:ext uri="{FF2B5EF4-FFF2-40B4-BE49-F238E27FC236}">
              <a16:creationId xmlns:a16="http://schemas.microsoft.com/office/drawing/2014/main" id="{00000000-0008-0000-0100-00005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6" name="Text Box 4">
          <a:extLst>
            <a:ext uri="{FF2B5EF4-FFF2-40B4-BE49-F238E27FC236}">
              <a16:creationId xmlns:a16="http://schemas.microsoft.com/office/drawing/2014/main" id="{00000000-0008-0000-0100-00005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47" name="Text Box 6">
          <a:extLst>
            <a:ext uri="{FF2B5EF4-FFF2-40B4-BE49-F238E27FC236}">
              <a16:creationId xmlns:a16="http://schemas.microsoft.com/office/drawing/2014/main" id="{00000000-0008-0000-0100-00005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8" name="Text Box 4">
          <a:extLst>
            <a:ext uri="{FF2B5EF4-FFF2-40B4-BE49-F238E27FC236}">
              <a16:creationId xmlns:a16="http://schemas.microsoft.com/office/drawing/2014/main" id="{00000000-0008-0000-0100-000058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49" name="Text Box 6">
          <a:extLst>
            <a:ext uri="{FF2B5EF4-FFF2-40B4-BE49-F238E27FC236}">
              <a16:creationId xmlns:a16="http://schemas.microsoft.com/office/drawing/2014/main" id="{00000000-0008-0000-0100-000059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0" name="Text Box 4">
          <a:extLst>
            <a:ext uri="{FF2B5EF4-FFF2-40B4-BE49-F238E27FC236}">
              <a16:creationId xmlns:a16="http://schemas.microsoft.com/office/drawing/2014/main" id="{00000000-0008-0000-0100-00005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1" name="Text Box 6">
          <a:extLst>
            <a:ext uri="{FF2B5EF4-FFF2-40B4-BE49-F238E27FC236}">
              <a16:creationId xmlns:a16="http://schemas.microsoft.com/office/drawing/2014/main" id="{00000000-0008-0000-0100-00005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2" name="Text Box 4">
          <a:extLst>
            <a:ext uri="{FF2B5EF4-FFF2-40B4-BE49-F238E27FC236}">
              <a16:creationId xmlns:a16="http://schemas.microsoft.com/office/drawing/2014/main" id="{00000000-0008-0000-0100-00005C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53" name="Text Box 6">
          <a:extLst>
            <a:ext uri="{FF2B5EF4-FFF2-40B4-BE49-F238E27FC236}">
              <a16:creationId xmlns:a16="http://schemas.microsoft.com/office/drawing/2014/main" id="{00000000-0008-0000-0100-00005D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4" name="Text Box 4">
          <a:extLst>
            <a:ext uri="{FF2B5EF4-FFF2-40B4-BE49-F238E27FC236}">
              <a16:creationId xmlns:a16="http://schemas.microsoft.com/office/drawing/2014/main" id="{00000000-0008-0000-0100-00005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55" name="Text Box 6">
          <a:extLst>
            <a:ext uri="{FF2B5EF4-FFF2-40B4-BE49-F238E27FC236}">
              <a16:creationId xmlns:a16="http://schemas.microsoft.com/office/drawing/2014/main" id="{00000000-0008-0000-0100-00005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6" name="Text Box 4">
          <a:extLst>
            <a:ext uri="{FF2B5EF4-FFF2-40B4-BE49-F238E27FC236}">
              <a16:creationId xmlns:a16="http://schemas.microsoft.com/office/drawing/2014/main" id="{00000000-0008-0000-0100-000060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57" name="Text Box 6">
          <a:extLst>
            <a:ext uri="{FF2B5EF4-FFF2-40B4-BE49-F238E27FC236}">
              <a16:creationId xmlns:a16="http://schemas.microsoft.com/office/drawing/2014/main" id="{00000000-0008-0000-0100-000061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8" name="Text Box 4">
          <a:extLst>
            <a:ext uri="{FF2B5EF4-FFF2-40B4-BE49-F238E27FC236}">
              <a16:creationId xmlns:a16="http://schemas.microsoft.com/office/drawing/2014/main" id="{00000000-0008-0000-0100-000062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59" name="Text Box 6">
          <a:extLst>
            <a:ext uri="{FF2B5EF4-FFF2-40B4-BE49-F238E27FC236}">
              <a16:creationId xmlns:a16="http://schemas.microsoft.com/office/drawing/2014/main" id="{00000000-0008-0000-0100-000063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0" name="Text Box 4">
          <a:extLst>
            <a:ext uri="{FF2B5EF4-FFF2-40B4-BE49-F238E27FC236}">
              <a16:creationId xmlns:a16="http://schemas.microsoft.com/office/drawing/2014/main" id="{00000000-0008-0000-0100-00006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61" name="Text Box 6">
          <a:extLst>
            <a:ext uri="{FF2B5EF4-FFF2-40B4-BE49-F238E27FC236}">
              <a16:creationId xmlns:a16="http://schemas.microsoft.com/office/drawing/2014/main" id="{00000000-0008-0000-0100-00006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2" name="Text Box 4">
          <a:extLst>
            <a:ext uri="{FF2B5EF4-FFF2-40B4-BE49-F238E27FC236}">
              <a16:creationId xmlns:a16="http://schemas.microsoft.com/office/drawing/2014/main" id="{00000000-0008-0000-0100-00006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63" name="Text Box 6">
          <a:extLst>
            <a:ext uri="{FF2B5EF4-FFF2-40B4-BE49-F238E27FC236}">
              <a16:creationId xmlns:a16="http://schemas.microsoft.com/office/drawing/2014/main" id="{00000000-0008-0000-0100-00006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4" name="Text Box 4">
          <a:extLst>
            <a:ext uri="{FF2B5EF4-FFF2-40B4-BE49-F238E27FC236}">
              <a16:creationId xmlns:a16="http://schemas.microsoft.com/office/drawing/2014/main" id="{00000000-0008-0000-0100-00006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5" name="Text Box 6">
          <a:extLst>
            <a:ext uri="{FF2B5EF4-FFF2-40B4-BE49-F238E27FC236}">
              <a16:creationId xmlns:a16="http://schemas.microsoft.com/office/drawing/2014/main" id="{00000000-0008-0000-0100-00006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6" name="Text Box 4">
          <a:extLst>
            <a:ext uri="{FF2B5EF4-FFF2-40B4-BE49-F238E27FC236}">
              <a16:creationId xmlns:a16="http://schemas.microsoft.com/office/drawing/2014/main" id="{00000000-0008-0000-0100-00006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67" name="Text Box 6">
          <a:extLst>
            <a:ext uri="{FF2B5EF4-FFF2-40B4-BE49-F238E27FC236}">
              <a16:creationId xmlns:a16="http://schemas.microsoft.com/office/drawing/2014/main" id="{00000000-0008-0000-0100-00006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8" name="Text Box 4">
          <a:extLst>
            <a:ext uri="{FF2B5EF4-FFF2-40B4-BE49-F238E27FC236}">
              <a16:creationId xmlns:a16="http://schemas.microsoft.com/office/drawing/2014/main" id="{00000000-0008-0000-0100-00006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69" name="Text Box 6">
          <a:extLst>
            <a:ext uri="{FF2B5EF4-FFF2-40B4-BE49-F238E27FC236}">
              <a16:creationId xmlns:a16="http://schemas.microsoft.com/office/drawing/2014/main" id="{00000000-0008-0000-0100-00006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0" name="Text Box 4">
          <a:extLst>
            <a:ext uri="{FF2B5EF4-FFF2-40B4-BE49-F238E27FC236}">
              <a16:creationId xmlns:a16="http://schemas.microsoft.com/office/drawing/2014/main" id="{00000000-0008-0000-0100-00006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71" name="Text Box 6">
          <a:extLst>
            <a:ext uri="{FF2B5EF4-FFF2-40B4-BE49-F238E27FC236}">
              <a16:creationId xmlns:a16="http://schemas.microsoft.com/office/drawing/2014/main" id="{00000000-0008-0000-0100-00006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2" name="Text Box 4">
          <a:extLst>
            <a:ext uri="{FF2B5EF4-FFF2-40B4-BE49-F238E27FC236}">
              <a16:creationId xmlns:a16="http://schemas.microsoft.com/office/drawing/2014/main" id="{00000000-0008-0000-0100-00007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73" name="Text Box 6">
          <a:extLst>
            <a:ext uri="{FF2B5EF4-FFF2-40B4-BE49-F238E27FC236}">
              <a16:creationId xmlns:a16="http://schemas.microsoft.com/office/drawing/2014/main" id="{00000000-0008-0000-0100-00007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4" name="Text Box 4">
          <a:extLst>
            <a:ext uri="{FF2B5EF4-FFF2-40B4-BE49-F238E27FC236}">
              <a16:creationId xmlns:a16="http://schemas.microsoft.com/office/drawing/2014/main" id="{00000000-0008-0000-0100-00007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475" name="Text Box 6">
          <a:extLst>
            <a:ext uri="{FF2B5EF4-FFF2-40B4-BE49-F238E27FC236}">
              <a16:creationId xmlns:a16="http://schemas.microsoft.com/office/drawing/2014/main" id="{00000000-0008-0000-0100-00007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6" name="Text Box 4">
          <a:extLst>
            <a:ext uri="{FF2B5EF4-FFF2-40B4-BE49-F238E27FC236}">
              <a16:creationId xmlns:a16="http://schemas.microsoft.com/office/drawing/2014/main" id="{00000000-0008-0000-0100-000074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477" name="Text Box 6">
          <a:extLst>
            <a:ext uri="{FF2B5EF4-FFF2-40B4-BE49-F238E27FC236}">
              <a16:creationId xmlns:a16="http://schemas.microsoft.com/office/drawing/2014/main" id="{00000000-0008-0000-0100-000075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8" name="Text Box 4">
          <a:extLst>
            <a:ext uri="{FF2B5EF4-FFF2-40B4-BE49-F238E27FC236}">
              <a16:creationId xmlns:a16="http://schemas.microsoft.com/office/drawing/2014/main" id="{00000000-0008-0000-0100-00007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479" name="Text Box 6">
          <a:extLst>
            <a:ext uri="{FF2B5EF4-FFF2-40B4-BE49-F238E27FC236}">
              <a16:creationId xmlns:a16="http://schemas.microsoft.com/office/drawing/2014/main" id="{00000000-0008-0000-0100-00007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0" name="Text Box 4">
          <a:extLst>
            <a:ext uri="{FF2B5EF4-FFF2-40B4-BE49-F238E27FC236}">
              <a16:creationId xmlns:a16="http://schemas.microsoft.com/office/drawing/2014/main" id="{00000000-0008-0000-0100-00007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1" name="Text Box 6">
          <a:extLst>
            <a:ext uri="{FF2B5EF4-FFF2-40B4-BE49-F238E27FC236}">
              <a16:creationId xmlns:a16="http://schemas.microsoft.com/office/drawing/2014/main" id="{00000000-0008-0000-0100-00007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82" name="Text Box 6">
          <a:extLst>
            <a:ext uri="{FF2B5EF4-FFF2-40B4-BE49-F238E27FC236}">
              <a16:creationId xmlns:a16="http://schemas.microsoft.com/office/drawing/2014/main" id="{00000000-0008-0000-0100-00007A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3" name="Text Box 4">
          <a:extLst>
            <a:ext uri="{FF2B5EF4-FFF2-40B4-BE49-F238E27FC236}">
              <a16:creationId xmlns:a16="http://schemas.microsoft.com/office/drawing/2014/main" id="{00000000-0008-0000-0100-00007B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484" name="Text Box 6">
          <a:extLst>
            <a:ext uri="{FF2B5EF4-FFF2-40B4-BE49-F238E27FC236}">
              <a16:creationId xmlns:a16="http://schemas.microsoft.com/office/drawing/2014/main" id="{00000000-0008-0000-0100-00007C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5" name="Text Box 4">
          <a:extLst>
            <a:ext uri="{FF2B5EF4-FFF2-40B4-BE49-F238E27FC236}">
              <a16:creationId xmlns:a16="http://schemas.microsoft.com/office/drawing/2014/main" id="{00000000-0008-0000-0100-00007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6" name="Text Box 6">
          <a:extLst>
            <a:ext uri="{FF2B5EF4-FFF2-40B4-BE49-F238E27FC236}">
              <a16:creationId xmlns:a16="http://schemas.microsoft.com/office/drawing/2014/main" id="{00000000-0008-0000-0100-00007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7" name="Text Box 4">
          <a:extLst>
            <a:ext uri="{FF2B5EF4-FFF2-40B4-BE49-F238E27FC236}">
              <a16:creationId xmlns:a16="http://schemas.microsoft.com/office/drawing/2014/main" id="{00000000-0008-0000-0100-00007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8" name="Text Box 6">
          <a:extLst>
            <a:ext uri="{FF2B5EF4-FFF2-40B4-BE49-F238E27FC236}">
              <a16:creationId xmlns:a16="http://schemas.microsoft.com/office/drawing/2014/main" id="{00000000-0008-0000-0100-00008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89" name="Text Box 4">
          <a:extLst>
            <a:ext uri="{FF2B5EF4-FFF2-40B4-BE49-F238E27FC236}">
              <a16:creationId xmlns:a16="http://schemas.microsoft.com/office/drawing/2014/main" id="{00000000-0008-0000-0100-00008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490" name="Text Box 6">
          <a:extLst>
            <a:ext uri="{FF2B5EF4-FFF2-40B4-BE49-F238E27FC236}">
              <a16:creationId xmlns:a16="http://schemas.microsoft.com/office/drawing/2014/main" id="{00000000-0008-0000-0100-000082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491" name="Text Box 6">
          <a:extLst>
            <a:ext uri="{FF2B5EF4-FFF2-40B4-BE49-F238E27FC236}">
              <a16:creationId xmlns:a16="http://schemas.microsoft.com/office/drawing/2014/main" id="{00000000-0008-0000-0100-00008312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2" name="Text Box 4">
          <a:extLst>
            <a:ext uri="{FF2B5EF4-FFF2-40B4-BE49-F238E27FC236}">
              <a16:creationId xmlns:a16="http://schemas.microsoft.com/office/drawing/2014/main" id="{00000000-0008-0000-0100-000084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3" name="Text Box 6">
          <a:extLst>
            <a:ext uri="{FF2B5EF4-FFF2-40B4-BE49-F238E27FC236}">
              <a16:creationId xmlns:a16="http://schemas.microsoft.com/office/drawing/2014/main" id="{00000000-0008-0000-0100-000085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4" name="Text Box 4">
          <a:extLst>
            <a:ext uri="{FF2B5EF4-FFF2-40B4-BE49-F238E27FC236}">
              <a16:creationId xmlns:a16="http://schemas.microsoft.com/office/drawing/2014/main" id="{00000000-0008-0000-0100-000086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495" name="Text Box 6">
          <a:extLst>
            <a:ext uri="{FF2B5EF4-FFF2-40B4-BE49-F238E27FC236}">
              <a16:creationId xmlns:a16="http://schemas.microsoft.com/office/drawing/2014/main" id="{00000000-0008-0000-0100-000087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6" name="Text Box 4">
          <a:extLst>
            <a:ext uri="{FF2B5EF4-FFF2-40B4-BE49-F238E27FC236}">
              <a16:creationId xmlns:a16="http://schemas.microsoft.com/office/drawing/2014/main" id="{00000000-0008-0000-0100-00008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497" name="Text Box 6">
          <a:extLst>
            <a:ext uri="{FF2B5EF4-FFF2-40B4-BE49-F238E27FC236}">
              <a16:creationId xmlns:a16="http://schemas.microsoft.com/office/drawing/2014/main" id="{00000000-0008-0000-0100-00008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8" name="Text Box 4">
          <a:extLst>
            <a:ext uri="{FF2B5EF4-FFF2-40B4-BE49-F238E27FC236}">
              <a16:creationId xmlns:a16="http://schemas.microsoft.com/office/drawing/2014/main" id="{00000000-0008-0000-0100-00008A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499" name="Text Box 6">
          <a:extLst>
            <a:ext uri="{FF2B5EF4-FFF2-40B4-BE49-F238E27FC236}">
              <a16:creationId xmlns:a16="http://schemas.microsoft.com/office/drawing/2014/main" id="{00000000-0008-0000-0100-00008B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0" name="Text Box 4">
          <a:extLst>
            <a:ext uri="{FF2B5EF4-FFF2-40B4-BE49-F238E27FC236}">
              <a16:creationId xmlns:a16="http://schemas.microsoft.com/office/drawing/2014/main" id="{00000000-0008-0000-0100-00008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1" name="Text Box 6">
          <a:extLst>
            <a:ext uri="{FF2B5EF4-FFF2-40B4-BE49-F238E27FC236}">
              <a16:creationId xmlns:a16="http://schemas.microsoft.com/office/drawing/2014/main" id="{00000000-0008-0000-0100-00008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2" name="Text Box 4">
          <a:extLst>
            <a:ext uri="{FF2B5EF4-FFF2-40B4-BE49-F238E27FC236}">
              <a16:creationId xmlns:a16="http://schemas.microsoft.com/office/drawing/2014/main" id="{00000000-0008-0000-0100-00008E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03" name="Text Box 6">
          <a:extLst>
            <a:ext uri="{FF2B5EF4-FFF2-40B4-BE49-F238E27FC236}">
              <a16:creationId xmlns:a16="http://schemas.microsoft.com/office/drawing/2014/main" id="{00000000-0008-0000-0100-00008F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4" name="Text Box 4">
          <a:extLst>
            <a:ext uri="{FF2B5EF4-FFF2-40B4-BE49-F238E27FC236}">
              <a16:creationId xmlns:a16="http://schemas.microsoft.com/office/drawing/2014/main" id="{00000000-0008-0000-0100-000090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05" name="Text Box 6">
          <a:extLst>
            <a:ext uri="{FF2B5EF4-FFF2-40B4-BE49-F238E27FC236}">
              <a16:creationId xmlns:a16="http://schemas.microsoft.com/office/drawing/2014/main" id="{00000000-0008-0000-0100-000091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6" name="Text Box 4">
          <a:extLst>
            <a:ext uri="{FF2B5EF4-FFF2-40B4-BE49-F238E27FC236}">
              <a16:creationId xmlns:a16="http://schemas.microsoft.com/office/drawing/2014/main" id="{00000000-0008-0000-0100-00009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07" name="Text Box 6">
          <a:extLst>
            <a:ext uri="{FF2B5EF4-FFF2-40B4-BE49-F238E27FC236}">
              <a16:creationId xmlns:a16="http://schemas.microsoft.com/office/drawing/2014/main" id="{00000000-0008-0000-0100-00009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8" name="Text Box 4">
          <a:extLst>
            <a:ext uri="{FF2B5EF4-FFF2-40B4-BE49-F238E27FC236}">
              <a16:creationId xmlns:a16="http://schemas.microsoft.com/office/drawing/2014/main" id="{00000000-0008-0000-0100-000094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09" name="Text Box 6">
          <a:extLst>
            <a:ext uri="{FF2B5EF4-FFF2-40B4-BE49-F238E27FC236}">
              <a16:creationId xmlns:a16="http://schemas.microsoft.com/office/drawing/2014/main" id="{00000000-0008-0000-0100-000095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0" name="Text Box 4">
          <a:extLst>
            <a:ext uri="{FF2B5EF4-FFF2-40B4-BE49-F238E27FC236}">
              <a16:creationId xmlns:a16="http://schemas.microsoft.com/office/drawing/2014/main" id="{00000000-0008-0000-0100-000096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1" name="Text Box 6">
          <a:extLst>
            <a:ext uri="{FF2B5EF4-FFF2-40B4-BE49-F238E27FC236}">
              <a16:creationId xmlns:a16="http://schemas.microsoft.com/office/drawing/2014/main" id="{00000000-0008-0000-0100-000097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2" name="Text Box 4">
          <a:extLst>
            <a:ext uri="{FF2B5EF4-FFF2-40B4-BE49-F238E27FC236}">
              <a16:creationId xmlns:a16="http://schemas.microsoft.com/office/drawing/2014/main" id="{00000000-0008-0000-0100-000098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13" name="Text Box 6">
          <a:extLst>
            <a:ext uri="{FF2B5EF4-FFF2-40B4-BE49-F238E27FC236}">
              <a16:creationId xmlns:a16="http://schemas.microsoft.com/office/drawing/2014/main" id="{00000000-0008-0000-0100-000099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4" name="Text Box 4">
          <a:extLst>
            <a:ext uri="{FF2B5EF4-FFF2-40B4-BE49-F238E27FC236}">
              <a16:creationId xmlns:a16="http://schemas.microsoft.com/office/drawing/2014/main" id="{00000000-0008-0000-0100-00009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15" name="Text Box 6">
          <a:extLst>
            <a:ext uri="{FF2B5EF4-FFF2-40B4-BE49-F238E27FC236}">
              <a16:creationId xmlns:a16="http://schemas.microsoft.com/office/drawing/2014/main" id="{00000000-0008-0000-0100-00009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6" name="Text Box 4">
          <a:extLst>
            <a:ext uri="{FF2B5EF4-FFF2-40B4-BE49-F238E27FC236}">
              <a16:creationId xmlns:a16="http://schemas.microsoft.com/office/drawing/2014/main" id="{00000000-0008-0000-0100-00009C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17" name="Text Box 6">
          <a:extLst>
            <a:ext uri="{FF2B5EF4-FFF2-40B4-BE49-F238E27FC236}">
              <a16:creationId xmlns:a16="http://schemas.microsoft.com/office/drawing/2014/main" id="{00000000-0008-0000-0100-00009D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8" name="Text Box 4">
          <a:extLst>
            <a:ext uri="{FF2B5EF4-FFF2-40B4-BE49-F238E27FC236}">
              <a16:creationId xmlns:a16="http://schemas.microsoft.com/office/drawing/2014/main" id="{00000000-0008-0000-0100-00009E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19" name="Text Box 6">
          <a:extLst>
            <a:ext uri="{FF2B5EF4-FFF2-40B4-BE49-F238E27FC236}">
              <a16:creationId xmlns:a16="http://schemas.microsoft.com/office/drawing/2014/main" id="{00000000-0008-0000-0100-00009F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0" name="Text Box 4">
          <a:extLst>
            <a:ext uri="{FF2B5EF4-FFF2-40B4-BE49-F238E27FC236}">
              <a16:creationId xmlns:a16="http://schemas.microsoft.com/office/drawing/2014/main" id="{00000000-0008-0000-0100-0000A0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521" name="Text Box 6">
          <a:extLst>
            <a:ext uri="{FF2B5EF4-FFF2-40B4-BE49-F238E27FC236}">
              <a16:creationId xmlns:a16="http://schemas.microsoft.com/office/drawing/2014/main" id="{00000000-0008-0000-0100-0000A112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2" name="Text Box 4">
          <a:extLst>
            <a:ext uri="{FF2B5EF4-FFF2-40B4-BE49-F238E27FC236}">
              <a16:creationId xmlns:a16="http://schemas.microsoft.com/office/drawing/2014/main" id="{00000000-0008-0000-0100-0000A2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3" name="Text Box 6">
          <a:extLst>
            <a:ext uri="{FF2B5EF4-FFF2-40B4-BE49-F238E27FC236}">
              <a16:creationId xmlns:a16="http://schemas.microsoft.com/office/drawing/2014/main" id="{00000000-0008-0000-0100-0000A3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4" name="Text Box 4">
          <a:extLst>
            <a:ext uri="{FF2B5EF4-FFF2-40B4-BE49-F238E27FC236}">
              <a16:creationId xmlns:a16="http://schemas.microsoft.com/office/drawing/2014/main" id="{00000000-0008-0000-0100-0000A4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525" name="Text Box 6">
          <a:extLst>
            <a:ext uri="{FF2B5EF4-FFF2-40B4-BE49-F238E27FC236}">
              <a16:creationId xmlns:a16="http://schemas.microsoft.com/office/drawing/2014/main" id="{00000000-0008-0000-0100-0000A512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6" name="Text Box 4">
          <a:extLst>
            <a:ext uri="{FF2B5EF4-FFF2-40B4-BE49-F238E27FC236}">
              <a16:creationId xmlns:a16="http://schemas.microsoft.com/office/drawing/2014/main" id="{00000000-0008-0000-0100-0000A6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7" name="Text Box 6">
          <a:extLst>
            <a:ext uri="{FF2B5EF4-FFF2-40B4-BE49-F238E27FC236}">
              <a16:creationId xmlns:a16="http://schemas.microsoft.com/office/drawing/2014/main" id="{00000000-0008-0000-0100-0000A7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8" name="Text Box 4">
          <a:extLst>
            <a:ext uri="{FF2B5EF4-FFF2-40B4-BE49-F238E27FC236}">
              <a16:creationId xmlns:a16="http://schemas.microsoft.com/office/drawing/2014/main" id="{00000000-0008-0000-0100-0000A8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29" name="Text Box 6">
          <a:extLst>
            <a:ext uri="{FF2B5EF4-FFF2-40B4-BE49-F238E27FC236}">
              <a16:creationId xmlns:a16="http://schemas.microsoft.com/office/drawing/2014/main" id="{00000000-0008-0000-0100-0000A9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0" name="Text Box 4">
          <a:extLst>
            <a:ext uri="{FF2B5EF4-FFF2-40B4-BE49-F238E27FC236}">
              <a16:creationId xmlns:a16="http://schemas.microsoft.com/office/drawing/2014/main" id="{00000000-0008-0000-0100-0000AA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1" name="Text Box 6">
          <a:extLst>
            <a:ext uri="{FF2B5EF4-FFF2-40B4-BE49-F238E27FC236}">
              <a16:creationId xmlns:a16="http://schemas.microsoft.com/office/drawing/2014/main" id="{00000000-0008-0000-0100-0000AB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2" name="Text Box 4">
          <a:extLst>
            <a:ext uri="{FF2B5EF4-FFF2-40B4-BE49-F238E27FC236}">
              <a16:creationId xmlns:a16="http://schemas.microsoft.com/office/drawing/2014/main" id="{00000000-0008-0000-0100-0000AC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33" name="Text Box 6">
          <a:extLst>
            <a:ext uri="{FF2B5EF4-FFF2-40B4-BE49-F238E27FC236}">
              <a16:creationId xmlns:a16="http://schemas.microsoft.com/office/drawing/2014/main" id="{00000000-0008-0000-0100-0000AD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4" name="Text Box 4">
          <a:extLst>
            <a:ext uri="{FF2B5EF4-FFF2-40B4-BE49-F238E27FC236}">
              <a16:creationId xmlns:a16="http://schemas.microsoft.com/office/drawing/2014/main" id="{00000000-0008-0000-0100-0000AE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5" name="Text Box 6">
          <a:extLst>
            <a:ext uri="{FF2B5EF4-FFF2-40B4-BE49-F238E27FC236}">
              <a16:creationId xmlns:a16="http://schemas.microsoft.com/office/drawing/2014/main" id="{00000000-0008-0000-0100-0000AF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6" name="Text Box 4">
          <a:extLst>
            <a:ext uri="{FF2B5EF4-FFF2-40B4-BE49-F238E27FC236}">
              <a16:creationId xmlns:a16="http://schemas.microsoft.com/office/drawing/2014/main" id="{00000000-0008-0000-0100-0000B0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37" name="Text Box 6">
          <a:extLst>
            <a:ext uri="{FF2B5EF4-FFF2-40B4-BE49-F238E27FC236}">
              <a16:creationId xmlns:a16="http://schemas.microsoft.com/office/drawing/2014/main" id="{00000000-0008-0000-0100-0000B1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8" name="Text Box 4">
          <a:extLst>
            <a:ext uri="{FF2B5EF4-FFF2-40B4-BE49-F238E27FC236}">
              <a16:creationId xmlns:a16="http://schemas.microsoft.com/office/drawing/2014/main" id="{00000000-0008-0000-0100-0000B2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39" name="Text Box 6">
          <a:extLst>
            <a:ext uri="{FF2B5EF4-FFF2-40B4-BE49-F238E27FC236}">
              <a16:creationId xmlns:a16="http://schemas.microsoft.com/office/drawing/2014/main" id="{00000000-0008-0000-0100-0000B3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0" name="Text Box 4">
          <a:extLst>
            <a:ext uri="{FF2B5EF4-FFF2-40B4-BE49-F238E27FC236}">
              <a16:creationId xmlns:a16="http://schemas.microsoft.com/office/drawing/2014/main" id="{00000000-0008-0000-0100-0000B4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41" name="Text Box 6">
          <a:extLst>
            <a:ext uri="{FF2B5EF4-FFF2-40B4-BE49-F238E27FC236}">
              <a16:creationId xmlns:a16="http://schemas.microsoft.com/office/drawing/2014/main" id="{00000000-0008-0000-0100-0000B5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2" name="Text Box 4">
          <a:extLst>
            <a:ext uri="{FF2B5EF4-FFF2-40B4-BE49-F238E27FC236}">
              <a16:creationId xmlns:a16="http://schemas.microsoft.com/office/drawing/2014/main" id="{00000000-0008-0000-0100-0000B6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43" name="Text Box 6">
          <a:extLst>
            <a:ext uri="{FF2B5EF4-FFF2-40B4-BE49-F238E27FC236}">
              <a16:creationId xmlns:a16="http://schemas.microsoft.com/office/drawing/2014/main" id="{00000000-0008-0000-0100-0000B7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4" name="Text Box 4">
          <a:extLst>
            <a:ext uri="{FF2B5EF4-FFF2-40B4-BE49-F238E27FC236}">
              <a16:creationId xmlns:a16="http://schemas.microsoft.com/office/drawing/2014/main" id="{00000000-0008-0000-0100-0000B8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5" name="Text Box 6">
          <a:extLst>
            <a:ext uri="{FF2B5EF4-FFF2-40B4-BE49-F238E27FC236}">
              <a16:creationId xmlns:a16="http://schemas.microsoft.com/office/drawing/2014/main" id="{00000000-0008-0000-0100-0000B9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6" name="Text Box 4">
          <a:extLst>
            <a:ext uri="{FF2B5EF4-FFF2-40B4-BE49-F238E27FC236}">
              <a16:creationId xmlns:a16="http://schemas.microsoft.com/office/drawing/2014/main" id="{00000000-0008-0000-0100-0000BA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547" name="Text Box 6">
          <a:extLst>
            <a:ext uri="{FF2B5EF4-FFF2-40B4-BE49-F238E27FC236}">
              <a16:creationId xmlns:a16="http://schemas.microsoft.com/office/drawing/2014/main" id="{00000000-0008-0000-0100-0000BB12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8" name="Text Box 4">
          <a:extLst>
            <a:ext uri="{FF2B5EF4-FFF2-40B4-BE49-F238E27FC236}">
              <a16:creationId xmlns:a16="http://schemas.microsoft.com/office/drawing/2014/main" id="{00000000-0008-0000-0100-0000BC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49" name="Text Box 6">
          <a:extLst>
            <a:ext uri="{FF2B5EF4-FFF2-40B4-BE49-F238E27FC236}">
              <a16:creationId xmlns:a16="http://schemas.microsoft.com/office/drawing/2014/main" id="{00000000-0008-0000-0100-0000BD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0" name="Text Box 4">
          <a:extLst>
            <a:ext uri="{FF2B5EF4-FFF2-40B4-BE49-F238E27FC236}">
              <a16:creationId xmlns:a16="http://schemas.microsoft.com/office/drawing/2014/main" id="{00000000-0008-0000-0100-0000BE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551" name="Text Box 6">
          <a:extLst>
            <a:ext uri="{FF2B5EF4-FFF2-40B4-BE49-F238E27FC236}">
              <a16:creationId xmlns:a16="http://schemas.microsoft.com/office/drawing/2014/main" id="{00000000-0008-0000-0100-0000BF12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2" name="Text Box 4">
          <a:extLst>
            <a:ext uri="{FF2B5EF4-FFF2-40B4-BE49-F238E27FC236}">
              <a16:creationId xmlns:a16="http://schemas.microsoft.com/office/drawing/2014/main" id="{00000000-0008-0000-0100-0000C0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553" name="Text Box 6">
          <a:extLst>
            <a:ext uri="{FF2B5EF4-FFF2-40B4-BE49-F238E27FC236}">
              <a16:creationId xmlns:a16="http://schemas.microsoft.com/office/drawing/2014/main" id="{00000000-0008-0000-0100-0000C112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4" name="Text Box 4">
          <a:extLst>
            <a:ext uri="{FF2B5EF4-FFF2-40B4-BE49-F238E27FC236}">
              <a16:creationId xmlns:a16="http://schemas.microsoft.com/office/drawing/2014/main" id="{00000000-0008-0000-0100-0000C2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555" name="Text Box 6">
          <a:extLst>
            <a:ext uri="{FF2B5EF4-FFF2-40B4-BE49-F238E27FC236}">
              <a16:creationId xmlns:a16="http://schemas.microsoft.com/office/drawing/2014/main" id="{00000000-0008-0000-0100-0000C312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6" name="Text Box 4">
          <a:extLst>
            <a:ext uri="{FF2B5EF4-FFF2-40B4-BE49-F238E27FC236}">
              <a16:creationId xmlns:a16="http://schemas.microsoft.com/office/drawing/2014/main" id="{00000000-0008-0000-0100-0000C4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57" name="Text Box 6">
          <a:extLst>
            <a:ext uri="{FF2B5EF4-FFF2-40B4-BE49-F238E27FC236}">
              <a16:creationId xmlns:a16="http://schemas.microsoft.com/office/drawing/2014/main" id="{00000000-0008-0000-0100-0000C5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8" name="Text Box 4">
          <a:extLst>
            <a:ext uri="{FF2B5EF4-FFF2-40B4-BE49-F238E27FC236}">
              <a16:creationId xmlns:a16="http://schemas.microsoft.com/office/drawing/2014/main" id="{00000000-0008-0000-0100-0000C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59" name="Text Box 6">
          <a:extLst>
            <a:ext uri="{FF2B5EF4-FFF2-40B4-BE49-F238E27FC236}">
              <a16:creationId xmlns:a16="http://schemas.microsoft.com/office/drawing/2014/main" id="{00000000-0008-0000-0100-0000C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0" name="Text Box 4">
          <a:extLst>
            <a:ext uri="{FF2B5EF4-FFF2-40B4-BE49-F238E27FC236}">
              <a16:creationId xmlns:a16="http://schemas.microsoft.com/office/drawing/2014/main" id="{00000000-0008-0000-0100-0000C8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61" name="Text Box 6">
          <a:extLst>
            <a:ext uri="{FF2B5EF4-FFF2-40B4-BE49-F238E27FC236}">
              <a16:creationId xmlns:a16="http://schemas.microsoft.com/office/drawing/2014/main" id="{00000000-0008-0000-0100-0000C9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2" name="Text Box 4">
          <a:extLst>
            <a:ext uri="{FF2B5EF4-FFF2-40B4-BE49-F238E27FC236}">
              <a16:creationId xmlns:a16="http://schemas.microsoft.com/office/drawing/2014/main" id="{00000000-0008-0000-0100-0000CA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3" name="Text Box 6">
          <a:extLst>
            <a:ext uri="{FF2B5EF4-FFF2-40B4-BE49-F238E27FC236}">
              <a16:creationId xmlns:a16="http://schemas.microsoft.com/office/drawing/2014/main" id="{00000000-0008-0000-0100-0000CB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4" name="Text Box 4">
          <a:extLst>
            <a:ext uri="{FF2B5EF4-FFF2-40B4-BE49-F238E27FC236}">
              <a16:creationId xmlns:a16="http://schemas.microsoft.com/office/drawing/2014/main" id="{00000000-0008-0000-0100-0000CC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5" name="Text Box 6">
          <a:extLst>
            <a:ext uri="{FF2B5EF4-FFF2-40B4-BE49-F238E27FC236}">
              <a16:creationId xmlns:a16="http://schemas.microsoft.com/office/drawing/2014/main" id="{00000000-0008-0000-0100-0000CD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6" name="Text Box 4">
          <a:extLst>
            <a:ext uri="{FF2B5EF4-FFF2-40B4-BE49-F238E27FC236}">
              <a16:creationId xmlns:a16="http://schemas.microsoft.com/office/drawing/2014/main" id="{00000000-0008-0000-0100-0000CE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7" name="Text Box 6">
          <a:extLst>
            <a:ext uri="{FF2B5EF4-FFF2-40B4-BE49-F238E27FC236}">
              <a16:creationId xmlns:a16="http://schemas.microsoft.com/office/drawing/2014/main" id="{00000000-0008-0000-0100-0000CF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8" name="Text Box 4">
          <a:extLst>
            <a:ext uri="{FF2B5EF4-FFF2-40B4-BE49-F238E27FC236}">
              <a16:creationId xmlns:a16="http://schemas.microsoft.com/office/drawing/2014/main" id="{00000000-0008-0000-0100-0000D0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69" name="Text Box 6">
          <a:extLst>
            <a:ext uri="{FF2B5EF4-FFF2-40B4-BE49-F238E27FC236}">
              <a16:creationId xmlns:a16="http://schemas.microsoft.com/office/drawing/2014/main" id="{00000000-0008-0000-0100-0000D1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0" name="Text Box 4">
          <a:extLst>
            <a:ext uri="{FF2B5EF4-FFF2-40B4-BE49-F238E27FC236}">
              <a16:creationId xmlns:a16="http://schemas.microsoft.com/office/drawing/2014/main" id="{00000000-0008-0000-0100-0000D2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571" name="Text Box 6">
          <a:extLst>
            <a:ext uri="{FF2B5EF4-FFF2-40B4-BE49-F238E27FC236}">
              <a16:creationId xmlns:a16="http://schemas.microsoft.com/office/drawing/2014/main" id="{00000000-0008-0000-0100-0000D312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2" name="Text Box 4">
          <a:extLst>
            <a:ext uri="{FF2B5EF4-FFF2-40B4-BE49-F238E27FC236}">
              <a16:creationId xmlns:a16="http://schemas.microsoft.com/office/drawing/2014/main" id="{00000000-0008-0000-0100-0000D4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3" name="Text Box 6">
          <a:extLst>
            <a:ext uri="{FF2B5EF4-FFF2-40B4-BE49-F238E27FC236}">
              <a16:creationId xmlns:a16="http://schemas.microsoft.com/office/drawing/2014/main" id="{00000000-0008-0000-0100-0000D5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4" name="Text Box 4">
          <a:extLst>
            <a:ext uri="{FF2B5EF4-FFF2-40B4-BE49-F238E27FC236}">
              <a16:creationId xmlns:a16="http://schemas.microsoft.com/office/drawing/2014/main" id="{00000000-0008-0000-0100-0000D6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5" name="Text Box 6">
          <a:extLst>
            <a:ext uri="{FF2B5EF4-FFF2-40B4-BE49-F238E27FC236}">
              <a16:creationId xmlns:a16="http://schemas.microsoft.com/office/drawing/2014/main" id="{00000000-0008-0000-0100-0000D7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6" name="Text Box 4">
          <a:extLst>
            <a:ext uri="{FF2B5EF4-FFF2-40B4-BE49-F238E27FC236}">
              <a16:creationId xmlns:a16="http://schemas.microsoft.com/office/drawing/2014/main" id="{00000000-0008-0000-0100-0000D8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577" name="Text Box 6">
          <a:extLst>
            <a:ext uri="{FF2B5EF4-FFF2-40B4-BE49-F238E27FC236}">
              <a16:creationId xmlns:a16="http://schemas.microsoft.com/office/drawing/2014/main" id="{00000000-0008-0000-0100-0000D912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8" name="Text Box 4">
          <a:extLst>
            <a:ext uri="{FF2B5EF4-FFF2-40B4-BE49-F238E27FC236}">
              <a16:creationId xmlns:a16="http://schemas.microsoft.com/office/drawing/2014/main" id="{00000000-0008-0000-0100-0000DA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79" name="Text Box 6">
          <a:extLst>
            <a:ext uri="{FF2B5EF4-FFF2-40B4-BE49-F238E27FC236}">
              <a16:creationId xmlns:a16="http://schemas.microsoft.com/office/drawing/2014/main" id="{00000000-0008-0000-0100-0000DB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0" name="Text Box 4">
          <a:extLst>
            <a:ext uri="{FF2B5EF4-FFF2-40B4-BE49-F238E27FC236}">
              <a16:creationId xmlns:a16="http://schemas.microsoft.com/office/drawing/2014/main" id="{00000000-0008-0000-0100-0000DC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581" name="Text Box 6">
          <a:extLst>
            <a:ext uri="{FF2B5EF4-FFF2-40B4-BE49-F238E27FC236}">
              <a16:creationId xmlns:a16="http://schemas.microsoft.com/office/drawing/2014/main" id="{00000000-0008-0000-0100-0000DD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2" name="Text Box 4">
          <a:extLst>
            <a:ext uri="{FF2B5EF4-FFF2-40B4-BE49-F238E27FC236}">
              <a16:creationId xmlns:a16="http://schemas.microsoft.com/office/drawing/2014/main" id="{00000000-0008-0000-0100-0000DE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3" name="Text Box 6">
          <a:extLst>
            <a:ext uri="{FF2B5EF4-FFF2-40B4-BE49-F238E27FC236}">
              <a16:creationId xmlns:a16="http://schemas.microsoft.com/office/drawing/2014/main" id="{00000000-0008-0000-0100-0000DF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4" name="Text Box 4">
          <a:extLst>
            <a:ext uri="{FF2B5EF4-FFF2-40B4-BE49-F238E27FC236}">
              <a16:creationId xmlns:a16="http://schemas.microsoft.com/office/drawing/2014/main" id="{00000000-0008-0000-0100-0000E0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585" name="Text Box 6">
          <a:extLst>
            <a:ext uri="{FF2B5EF4-FFF2-40B4-BE49-F238E27FC236}">
              <a16:creationId xmlns:a16="http://schemas.microsoft.com/office/drawing/2014/main" id="{00000000-0008-0000-0100-0000E1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6" name="Text Box 4">
          <a:extLst>
            <a:ext uri="{FF2B5EF4-FFF2-40B4-BE49-F238E27FC236}">
              <a16:creationId xmlns:a16="http://schemas.microsoft.com/office/drawing/2014/main" id="{00000000-0008-0000-0100-0000E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87" name="Text Box 6">
          <a:extLst>
            <a:ext uri="{FF2B5EF4-FFF2-40B4-BE49-F238E27FC236}">
              <a16:creationId xmlns:a16="http://schemas.microsoft.com/office/drawing/2014/main" id="{00000000-0008-0000-0100-0000E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8" name="Text Box 4">
          <a:extLst>
            <a:ext uri="{FF2B5EF4-FFF2-40B4-BE49-F238E27FC236}">
              <a16:creationId xmlns:a16="http://schemas.microsoft.com/office/drawing/2014/main" id="{00000000-0008-0000-0100-0000E4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589" name="Text Box 6">
          <a:extLst>
            <a:ext uri="{FF2B5EF4-FFF2-40B4-BE49-F238E27FC236}">
              <a16:creationId xmlns:a16="http://schemas.microsoft.com/office/drawing/2014/main" id="{00000000-0008-0000-0100-0000E5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0" name="Text Box 4">
          <a:extLst>
            <a:ext uri="{FF2B5EF4-FFF2-40B4-BE49-F238E27FC236}">
              <a16:creationId xmlns:a16="http://schemas.microsoft.com/office/drawing/2014/main" id="{00000000-0008-0000-0100-0000E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591" name="Text Box 6">
          <a:extLst>
            <a:ext uri="{FF2B5EF4-FFF2-40B4-BE49-F238E27FC236}">
              <a16:creationId xmlns:a16="http://schemas.microsoft.com/office/drawing/2014/main" id="{00000000-0008-0000-0100-0000E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2" name="Text Box 4">
          <a:extLst>
            <a:ext uri="{FF2B5EF4-FFF2-40B4-BE49-F238E27FC236}">
              <a16:creationId xmlns:a16="http://schemas.microsoft.com/office/drawing/2014/main" id="{00000000-0008-0000-0100-0000E8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593" name="Text Box 6">
          <a:extLst>
            <a:ext uri="{FF2B5EF4-FFF2-40B4-BE49-F238E27FC236}">
              <a16:creationId xmlns:a16="http://schemas.microsoft.com/office/drawing/2014/main" id="{00000000-0008-0000-0100-0000E9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4" name="Text Box 4">
          <a:extLst>
            <a:ext uri="{FF2B5EF4-FFF2-40B4-BE49-F238E27FC236}">
              <a16:creationId xmlns:a16="http://schemas.microsoft.com/office/drawing/2014/main" id="{00000000-0008-0000-0100-0000EA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595" name="Text Box 6">
          <a:extLst>
            <a:ext uri="{FF2B5EF4-FFF2-40B4-BE49-F238E27FC236}">
              <a16:creationId xmlns:a16="http://schemas.microsoft.com/office/drawing/2014/main" id="{00000000-0008-0000-0100-0000EB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6" name="Text Box 4">
          <a:extLst>
            <a:ext uri="{FF2B5EF4-FFF2-40B4-BE49-F238E27FC236}">
              <a16:creationId xmlns:a16="http://schemas.microsoft.com/office/drawing/2014/main" id="{00000000-0008-0000-0100-0000EC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597" name="Text Box 6">
          <a:extLst>
            <a:ext uri="{FF2B5EF4-FFF2-40B4-BE49-F238E27FC236}">
              <a16:creationId xmlns:a16="http://schemas.microsoft.com/office/drawing/2014/main" id="{00000000-0008-0000-0100-0000ED12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8" name="Text Box 4">
          <a:extLst>
            <a:ext uri="{FF2B5EF4-FFF2-40B4-BE49-F238E27FC236}">
              <a16:creationId xmlns:a16="http://schemas.microsoft.com/office/drawing/2014/main" id="{00000000-0008-0000-0100-0000EE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599" name="Text Box 6">
          <a:extLst>
            <a:ext uri="{FF2B5EF4-FFF2-40B4-BE49-F238E27FC236}">
              <a16:creationId xmlns:a16="http://schemas.microsoft.com/office/drawing/2014/main" id="{00000000-0008-0000-0100-0000EF12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0" name="Text Box 4">
          <a:extLst>
            <a:ext uri="{FF2B5EF4-FFF2-40B4-BE49-F238E27FC236}">
              <a16:creationId xmlns:a16="http://schemas.microsoft.com/office/drawing/2014/main" id="{00000000-0008-0000-0100-0000F0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601" name="Text Box 6">
          <a:extLst>
            <a:ext uri="{FF2B5EF4-FFF2-40B4-BE49-F238E27FC236}">
              <a16:creationId xmlns:a16="http://schemas.microsoft.com/office/drawing/2014/main" id="{00000000-0008-0000-0100-0000F112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2" name="Text Box 4">
          <a:extLst>
            <a:ext uri="{FF2B5EF4-FFF2-40B4-BE49-F238E27FC236}">
              <a16:creationId xmlns:a16="http://schemas.microsoft.com/office/drawing/2014/main" id="{00000000-0008-0000-0100-0000F2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3" name="Text Box 6">
          <a:extLst>
            <a:ext uri="{FF2B5EF4-FFF2-40B4-BE49-F238E27FC236}">
              <a16:creationId xmlns:a16="http://schemas.microsoft.com/office/drawing/2014/main" id="{00000000-0008-0000-0100-0000F3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4" name="Text Box 4">
          <a:extLst>
            <a:ext uri="{FF2B5EF4-FFF2-40B4-BE49-F238E27FC236}">
              <a16:creationId xmlns:a16="http://schemas.microsoft.com/office/drawing/2014/main" id="{00000000-0008-0000-0100-0000F4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605" name="Text Box 6">
          <a:extLst>
            <a:ext uri="{FF2B5EF4-FFF2-40B4-BE49-F238E27FC236}">
              <a16:creationId xmlns:a16="http://schemas.microsoft.com/office/drawing/2014/main" id="{00000000-0008-0000-0100-0000F512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6" name="Text Box 4">
          <a:extLst>
            <a:ext uri="{FF2B5EF4-FFF2-40B4-BE49-F238E27FC236}">
              <a16:creationId xmlns:a16="http://schemas.microsoft.com/office/drawing/2014/main" id="{00000000-0008-0000-0100-0000F6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07" name="Text Box 6">
          <a:extLst>
            <a:ext uri="{FF2B5EF4-FFF2-40B4-BE49-F238E27FC236}">
              <a16:creationId xmlns:a16="http://schemas.microsoft.com/office/drawing/2014/main" id="{00000000-0008-0000-0100-0000F7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8" name="Text Box 4">
          <a:extLst>
            <a:ext uri="{FF2B5EF4-FFF2-40B4-BE49-F238E27FC236}">
              <a16:creationId xmlns:a16="http://schemas.microsoft.com/office/drawing/2014/main" id="{00000000-0008-0000-0100-0000F8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609" name="Text Box 6">
          <a:extLst>
            <a:ext uri="{FF2B5EF4-FFF2-40B4-BE49-F238E27FC236}">
              <a16:creationId xmlns:a16="http://schemas.microsoft.com/office/drawing/2014/main" id="{00000000-0008-0000-0100-0000F912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0" name="Text Box 4">
          <a:extLst>
            <a:ext uri="{FF2B5EF4-FFF2-40B4-BE49-F238E27FC236}">
              <a16:creationId xmlns:a16="http://schemas.microsoft.com/office/drawing/2014/main" id="{00000000-0008-0000-0100-0000FA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611" name="Text Box 6">
          <a:extLst>
            <a:ext uri="{FF2B5EF4-FFF2-40B4-BE49-F238E27FC236}">
              <a16:creationId xmlns:a16="http://schemas.microsoft.com/office/drawing/2014/main" id="{00000000-0008-0000-0100-0000FB12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2" name="Text Box 4">
          <a:extLst>
            <a:ext uri="{FF2B5EF4-FFF2-40B4-BE49-F238E27FC236}">
              <a16:creationId xmlns:a16="http://schemas.microsoft.com/office/drawing/2014/main" id="{00000000-0008-0000-0100-0000FC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613" name="Text Box 6">
          <a:extLst>
            <a:ext uri="{FF2B5EF4-FFF2-40B4-BE49-F238E27FC236}">
              <a16:creationId xmlns:a16="http://schemas.microsoft.com/office/drawing/2014/main" id="{00000000-0008-0000-0100-0000FD12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4" name="Text Box 4">
          <a:extLst>
            <a:ext uri="{FF2B5EF4-FFF2-40B4-BE49-F238E27FC236}">
              <a16:creationId xmlns:a16="http://schemas.microsoft.com/office/drawing/2014/main" id="{00000000-0008-0000-0100-0000FE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15" name="Text Box 6">
          <a:extLst>
            <a:ext uri="{FF2B5EF4-FFF2-40B4-BE49-F238E27FC236}">
              <a16:creationId xmlns:a16="http://schemas.microsoft.com/office/drawing/2014/main" id="{00000000-0008-0000-0100-0000FF12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6" name="Text Box 4">
          <a:extLst>
            <a:ext uri="{FF2B5EF4-FFF2-40B4-BE49-F238E27FC236}">
              <a16:creationId xmlns:a16="http://schemas.microsoft.com/office/drawing/2014/main" id="{00000000-0008-0000-0100-00000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17" name="Text Box 6">
          <a:extLst>
            <a:ext uri="{FF2B5EF4-FFF2-40B4-BE49-F238E27FC236}">
              <a16:creationId xmlns:a16="http://schemas.microsoft.com/office/drawing/2014/main" id="{00000000-0008-0000-0100-00000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8" name="Text Box 4">
          <a:extLst>
            <a:ext uri="{FF2B5EF4-FFF2-40B4-BE49-F238E27FC236}">
              <a16:creationId xmlns:a16="http://schemas.microsoft.com/office/drawing/2014/main" id="{00000000-0008-0000-0100-00000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19" name="Text Box 6">
          <a:extLst>
            <a:ext uri="{FF2B5EF4-FFF2-40B4-BE49-F238E27FC236}">
              <a16:creationId xmlns:a16="http://schemas.microsoft.com/office/drawing/2014/main" id="{00000000-0008-0000-0100-00000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0" name="Text Box 4">
          <a:extLst>
            <a:ext uri="{FF2B5EF4-FFF2-40B4-BE49-F238E27FC236}">
              <a16:creationId xmlns:a16="http://schemas.microsoft.com/office/drawing/2014/main" id="{00000000-0008-0000-0100-00000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21" name="Text Box 6">
          <a:extLst>
            <a:ext uri="{FF2B5EF4-FFF2-40B4-BE49-F238E27FC236}">
              <a16:creationId xmlns:a16="http://schemas.microsoft.com/office/drawing/2014/main" id="{00000000-0008-0000-0100-00000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2" name="Text Box 4">
          <a:extLst>
            <a:ext uri="{FF2B5EF4-FFF2-40B4-BE49-F238E27FC236}">
              <a16:creationId xmlns:a16="http://schemas.microsoft.com/office/drawing/2014/main" id="{00000000-0008-0000-0100-00000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3" name="Text Box 6">
          <a:extLst>
            <a:ext uri="{FF2B5EF4-FFF2-40B4-BE49-F238E27FC236}">
              <a16:creationId xmlns:a16="http://schemas.microsoft.com/office/drawing/2014/main" id="{00000000-0008-0000-0100-00000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4" name="Text Box 4">
          <a:extLst>
            <a:ext uri="{FF2B5EF4-FFF2-40B4-BE49-F238E27FC236}">
              <a16:creationId xmlns:a16="http://schemas.microsoft.com/office/drawing/2014/main" id="{00000000-0008-0000-0100-00000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25" name="Text Box 6">
          <a:extLst>
            <a:ext uri="{FF2B5EF4-FFF2-40B4-BE49-F238E27FC236}">
              <a16:creationId xmlns:a16="http://schemas.microsoft.com/office/drawing/2014/main" id="{00000000-0008-0000-0100-00000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6" name="Text Box 4">
          <a:extLst>
            <a:ext uri="{FF2B5EF4-FFF2-40B4-BE49-F238E27FC236}">
              <a16:creationId xmlns:a16="http://schemas.microsoft.com/office/drawing/2014/main" id="{00000000-0008-0000-0100-00000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27" name="Text Box 6">
          <a:extLst>
            <a:ext uri="{FF2B5EF4-FFF2-40B4-BE49-F238E27FC236}">
              <a16:creationId xmlns:a16="http://schemas.microsoft.com/office/drawing/2014/main" id="{00000000-0008-0000-0100-00000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8" name="Text Box 4">
          <a:extLst>
            <a:ext uri="{FF2B5EF4-FFF2-40B4-BE49-F238E27FC236}">
              <a16:creationId xmlns:a16="http://schemas.microsoft.com/office/drawing/2014/main" id="{00000000-0008-0000-0100-00000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29" name="Text Box 6">
          <a:extLst>
            <a:ext uri="{FF2B5EF4-FFF2-40B4-BE49-F238E27FC236}">
              <a16:creationId xmlns:a16="http://schemas.microsoft.com/office/drawing/2014/main" id="{00000000-0008-0000-0100-00000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0" name="Text Box 4">
          <a:extLst>
            <a:ext uri="{FF2B5EF4-FFF2-40B4-BE49-F238E27FC236}">
              <a16:creationId xmlns:a16="http://schemas.microsoft.com/office/drawing/2014/main" id="{00000000-0008-0000-0100-00000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31" name="Text Box 6">
          <a:extLst>
            <a:ext uri="{FF2B5EF4-FFF2-40B4-BE49-F238E27FC236}">
              <a16:creationId xmlns:a16="http://schemas.microsoft.com/office/drawing/2014/main" id="{00000000-0008-0000-0100-00000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2" name="Text Box 4">
          <a:extLst>
            <a:ext uri="{FF2B5EF4-FFF2-40B4-BE49-F238E27FC236}">
              <a16:creationId xmlns:a16="http://schemas.microsoft.com/office/drawing/2014/main" id="{00000000-0008-0000-0100-00001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3" name="Text Box 6">
          <a:extLst>
            <a:ext uri="{FF2B5EF4-FFF2-40B4-BE49-F238E27FC236}">
              <a16:creationId xmlns:a16="http://schemas.microsoft.com/office/drawing/2014/main" id="{00000000-0008-0000-0100-00001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4" name="Text Box 4">
          <a:extLst>
            <a:ext uri="{FF2B5EF4-FFF2-40B4-BE49-F238E27FC236}">
              <a16:creationId xmlns:a16="http://schemas.microsoft.com/office/drawing/2014/main" id="{00000000-0008-0000-0100-00001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35" name="Text Box 6">
          <a:extLst>
            <a:ext uri="{FF2B5EF4-FFF2-40B4-BE49-F238E27FC236}">
              <a16:creationId xmlns:a16="http://schemas.microsoft.com/office/drawing/2014/main" id="{00000000-0008-0000-0100-00001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6" name="Text Box 4">
          <a:extLst>
            <a:ext uri="{FF2B5EF4-FFF2-40B4-BE49-F238E27FC236}">
              <a16:creationId xmlns:a16="http://schemas.microsoft.com/office/drawing/2014/main" id="{00000000-0008-0000-0100-00001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37" name="Text Box 6">
          <a:extLst>
            <a:ext uri="{FF2B5EF4-FFF2-40B4-BE49-F238E27FC236}">
              <a16:creationId xmlns:a16="http://schemas.microsoft.com/office/drawing/2014/main" id="{00000000-0008-0000-0100-00001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8" name="Text Box 4">
          <a:extLst>
            <a:ext uri="{FF2B5EF4-FFF2-40B4-BE49-F238E27FC236}">
              <a16:creationId xmlns:a16="http://schemas.microsoft.com/office/drawing/2014/main" id="{00000000-0008-0000-0100-00001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39" name="Text Box 6">
          <a:extLst>
            <a:ext uri="{FF2B5EF4-FFF2-40B4-BE49-F238E27FC236}">
              <a16:creationId xmlns:a16="http://schemas.microsoft.com/office/drawing/2014/main" id="{00000000-0008-0000-0100-00001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0" name="Text Box 4">
          <a:extLst>
            <a:ext uri="{FF2B5EF4-FFF2-40B4-BE49-F238E27FC236}">
              <a16:creationId xmlns:a16="http://schemas.microsoft.com/office/drawing/2014/main" id="{00000000-0008-0000-0100-00001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41" name="Text Box 6">
          <a:extLst>
            <a:ext uri="{FF2B5EF4-FFF2-40B4-BE49-F238E27FC236}">
              <a16:creationId xmlns:a16="http://schemas.microsoft.com/office/drawing/2014/main" id="{00000000-0008-0000-0100-00001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2" name="Text Box 4">
          <a:extLst>
            <a:ext uri="{FF2B5EF4-FFF2-40B4-BE49-F238E27FC236}">
              <a16:creationId xmlns:a16="http://schemas.microsoft.com/office/drawing/2014/main" id="{00000000-0008-0000-0100-00001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43" name="Text Box 6">
          <a:extLst>
            <a:ext uri="{FF2B5EF4-FFF2-40B4-BE49-F238E27FC236}">
              <a16:creationId xmlns:a16="http://schemas.microsoft.com/office/drawing/2014/main" id="{00000000-0008-0000-0100-00001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4" name="Text Box 4">
          <a:extLst>
            <a:ext uri="{FF2B5EF4-FFF2-40B4-BE49-F238E27FC236}">
              <a16:creationId xmlns:a16="http://schemas.microsoft.com/office/drawing/2014/main" id="{00000000-0008-0000-0100-00001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45" name="Text Box 6">
          <a:extLst>
            <a:ext uri="{FF2B5EF4-FFF2-40B4-BE49-F238E27FC236}">
              <a16:creationId xmlns:a16="http://schemas.microsoft.com/office/drawing/2014/main" id="{00000000-0008-0000-0100-00001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6" name="Text Box 4">
          <a:extLst>
            <a:ext uri="{FF2B5EF4-FFF2-40B4-BE49-F238E27FC236}">
              <a16:creationId xmlns:a16="http://schemas.microsoft.com/office/drawing/2014/main" id="{00000000-0008-0000-0100-00001E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647" name="Text Box 6">
          <a:extLst>
            <a:ext uri="{FF2B5EF4-FFF2-40B4-BE49-F238E27FC236}">
              <a16:creationId xmlns:a16="http://schemas.microsoft.com/office/drawing/2014/main" id="{00000000-0008-0000-0100-00001F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8" name="Text Box 4">
          <a:extLst>
            <a:ext uri="{FF2B5EF4-FFF2-40B4-BE49-F238E27FC236}">
              <a16:creationId xmlns:a16="http://schemas.microsoft.com/office/drawing/2014/main" id="{00000000-0008-0000-0100-00002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49" name="Text Box 6">
          <a:extLst>
            <a:ext uri="{FF2B5EF4-FFF2-40B4-BE49-F238E27FC236}">
              <a16:creationId xmlns:a16="http://schemas.microsoft.com/office/drawing/2014/main" id="{00000000-0008-0000-0100-000021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0" name="Text Box 4">
          <a:extLst>
            <a:ext uri="{FF2B5EF4-FFF2-40B4-BE49-F238E27FC236}">
              <a16:creationId xmlns:a16="http://schemas.microsoft.com/office/drawing/2014/main" id="{00000000-0008-0000-0100-000022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651" name="Text Box 6">
          <a:extLst>
            <a:ext uri="{FF2B5EF4-FFF2-40B4-BE49-F238E27FC236}">
              <a16:creationId xmlns:a16="http://schemas.microsoft.com/office/drawing/2014/main" id="{00000000-0008-0000-0100-000023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2" name="Text Box 4">
          <a:extLst>
            <a:ext uri="{FF2B5EF4-FFF2-40B4-BE49-F238E27FC236}">
              <a16:creationId xmlns:a16="http://schemas.microsoft.com/office/drawing/2014/main" id="{00000000-0008-0000-0100-00002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3" name="Text Box 6">
          <a:extLst>
            <a:ext uri="{FF2B5EF4-FFF2-40B4-BE49-F238E27FC236}">
              <a16:creationId xmlns:a16="http://schemas.microsoft.com/office/drawing/2014/main" id="{00000000-0008-0000-0100-000025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4" name="Text Box 4">
          <a:extLst>
            <a:ext uri="{FF2B5EF4-FFF2-40B4-BE49-F238E27FC236}">
              <a16:creationId xmlns:a16="http://schemas.microsoft.com/office/drawing/2014/main" id="{00000000-0008-0000-0100-000026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655" name="Text Box 6">
          <a:extLst>
            <a:ext uri="{FF2B5EF4-FFF2-40B4-BE49-F238E27FC236}">
              <a16:creationId xmlns:a16="http://schemas.microsoft.com/office/drawing/2014/main" id="{00000000-0008-0000-0100-000027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6" name="Text Box 4">
          <a:extLst>
            <a:ext uri="{FF2B5EF4-FFF2-40B4-BE49-F238E27FC236}">
              <a16:creationId xmlns:a16="http://schemas.microsoft.com/office/drawing/2014/main" id="{00000000-0008-0000-0100-00002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57" name="Text Box 6">
          <a:extLst>
            <a:ext uri="{FF2B5EF4-FFF2-40B4-BE49-F238E27FC236}">
              <a16:creationId xmlns:a16="http://schemas.microsoft.com/office/drawing/2014/main" id="{00000000-0008-0000-0100-00002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8" name="Text Box 4">
          <a:extLst>
            <a:ext uri="{FF2B5EF4-FFF2-40B4-BE49-F238E27FC236}">
              <a16:creationId xmlns:a16="http://schemas.microsoft.com/office/drawing/2014/main" id="{00000000-0008-0000-0100-00002A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59" name="Text Box 6">
          <a:extLst>
            <a:ext uri="{FF2B5EF4-FFF2-40B4-BE49-F238E27FC236}">
              <a16:creationId xmlns:a16="http://schemas.microsoft.com/office/drawing/2014/main" id="{00000000-0008-0000-0100-00002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0" name="Text Box 4">
          <a:extLst>
            <a:ext uri="{FF2B5EF4-FFF2-40B4-BE49-F238E27FC236}">
              <a16:creationId xmlns:a16="http://schemas.microsoft.com/office/drawing/2014/main" id="{00000000-0008-0000-0100-00002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1" name="Text Box 6">
          <a:extLst>
            <a:ext uri="{FF2B5EF4-FFF2-40B4-BE49-F238E27FC236}">
              <a16:creationId xmlns:a16="http://schemas.microsoft.com/office/drawing/2014/main" id="{00000000-0008-0000-0100-00002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2" name="Text Box 4">
          <a:extLst>
            <a:ext uri="{FF2B5EF4-FFF2-40B4-BE49-F238E27FC236}">
              <a16:creationId xmlns:a16="http://schemas.microsoft.com/office/drawing/2014/main" id="{00000000-0008-0000-0100-00002E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63" name="Text Box 6">
          <a:extLst>
            <a:ext uri="{FF2B5EF4-FFF2-40B4-BE49-F238E27FC236}">
              <a16:creationId xmlns:a16="http://schemas.microsoft.com/office/drawing/2014/main" id="{00000000-0008-0000-0100-00002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4" name="Text Box 4">
          <a:extLst>
            <a:ext uri="{FF2B5EF4-FFF2-40B4-BE49-F238E27FC236}">
              <a16:creationId xmlns:a16="http://schemas.microsoft.com/office/drawing/2014/main" id="{00000000-0008-0000-0100-00003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65" name="Text Box 6">
          <a:extLst>
            <a:ext uri="{FF2B5EF4-FFF2-40B4-BE49-F238E27FC236}">
              <a16:creationId xmlns:a16="http://schemas.microsoft.com/office/drawing/2014/main" id="{00000000-0008-0000-0100-00003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6" name="Text Box 4">
          <a:extLst>
            <a:ext uri="{FF2B5EF4-FFF2-40B4-BE49-F238E27FC236}">
              <a16:creationId xmlns:a16="http://schemas.microsoft.com/office/drawing/2014/main" id="{00000000-0008-0000-0100-000032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67" name="Text Box 6">
          <a:extLst>
            <a:ext uri="{FF2B5EF4-FFF2-40B4-BE49-F238E27FC236}">
              <a16:creationId xmlns:a16="http://schemas.microsoft.com/office/drawing/2014/main" id="{00000000-0008-0000-0100-00003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8" name="Text Box 4">
          <a:extLst>
            <a:ext uri="{FF2B5EF4-FFF2-40B4-BE49-F238E27FC236}">
              <a16:creationId xmlns:a16="http://schemas.microsoft.com/office/drawing/2014/main" id="{00000000-0008-0000-0100-000034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69" name="Text Box 6">
          <a:extLst>
            <a:ext uri="{FF2B5EF4-FFF2-40B4-BE49-F238E27FC236}">
              <a16:creationId xmlns:a16="http://schemas.microsoft.com/office/drawing/2014/main" id="{00000000-0008-0000-0100-00003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0" name="Text Box 4">
          <a:extLst>
            <a:ext uri="{FF2B5EF4-FFF2-40B4-BE49-F238E27FC236}">
              <a16:creationId xmlns:a16="http://schemas.microsoft.com/office/drawing/2014/main" id="{00000000-0008-0000-0100-00003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1" name="Text Box 6">
          <a:extLst>
            <a:ext uri="{FF2B5EF4-FFF2-40B4-BE49-F238E27FC236}">
              <a16:creationId xmlns:a16="http://schemas.microsoft.com/office/drawing/2014/main" id="{00000000-0008-0000-0100-00003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2" name="Text Box 4">
          <a:extLst>
            <a:ext uri="{FF2B5EF4-FFF2-40B4-BE49-F238E27FC236}">
              <a16:creationId xmlns:a16="http://schemas.microsoft.com/office/drawing/2014/main" id="{00000000-0008-0000-0100-00003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73" name="Text Box 6">
          <a:extLst>
            <a:ext uri="{FF2B5EF4-FFF2-40B4-BE49-F238E27FC236}">
              <a16:creationId xmlns:a16="http://schemas.microsoft.com/office/drawing/2014/main" id="{00000000-0008-0000-0100-000039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4" name="Text Box 4">
          <a:extLst>
            <a:ext uri="{FF2B5EF4-FFF2-40B4-BE49-F238E27FC236}">
              <a16:creationId xmlns:a16="http://schemas.microsoft.com/office/drawing/2014/main" id="{00000000-0008-0000-0100-00003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5" name="Text Box 6">
          <a:extLst>
            <a:ext uri="{FF2B5EF4-FFF2-40B4-BE49-F238E27FC236}">
              <a16:creationId xmlns:a16="http://schemas.microsoft.com/office/drawing/2014/main" id="{00000000-0008-0000-0100-00003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6" name="Text Box 4">
          <a:extLst>
            <a:ext uri="{FF2B5EF4-FFF2-40B4-BE49-F238E27FC236}">
              <a16:creationId xmlns:a16="http://schemas.microsoft.com/office/drawing/2014/main" id="{00000000-0008-0000-0100-00003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677" name="Text Box 6">
          <a:extLst>
            <a:ext uri="{FF2B5EF4-FFF2-40B4-BE49-F238E27FC236}">
              <a16:creationId xmlns:a16="http://schemas.microsoft.com/office/drawing/2014/main" id="{00000000-0008-0000-0100-00003D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8" name="Text Box 4">
          <a:extLst>
            <a:ext uri="{FF2B5EF4-FFF2-40B4-BE49-F238E27FC236}">
              <a16:creationId xmlns:a16="http://schemas.microsoft.com/office/drawing/2014/main" id="{00000000-0008-0000-0100-00003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79" name="Text Box 6">
          <a:extLst>
            <a:ext uri="{FF2B5EF4-FFF2-40B4-BE49-F238E27FC236}">
              <a16:creationId xmlns:a16="http://schemas.microsoft.com/office/drawing/2014/main" id="{00000000-0008-0000-0100-00003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0" name="Text Box 4">
          <a:extLst>
            <a:ext uri="{FF2B5EF4-FFF2-40B4-BE49-F238E27FC236}">
              <a16:creationId xmlns:a16="http://schemas.microsoft.com/office/drawing/2014/main" id="{00000000-0008-0000-0100-00004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681" name="Text Box 6">
          <a:extLst>
            <a:ext uri="{FF2B5EF4-FFF2-40B4-BE49-F238E27FC236}">
              <a16:creationId xmlns:a16="http://schemas.microsoft.com/office/drawing/2014/main" id="{00000000-0008-0000-0100-000041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2" name="Text Box 4">
          <a:extLst>
            <a:ext uri="{FF2B5EF4-FFF2-40B4-BE49-F238E27FC236}">
              <a16:creationId xmlns:a16="http://schemas.microsoft.com/office/drawing/2014/main" id="{00000000-0008-0000-0100-00004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683" name="Text Box 6">
          <a:extLst>
            <a:ext uri="{FF2B5EF4-FFF2-40B4-BE49-F238E27FC236}">
              <a16:creationId xmlns:a16="http://schemas.microsoft.com/office/drawing/2014/main" id="{00000000-0008-0000-0100-000043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4" name="Text Box 4">
          <a:extLst>
            <a:ext uri="{FF2B5EF4-FFF2-40B4-BE49-F238E27FC236}">
              <a16:creationId xmlns:a16="http://schemas.microsoft.com/office/drawing/2014/main" id="{00000000-0008-0000-0100-00004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5" name="Text Box 6">
          <a:extLst>
            <a:ext uri="{FF2B5EF4-FFF2-40B4-BE49-F238E27FC236}">
              <a16:creationId xmlns:a16="http://schemas.microsoft.com/office/drawing/2014/main" id="{00000000-0008-0000-0100-00004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0</xdr:row>
      <xdr:rowOff>0</xdr:rowOff>
    </xdr:from>
    <xdr:to>
      <xdr:col>4</xdr:col>
      <xdr:colOff>523875</xdr:colOff>
      <xdr:row>1</xdr:row>
      <xdr:rowOff>38100</xdr:rowOff>
    </xdr:to>
    <xdr:sp macro="" textlink="">
      <xdr:nvSpPr>
        <xdr:cNvPr id="463686" name="Text Box 6">
          <a:extLst>
            <a:ext uri="{FF2B5EF4-FFF2-40B4-BE49-F238E27FC236}">
              <a16:creationId xmlns:a16="http://schemas.microsoft.com/office/drawing/2014/main" id="{00000000-0008-0000-0100-000046130700}"/>
            </a:ext>
          </a:extLst>
        </xdr:cNvPr>
        <xdr:cNvSpPr txBox="1">
          <a:spLocks noChangeArrowheads="1"/>
        </xdr:cNvSpPr>
      </xdr:nvSpPr>
      <xdr:spPr bwMode="auto">
        <a:xfrm>
          <a:off x="3552825" y="0"/>
          <a:ext cx="857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7" name="Text Box 4">
          <a:extLst>
            <a:ext uri="{FF2B5EF4-FFF2-40B4-BE49-F238E27FC236}">
              <a16:creationId xmlns:a16="http://schemas.microsoft.com/office/drawing/2014/main" id="{00000000-0008-0000-0100-000047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688" name="Text Box 6">
          <a:extLst>
            <a:ext uri="{FF2B5EF4-FFF2-40B4-BE49-F238E27FC236}">
              <a16:creationId xmlns:a16="http://schemas.microsoft.com/office/drawing/2014/main" id="{00000000-0008-0000-0100-000048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89" name="Text Box 4">
          <a:extLst>
            <a:ext uri="{FF2B5EF4-FFF2-40B4-BE49-F238E27FC236}">
              <a16:creationId xmlns:a16="http://schemas.microsoft.com/office/drawing/2014/main" id="{00000000-0008-0000-0100-00004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0" name="Text Box 6">
          <a:extLst>
            <a:ext uri="{FF2B5EF4-FFF2-40B4-BE49-F238E27FC236}">
              <a16:creationId xmlns:a16="http://schemas.microsoft.com/office/drawing/2014/main" id="{00000000-0008-0000-0100-00004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1" name="Text Box 4">
          <a:extLst>
            <a:ext uri="{FF2B5EF4-FFF2-40B4-BE49-F238E27FC236}">
              <a16:creationId xmlns:a16="http://schemas.microsoft.com/office/drawing/2014/main" id="{00000000-0008-0000-0100-00004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2" name="Text Box 6">
          <a:extLst>
            <a:ext uri="{FF2B5EF4-FFF2-40B4-BE49-F238E27FC236}">
              <a16:creationId xmlns:a16="http://schemas.microsoft.com/office/drawing/2014/main" id="{00000000-0008-0000-0100-00004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3" name="Text Box 4">
          <a:extLst>
            <a:ext uri="{FF2B5EF4-FFF2-40B4-BE49-F238E27FC236}">
              <a16:creationId xmlns:a16="http://schemas.microsoft.com/office/drawing/2014/main" id="{00000000-0008-0000-0100-00004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694" name="Text Box 6">
          <a:extLst>
            <a:ext uri="{FF2B5EF4-FFF2-40B4-BE49-F238E27FC236}">
              <a16:creationId xmlns:a16="http://schemas.microsoft.com/office/drawing/2014/main" id="{00000000-0008-0000-0100-00004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5" name="Text Box 4">
          <a:extLst>
            <a:ext uri="{FF2B5EF4-FFF2-40B4-BE49-F238E27FC236}">
              <a16:creationId xmlns:a16="http://schemas.microsoft.com/office/drawing/2014/main" id="{00000000-0008-0000-0100-00004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6" name="Text Box 6">
          <a:extLst>
            <a:ext uri="{FF2B5EF4-FFF2-40B4-BE49-F238E27FC236}">
              <a16:creationId xmlns:a16="http://schemas.microsoft.com/office/drawing/2014/main" id="{00000000-0008-0000-0100-00005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7" name="Text Box 4">
          <a:extLst>
            <a:ext uri="{FF2B5EF4-FFF2-40B4-BE49-F238E27FC236}">
              <a16:creationId xmlns:a16="http://schemas.microsoft.com/office/drawing/2014/main" id="{00000000-0008-0000-0100-00005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698" name="Text Box 6">
          <a:extLst>
            <a:ext uri="{FF2B5EF4-FFF2-40B4-BE49-F238E27FC236}">
              <a16:creationId xmlns:a16="http://schemas.microsoft.com/office/drawing/2014/main" id="{00000000-0008-0000-0100-00005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699" name="Text Box 4">
          <a:extLst>
            <a:ext uri="{FF2B5EF4-FFF2-40B4-BE49-F238E27FC236}">
              <a16:creationId xmlns:a16="http://schemas.microsoft.com/office/drawing/2014/main" id="{00000000-0008-0000-0100-00005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0" name="Text Box 6">
          <a:extLst>
            <a:ext uri="{FF2B5EF4-FFF2-40B4-BE49-F238E27FC236}">
              <a16:creationId xmlns:a16="http://schemas.microsoft.com/office/drawing/2014/main" id="{00000000-0008-0000-0100-00005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1" name="Text Box 4">
          <a:extLst>
            <a:ext uri="{FF2B5EF4-FFF2-40B4-BE49-F238E27FC236}">
              <a16:creationId xmlns:a16="http://schemas.microsoft.com/office/drawing/2014/main" id="{00000000-0008-0000-0100-00005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02" name="Text Box 6">
          <a:extLst>
            <a:ext uri="{FF2B5EF4-FFF2-40B4-BE49-F238E27FC236}">
              <a16:creationId xmlns:a16="http://schemas.microsoft.com/office/drawing/2014/main" id="{00000000-0008-0000-0100-00005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3" name="Text Box 4">
          <a:extLst>
            <a:ext uri="{FF2B5EF4-FFF2-40B4-BE49-F238E27FC236}">
              <a16:creationId xmlns:a16="http://schemas.microsoft.com/office/drawing/2014/main" id="{00000000-0008-0000-0100-00005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4" name="Text Box 6">
          <a:extLst>
            <a:ext uri="{FF2B5EF4-FFF2-40B4-BE49-F238E27FC236}">
              <a16:creationId xmlns:a16="http://schemas.microsoft.com/office/drawing/2014/main" id="{00000000-0008-0000-0100-00005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5" name="Text Box 4">
          <a:extLst>
            <a:ext uri="{FF2B5EF4-FFF2-40B4-BE49-F238E27FC236}">
              <a16:creationId xmlns:a16="http://schemas.microsoft.com/office/drawing/2014/main" id="{00000000-0008-0000-0100-00005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06" name="Text Box 6">
          <a:extLst>
            <a:ext uri="{FF2B5EF4-FFF2-40B4-BE49-F238E27FC236}">
              <a16:creationId xmlns:a16="http://schemas.microsoft.com/office/drawing/2014/main" id="{00000000-0008-0000-0100-00005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7" name="Text Box 4">
          <a:extLst>
            <a:ext uri="{FF2B5EF4-FFF2-40B4-BE49-F238E27FC236}">
              <a16:creationId xmlns:a16="http://schemas.microsoft.com/office/drawing/2014/main" id="{00000000-0008-0000-0100-00005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08" name="Text Box 6">
          <a:extLst>
            <a:ext uri="{FF2B5EF4-FFF2-40B4-BE49-F238E27FC236}">
              <a16:creationId xmlns:a16="http://schemas.microsoft.com/office/drawing/2014/main" id="{00000000-0008-0000-0100-00005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09" name="Text Box 4">
          <a:extLst>
            <a:ext uri="{FF2B5EF4-FFF2-40B4-BE49-F238E27FC236}">
              <a16:creationId xmlns:a16="http://schemas.microsoft.com/office/drawing/2014/main" id="{00000000-0008-0000-0100-00005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0" name="Text Box 6">
          <a:extLst>
            <a:ext uri="{FF2B5EF4-FFF2-40B4-BE49-F238E27FC236}">
              <a16:creationId xmlns:a16="http://schemas.microsoft.com/office/drawing/2014/main" id="{00000000-0008-0000-0100-00005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1" name="Text Box 4">
          <a:extLst>
            <a:ext uri="{FF2B5EF4-FFF2-40B4-BE49-F238E27FC236}">
              <a16:creationId xmlns:a16="http://schemas.microsoft.com/office/drawing/2014/main" id="{00000000-0008-0000-0100-00005F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12" name="Text Box 6">
          <a:extLst>
            <a:ext uri="{FF2B5EF4-FFF2-40B4-BE49-F238E27FC236}">
              <a16:creationId xmlns:a16="http://schemas.microsoft.com/office/drawing/2014/main" id="{00000000-0008-0000-0100-000060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3" name="Text Box 4">
          <a:extLst>
            <a:ext uri="{FF2B5EF4-FFF2-40B4-BE49-F238E27FC236}">
              <a16:creationId xmlns:a16="http://schemas.microsoft.com/office/drawing/2014/main" id="{00000000-0008-0000-0100-00006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4" name="Text Box 6">
          <a:extLst>
            <a:ext uri="{FF2B5EF4-FFF2-40B4-BE49-F238E27FC236}">
              <a16:creationId xmlns:a16="http://schemas.microsoft.com/office/drawing/2014/main" id="{00000000-0008-0000-0100-00006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5" name="Text Box 4">
          <a:extLst>
            <a:ext uri="{FF2B5EF4-FFF2-40B4-BE49-F238E27FC236}">
              <a16:creationId xmlns:a16="http://schemas.microsoft.com/office/drawing/2014/main" id="{00000000-0008-0000-0100-000063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16" name="Text Box 6">
          <a:extLst>
            <a:ext uri="{FF2B5EF4-FFF2-40B4-BE49-F238E27FC236}">
              <a16:creationId xmlns:a16="http://schemas.microsoft.com/office/drawing/2014/main" id="{00000000-0008-0000-0100-000064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7" name="Text Box 4">
          <a:extLst>
            <a:ext uri="{FF2B5EF4-FFF2-40B4-BE49-F238E27FC236}">
              <a16:creationId xmlns:a16="http://schemas.microsoft.com/office/drawing/2014/main" id="{00000000-0008-0000-0100-00006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18" name="Text Box 6">
          <a:extLst>
            <a:ext uri="{FF2B5EF4-FFF2-40B4-BE49-F238E27FC236}">
              <a16:creationId xmlns:a16="http://schemas.microsoft.com/office/drawing/2014/main" id="{00000000-0008-0000-0100-00006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19" name="Text Box 4">
          <a:extLst>
            <a:ext uri="{FF2B5EF4-FFF2-40B4-BE49-F238E27FC236}">
              <a16:creationId xmlns:a16="http://schemas.microsoft.com/office/drawing/2014/main" id="{00000000-0008-0000-0100-000067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20" name="Text Box 6">
          <a:extLst>
            <a:ext uri="{FF2B5EF4-FFF2-40B4-BE49-F238E27FC236}">
              <a16:creationId xmlns:a16="http://schemas.microsoft.com/office/drawing/2014/main" id="{00000000-0008-0000-0100-000068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1" name="Text Box 4">
          <a:extLst>
            <a:ext uri="{FF2B5EF4-FFF2-40B4-BE49-F238E27FC236}">
              <a16:creationId xmlns:a16="http://schemas.microsoft.com/office/drawing/2014/main" id="{00000000-0008-0000-0100-000069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22" name="Text Box 6">
          <a:extLst>
            <a:ext uri="{FF2B5EF4-FFF2-40B4-BE49-F238E27FC236}">
              <a16:creationId xmlns:a16="http://schemas.microsoft.com/office/drawing/2014/main" id="{00000000-0008-0000-0100-00006A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3" name="Text Box 4">
          <a:extLst>
            <a:ext uri="{FF2B5EF4-FFF2-40B4-BE49-F238E27FC236}">
              <a16:creationId xmlns:a16="http://schemas.microsoft.com/office/drawing/2014/main" id="{00000000-0008-0000-0100-00006B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24" name="Text Box 6">
          <a:extLst>
            <a:ext uri="{FF2B5EF4-FFF2-40B4-BE49-F238E27FC236}">
              <a16:creationId xmlns:a16="http://schemas.microsoft.com/office/drawing/2014/main" id="{00000000-0008-0000-0100-00006C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5" name="Text Box 4">
          <a:extLst>
            <a:ext uri="{FF2B5EF4-FFF2-40B4-BE49-F238E27FC236}">
              <a16:creationId xmlns:a16="http://schemas.microsoft.com/office/drawing/2014/main" id="{00000000-0008-0000-0100-00006D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6" name="Text Box 6">
          <a:extLst>
            <a:ext uri="{FF2B5EF4-FFF2-40B4-BE49-F238E27FC236}">
              <a16:creationId xmlns:a16="http://schemas.microsoft.com/office/drawing/2014/main" id="{00000000-0008-0000-0100-00006E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7" name="Text Box 4">
          <a:extLst>
            <a:ext uri="{FF2B5EF4-FFF2-40B4-BE49-F238E27FC236}">
              <a16:creationId xmlns:a16="http://schemas.microsoft.com/office/drawing/2014/main" id="{00000000-0008-0000-0100-00006F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728" name="Text Box 6">
          <a:extLst>
            <a:ext uri="{FF2B5EF4-FFF2-40B4-BE49-F238E27FC236}">
              <a16:creationId xmlns:a16="http://schemas.microsoft.com/office/drawing/2014/main" id="{00000000-0008-0000-0100-000070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29" name="Text Box 4">
          <a:extLst>
            <a:ext uri="{FF2B5EF4-FFF2-40B4-BE49-F238E27FC236}">
              <a16:creationId xmlns:a16="http://schemas.microsoft.com/office/drawing/2014/main" id="{00000000-0008-0000-0100-000071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0" name="Text Box 6">
          <a:extLst>
            <a:ext uri="{FF2B5EF4-FFF2-40B4-BE49-F238E27FC236}">
              <a16:creationId xmlns:a16="http://schemas.microsoft.com/office/drawing/2014/main" id="{00000000-0008-0000-0100-000072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1" name="Text Box 4">
          <a:extLst>
            <a:ext uri="{FF2B5EF4-FFF2-40B4-BE49-F238E27FC236}">
              <a16:creationId xmlns:a16="http://schemas.microsoft.com/office/drawing/2014/main" id="{00000000-0008-0000-0100-000073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732" name="Text Box 6">
          <a:extLst>
            <a:ext uri="{FF2B5EF4-FFF2-40B4-BE49-F238E27FC236}">
              <a16:creationId xmlns:a16="http://schemas.microsoft.com/office/drawing/2014/main" id="{00000000-0008-0000-0100-000074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3" name="Text Box 4">
          <a:extLst>
            <a:ext uri="{FF2B5EF4-FFF2-40B4-BE49-F238E27FC236}">
              <a16:creationId xmlns:a16="http://schemas.microsoft.com/office/drawing/2014/main" id="{00000000-0008-0000-0100-00007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4" name="Text Box 6">
          <a:extLst>
            <a:ext uri="{FF2B5EF4-FFF2-40B4-BE49-F238E27FC236}">
              <a16:creationId xmlns:a16="http://schemas.microsoft.com/office/drawing/2014/main" id="{00000000-0008-0000-0100-00007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5" name="Text Box 4">
          <a:extLst>
            <a:ext uri="{FF2B5EF4-FFF2-40B4-BE49-F238E27FC236}">
              <a16:creationId xmlns:a16="http://schemas.microsoft.com/office/drawing/2014/main" id="{00000000-0008-0000-0100-000077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36" name="Text Box 6">
          <a:extLst>
            <a:ext uri="{FF2B5EF4-FFF2-40B4-BE49-F238E27FC236}">
              <a16:creationId xmlns:a16="http://schemas.microsoft.com/office/drawing/2014/main" id="{00000000-0008-0000-0100-000078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7" name="Text Box 4">
          <a:extLst>
            <a:ext uri="{FF2B5EF4-FFF2-40B4-BE49-F238E27FC236}">
              <a16:creationId xmlns:a16="http://schemas.microsoft.com/office/drawing/2014/main" id="{00000000-0008-0000-0100-00007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38" name="Text Box 6">
          <a:extLst>
            <a:ext uri="{FF2B5EF4-FFF2-40B4-BE49-F238E27FC236}">
              <a16:creationId xmlns:a16="http://schemas.microsoft.com/office/drawing/2014/main" id="{00000000-0008-0000-0100-00007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39" name="Text Box 4">
          <a:extLst>
            <a:ext uri="{FF2B5EF4-FFF2-40B4-BE49-F238E27FC236}">
              <a16:creationId xmlns:a16="http://schemas.microsoft.com/office/drawing/2014/main" id="{00000000-0008-0000-0100-00007B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40" name="Text Box 6">
          <a:extLst>
            <a:ext uri="{FF2B5EF4-FFF2-40B4-BE49-F238E27FC236}">
              <a16:creationId xmlns:a16="http://schemas.microsoft.com/office/drawing/2014/main" id="{00000000-0008-0000-0100-00007C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1" name="Text Box 4">
          <a:extLst>
            <a:ext uri="{FF2B5EF4-FFF2-40B4-BE49-F238E27FC236}">
              <a16:creationId xmlns:a16="http://schemas.microsoft.com/office/drawing/2014/main" id="{00000000-0008-0000-0100-00007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2" name="Text Box 6">
          <a:extLst>
            <a:ext uri="{FF2B5EF4-FFF2-40B4-BE49-F238E27FC236}">
              <a16:creationId xmlns:a16="http://schemas.microsoft.com/office/drawing/2014/main" id="{00000000-0008-0000-0100-00007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3" name="Text Box 4">
          <a:extLst>
            <a:ext uri="{FF2B5EF4-FFF2-40B4-BE49-F238E27FC236}">
              <a16:creationId xmlns:a16="http://schemas.microsoft.com/office/drawing/2014/main" id="{00000000-0008-0000-0100-00007F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44" name="Text Box 6">
          <a:extLst>
            <a:ext uri="{FF2B5EF4-FFF2-40B4-BE49-F238E27FC236}">
              <a16:creationId xmlns:a16="http://schemas.microsoft.com/office/drawing/2014/main" id="{00000000-0008-0000-0100-000080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5" name="Text Box 4">
          <a:extLst>
            <a:ext uri="{FF2B5EF4-FFF2-40B4-BE49-F238E27FC236}">
              <a16:creationId xmlns:a16="http://schemas.microsoft.com/office/drawing/2014/main" id="{00000000-0008-0000-0100-000081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46" name="Text Box 6">
          <a:extLst>
            <a:ext uri="{FF2B5EF4-FFF2-40B4-BE49-F238E27FC236}">
              <a16:creationId xmlns:a16="http://schemas.microsoft.com/office/drawing/2014/main" id="{00000000-0008-0000-0100-000082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7" name="Text Box 4">
          <a:extLst>
            <a:ext uri="{FF2B5EF4-FFF2-40B4-BE49-F238E27FC236}">
              <a16:creationId xmlns:a16="http://schemas.microsoft.com/office/drawing/2014/main" id="{00000000-0008-0000-0100-00008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48" name="Text Box 6">
          <a:extLst>
            <a:ext uri="{FF2B5EF4-FFF2-40B4-BE49-F238E27FC236}">
              <a16:creationId xmlns:a16="http://schemas.microsoft.com/office/drawing/2014/main" id="{00000000-0008-0000-0100-00008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49" name="Text Box 4">
          <a:extLst>
            <a:ext uri="{FF2B5EF4-FFF2-40B4-BE49-F238E27FC236}">
              <a16:creationId xmlns:a16="http://schemas.microsoft.com/office/drawing/2014/main" id="{00000000-0008-0000-0100-000085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50" name="Text Box 6">
          <a:extLst>
            <a:ext uri="{FF2B5EF4-FFF2-40B4-BE49-F238E27FC236}">
              <a16:creationId xmlns:a16="http://schemas.microsoft.com/office/drawing/2014/main" id="{00000000-0008-0000-0100-000086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1" name="Text Box 4">
          <a:extLst>
            <a:ext uri="{FF2B5EF4-FFF2-40B4-BE49-F238E27FC236}">
              <a16:creationId xmlns:a16="http://schemas.microsoft.com/office/drawing/2014/main" id="{00000000-0008-0000-0100-00008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2" name="Text Box 6">
          <a:extLst>
            <a:ext uri="{FF2B5EF4-FFF2-40B4-BE49-F238E27FC236}">
              <a16:creationId xmlns:a16="http://schemas.microsoft.com/office/drawing/2014/main" id="{00000000-0008-0000-0100-00008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3" name="Text Box 4">
          <a:extLst>
            <a:ext uri="{FF2B5EF4-FFF2-40B4-BE49-F238E27FC236}">
              <a16:creationId xmlns:a16="http://schemas.microsoft.com/office/drawing/2014/main" id="{00000000-0008-0000-0100-000089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54" name="Text Box 6">
          <a:extLst>
            <a:ext uri="{FF2B5EF4-FFF2-40B4-BE49-F238E27FC236}">
              <a16:creationId xmlns:a16="http://schemas.microsoft.com/office/drawing/2014/main" id="{00000000-0008-0000-0100-00008A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5" name="Text Box 4">
          <a:extLst>
            <a:ext uri="{FF2B5EF4-FFF2-40B4-BE49-F238E27FC236}">
              <a16:creationId xmlns:a16="http://schemas.microsoft.com/office/drawing/2014/main" id="{00000000-0008-0000-0100-00008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56" name="Text Box 6">
          <a:extLst>
            <a:ext uri="{FF2B5EF4-FFF2-40B4-BE49-F238E27FC236}">
              <a16:creationId xmlns:a16="http://schemas.microsoft.com/office/drawing/2014/main" id="{00000000-0008-0000-0100-00008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7" name="Text Box 4">
          <a:extLst>
            <a:ext uri="{FF2B5EF4-FFF2-40B4-BE49-F238E27FC236}">
              <a16:creationId xmlns:a16="http://schemas.microsoft.com/office/drawing/2014/main" id="{00000000-0008-0000-0100-00008D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58" name="Text Box 6">
          <a:extLst>
            <a:ext uri="{FF2B5EF4-FFF2-40B4-BE49-F238E27FC236}">
              <a16:creationId xmlns:a16="http://schemas.microsoft.com/office/drawing/2014/main" id="{00000000-0008-0000-0100-00008E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59" name="Text Box 4">
          <a:extLst>
            <a:ext uri="{FF2B5EF4-FFF2-40B4-BE49-F238E27FC236}">
              <a16:creationId xmlns:a16="http://schemas.microsoft.com/office/drawing/2014/main" id="{00000000-0008-0000-0100-00008F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60" name="Text Box 6">
          <a:extLst>
            <a:ext uri="{FF2B5EF4-FFF2-40B4-BE49-F238E27FC236}">
              <a16:creationId xmlns:a16="http://schemas.microsoft.com/office/drawing/2014/main" id="{00000000-0008-0000-0100-000090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1" name="Text Box 4">
          <a:extLst>
            <a:ext uri="{FF2B5EF4-FFF2-40B4-BE49-F238E27FC236}">
              <a16:creationId xmlns:a16="http://schemas.microsoft.com/office/drawing/2014/main" id="{00000000-0008-0000-0100-00009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2" name="Text Box 6">
          <a:extLst>
            <a:ext uri="{FF2B5EF4-FFF2-40B4-BE49-F238E27FC236}">
              <a16:creationId xmlns:a16="http://schemas.microsoft.com/office/drawing/2014/main" id="{00000000-0008-0000-0100-00009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3" name="Text Box 4">
          <a:extLst>
            <a:ext uri="{FF2B5EF4-FFF2-40B4-BE49-F238E27FC236}">
              <a16:creationId xmlns:a16="http://schemas.microsoft.com/office/drawing/2014/main" id="{00000000-0008-0000-0100-000093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764" name="Text Box 6">
          <a:extLst>
            <a:ext uri="{FF2B5EF4-FFF2-40B4-BE49-F238E27FC236}">
              <a16:creationId xmlns:a16="http://schemas.microsoft.com/office/drawing/2014/main" id="{00000000-0008-0000-0100-000094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5" name="Text Box 4">
          <a:extLst>
            <a:ext uri="{FF2B5EF4-FFF2-40B4-BE49-F238E27FC236}">
              <a16:creationId xmlns:a16="http://schemas.microsoft.com/office/drawing/2014/main" id="{00000000-0008-0000-0100-00009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6" name="Text Box 6">
          <a:extLst>
            <a:ext uri="{FF2B5EF4-FFF2-40B4-BE49-F238E27FC236}">
              <a16:creationId xmlns:a16="http://schemas.microsoft.com/office/drawing/2014/main" id="{00000000-0008-0000-0100-00009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7" name="Text Box 4">
          <a:extLst>
            <a:ext uri="{FF2B5EF4-FFF2-40B4-BE49-F238E27FC236}">
              <a16:creationId xmlns:a16="http://schemas.microsoft.com/office/drawing/2014/main" id="{00000000-0008-0000-0100-00009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8" name="Text Box 6">
          <a:extLst>
            <a:ext uri="{FF2B5EF4-FFF2-40B4-BE49-F238E27FC236}">
              <a16:creationId xmlns:a16="http://schemas.microsoft.com/office/drawing/2014/main" id="{00000000-0008-0000-0100-00009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69" name="Text Box 4">
          <a:extLst>
            <a:ext uri="{FF2B5EF4-FFF2-40B4-BE49-F238E27FC236}">
              <a16:creationId xmlns:a16="http://schemas.microsoft.com/office/drawing/2014/main" id="{00000000-0008-0000-0100-000099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770" name="Text Box 6">
          <a:extLst>
            <a:ext uri="{FF2B5EF4-FFF2-40B4-BE49-F238E27FC236}">
              <a16:creationId xmlns:a16="http://schemas.microsoft.com/office/drawing/2014/main" id="{00000000-0008-0000-0100-00009A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1" name="Text Box 4">
          <a:extLst>
            <a:ext uri="{FF2B5EF4-FFF2-40B4-BE49-F238E27FC236}">
              <a16:creationId xmlns:a16="http://schemas.microsoft.com/office/drawing/2014/main" id="{00000000-0008-0000-0100-00009B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2" name="Text Box 6">
          <a:extLst>
            <a:ext uri="{FF2B5EF4-FFF2-40B4-BE49-F238E27FC236}">
              <a16:creationId xmlns:a16="http://schemas.microsoft.com/office/drawing/2014/main" id="{00000000-0008-0000-0100-00009C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3" name="Text Box 4">
          <a:extLst>
            <a:ext uri="{FF2B5EF4-FFF2-40B4-BE49-F238E27FC236}">
              <a16:creationId xmlns:a16="http://schemas.microsoft.com/office/drawing/2014/main" id="{00000000-0008-0000-0100-00009D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74" name="Text Box 6">
          <a:extLst>
            <a:ext uri="{FF2B5EF4-FFF2-40B4-BE49-F238E27FC236}">
              <a16:creationId xmlns:a16="http://schemas.microsoft.com/office/drawing/2014/main" id="{00000000-0008-0000-0100-00009E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5" name="Text Box 4">
          <a:extLst>
            <a:ext uri="{FF2B5EF4-FFF2-40B4-BE49-F238E27FC236}">
              <a16:creationId xmlns:a16="http://schemas.microsoft.com/office/drawing/2014/main" id="{00000000-0008-0000-0100-00009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6" name="Text Box 6">
          <a:extLst>
            <a:ext uri="{FF2B5EF4-FFF2-40B4-BE49-F238E27FC236}">
              <a16:creationId xmlns:a16="http://schemas.microsoft.com/office/drawing/2014/main" id="{00000000-0008-0000-0100-0000A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7" name="Text Box 4">
          <a:extLst>
            <a:ext uri="{FF2B5EF4-FFF2-40B4-BE49-F238E27FC236}">
              <a16:creationId xmlns:a16="http://schemas.microsoft.com/office/drawing/2014/main" id="{00000000-0008-0000-0100-0000A1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78" name="Text Box 6">
          <a:extLst>
            <a:ext uri="{FF2B5EF4-FFF2-40B4-BE49-F238E27FC236}">
              <a16:creationId xmlns:a16="http://schemas.microsoft.com/office/drawing/2014/main" id="{00000000-0008-0000-0100-0000A2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79" name="Text Box 4">
          <a:extLst>
            <a:ext uri="{FF2B5EF4-FFF2-40B4-BE49-F238E27FC236}">
              <a16:creationId xmlns:a16="http://schemas.microsoft.com/office/drawing/2014/main" id="{00000000-0008-0000-0100-0000A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0" name="Text Box 6">
          <a:extLst>
            <a:ext uri="{FF2B5EF4-FFF2-40B4-BE49-F238E27FC236}">
              <a16:creationId xmlns:a16="http://schemas.microsoft.com/office/drawing/2014/main" id="{00000000-0008-0000-0100-0000A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1" name="Text Box 4">
          <a:extLst>
            <a:ext uri="{FF2B5EF4-FFF2-40B4-BE49-F238E27FC236}">
              <a16:creationId xmlns:a16="http://schemas.microsoft.com/office/drawing/2014/main" id="{00000000-0008-0000-0100-0000A5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82" name="Text Box 6">
          <a:extLst>
            <a:ext uri="{FF2B5EF4-FFF2-40B4-BE49-F238E27FC236}">
              <a16:creationId xmlns:a16="http://schemas.microsoft.com/office/drawing/2014/main" id="{00000000-0008-0000-0100-0000A6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3" name="Text Box 4">
          <a:extLst>
            <a:ext uri="{FF2B5EF4-FFF2-40B4-BE49-F238E27FC236}">
              <a16:creationId xmlns:a16="http://schemas.microsoft.com/office/drawing/2014/main" id="{00000000-0008-0000-0100-0000A7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84" name="Text Box 6">
          <a:extLst>
            <a:ext uri="{FF2B5EF4-FFF2-40B4-BE49-F238E27FC236}">
              <a16:creationId xmlns:a16="http://schemas.microsoft.com/office/drawing/2014/main" id="{00000000-0008-0000-0100-0000A8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5" name="Text Box 4">
          <a:extLst>
            <a:ext uri="{FF2B5EF4-FFF2-40B4-BE49-F238E27FC236}">
              <a16:creationId xmlns:a16="http://schemas.microsoft.com/office/drawing/2014/main" id="{00000000-0008-0000-0100-0000A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6" name="Text Box 6">
          <a:extLst>
            <a:ext uri="{FF2B5EF4-FFF2-40B4-BE49-F238E27FC236}">
              <a16:creationId xmlns:a16="http://schemas.microsoft.com/office/drawing/2014/main" id="{00000000-0008-0000-0100-0000A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7" name="Text Box 4">
          <a:extLst>
            <a:ext uri="{FF2B5EF4-FFF2-40B4-BE49-F238E27FC236}">
              <a16:creationId xmlns:a16="http://schemas.microsoft.com/office/drawing/2014/main" id="{00000000-0008-0000-0100-0000AB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788" name="Text Box 6">
          <a:extLst>
            <a:ext uri="{FF2B5EF4-FFF2-40B4-BE49-F238E27FC236}">
              <a16:creationId xmlns:a16="http://schemas.microsoft.com/office/drawing/2014/main" id="{00000000-0008-0000-0100-0000AC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89" name="Text Box 4">
          <a:extLst>
            <a:ext uri="{FF2B5EF4-FFF2-40B4-BE49-F238E27FC236}">
              <a16:creationId xmlns:a16="http://schemas.microsoft.com/office/drawing/2014/main" id="{00000000-0008-0000-0100-0000AD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0" name="Text Box 6">
          <a:extLst>
            <a:ext uri="{FF2B5EF4-FFF2-40B4-BE49-F238E27FC236}">
              <a16:creationId xmlns:a16="http://schemas.microsoft.com/office/drawing/2014/main" id="{00000000-0008-0000-0100-0000AE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1" name="Text Box 4">
          <a:extLst>
            <a:ext uri="{FF2B5EF4-FFF2-40B4-BE49-F238E27FC236}">
              <a16:creationId xmlns:a16="http://schemas.microsoft.com/office/drawing/2014/main" id="{00000000-0008-0000-0100-0000AF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792" name="Text Box 6">
          <a:extLst>
            <a:ext uri="{FF2B5EF4-FFF2-40B4-BE49-F238E27FC236}">
              <a16:creationId xmlns:a16="http://schemas.microsoft.com/office/drawing/2014/main" id="{00000000-0008-0000-0100-0000B0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3" name="Text Box 4">
          <a:extLst>
            <a:ext uri="{FF2B5EF4-FFF2-40B4-BE49-F238E27FC236}">
              <a16:creationId xmlns:a16="http://schemas.microsoft.com/office/drawing/2014/main" id="{00000000-0008-0000-0100-0000B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794" name="Text Box 6">
          <a:extLst>
            <a:ext uri="{FF2B5EF4-FFF2-40B4-BE49-F238E27FC236}">
              <a16:creationId xmlns:a16="http://schemas.microsoft.com/office/drawing/2014/main" id="{00000000-0008-0000-0100-0000B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5" name="Text Box 4">
          <a:extLst>
            <a:ext uri="{FF2B5EF4-FFF2-40B4-BE49-F238E27FC236}">
              <a16:creationId xmlns:a16="http://schemas.microsoft.com/office/drawing/2014/main" id="{00000000-0008-0000-0100-0000B3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796" name="Text Box 6">
          <a:extLst>
            <a:ext uri="{FF2B5EF4-FFF2-40B4-BE49-F238E27FC236}">
              <a16:creationId xmlns:a16="http://schemas.microsoft.com/office/drawing/2014/main" id="{00000000-0008-0000-0100-0000B4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7" name="Text Box 4">
          <a:extLst>
            <a:ext uri="{FF2B5EF4-FFF2-40B4-BE49-F238E27FC236}">
              <a16:creationId xmlns:a16="http://schemas.microsoft.com/office/drawing/2014/main" id="{00000000-0008-0000-0100-0000B5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798" name="Text Box 6">
          <a:extLst>
            <a:ext uri="{FF2B5EF4-FFF2-40B4-BE49-F238E27FC236}">
              <a16:creationId xmlns:a16="http://schemas.microsoft.com/office/drawing/2014/main" id="{00000000-0008-0000-0100-0000B6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799" name="Text Box 4">
          <a:extLst>
            <a:ext uri="{FF2B5EF4-FFF2-40B4-BE49-F238E27FC236}">
              <a16:creationId xmlns:a16="http://schemas.microsoft.com/office/drawing/2014/main" id="{00000000-0008-0000-0100-0000B7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0</xdr:row>
      <xdr:rowOff>152400</xdr:rowOff>
    </xdr:to>
    <xdr:sp macro="" textlink="">
      <xdr:nvSpPr>
        <xdr:cNvPr id="463800" name="Text Box 6">
          <a:extLst>
            <a:ext uri="{FF2B5EF4-FFF2-40B4-BE49-F238E27FC236}">
              <a16:creationId xmlns:a16="http://schemas.microsoft.com/office/drawing/2014/main" id="{00000000-0008-0000-0100-0000B8130700}"/>
            </a:ext>
          </a:extLst>
        </xdr:cNvPr>
        <xdr:cNvSpPr txBox="1">
          <a:spLocks noChangeArrowheads="1"/>
        </xdr:cNvSpPr>
      </xdr:nvSpPr>
      <xdr:spPr bwMode="auto">
        <a:xfrm>
          <a:off x="1143000"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1" name="Text Box 4">
          <a:extLst>
            <a:ext uri="{FF2B5EF4-FFF2-40B4-BE49-F238E27FC236}">
              <a16:creationId xmlns:a16="http://schemas.microsoft.com/office/drawing/2014/main" id="{00000000-0008-0000-0100-0000B9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2" name="Text Box 6">
          <a:extLst>
            <a:ext uri="{FF2B5EF4-FFF2-40B4-BE49-F238E27FC236}">
              <a16:creationId xmlns:a16="http://schemas.microsoft.com/office/drawing/2014/main" id="{00000000-0008-0000-0100-0000BA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3" name="Text Box 4">
          <a:extLst>
            <a:ext uri="{FF2B5EF4-FFF2-40B4-BE49-F238E27FC236}">
              <a16:creationId xmlns:a16="http://schemas.microsoft.com/office/drawing/2014/main" id="{00000000-0008-0000-0100-0000BB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76200</xdr:colOff>
      <xdr:row>0</xdr:row>
      <xdr:rowOff>152400</xdr:rowOff>
    </xdr:to>
    <xdr:sp macro="" textlink="">
      <xdr:nvSpPr>
        <xdr:cNvPr id="463804" name="Text Box 6">
          <a:extLst>
            <a:ext uri="{FF2B5EF4-FFF2-40B4-BE49-F238E27FC236}">
              <a16:creationId xmlns:a16="http://schemas.microsoft.com/office/drawing/2014/main" id="{00000000-0008-0000-0100-0000BC130700}"/>
            </a:ext>
          </a:extLst>
        </xdr:cNvPr>
        <xdr:cNvSpPr txBox="1">
          <a:spLocks noChangeArrowheads="1"/>
        </xdr:cNvSpPr>
      </xdr:nvSpPr>
      <xdr:spPr bwMode="auto">
        <a:xfrm>
          <a:off x="4524375" y="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5" name="Text Box 4">
          <a:extLst>
            <a:ext uri="{FF2B5EF4-FFF2-40B4-BE49-F238E27FC236}">
              <a16:creationId xmlns:a16="http://schemas.microsoft.com/office/drawing/2014/main" id="{00000000-0008-0000-0100-0000BD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6" name="Text Box 6">
          <a:extLst>
            <a:ext uri="{FF2B5EF4-FFF2-40B4-BE49-F238E27FC236}">
              <a16:creationId xmlns:a16="http://schemas.microsoft.com/office/drawing/2014/main" id="{00000000-0008-0000-0100-0000BE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7" name="Text Box 4">
          <a:extLst>
            <a:ext uri="{FF2B5EF4-FFF2-40B4-BE49-F238E27FC236}">
              <a16:creationId xmlns:a16="http://schemas.microsoft.com/office/drawing/2014/main" id="{00000000-0008-0000-0100-0000BF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08" name="Text Box 6">
          <a:extLst>
            <a:ext uri="{FF2B5EF4-FFF2-40B4-BE49-F238E27FC236}">
              <a16:creationId xmlns:a16="http://schemas.microsoft.com/office/drawing/2014/main" id="{00000000-0008-0000-0100-0000C013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09" name="Text Box 4">
          <a:extLst>
            <a:ext uri="{FF2B5EF4-FFF2-40B4-BE49-F238E27FC236}">
              <a16:creationId xmlns:a16="http://schemas.microsoft.com/office/drawing/2014/main" id="{00000000-0008-0000-0100-0000C1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0" name="Text Box 6">
          <a:extLst>
            <a:ext uri="{FF2B5EF4-FFF2-40B4-BE49-F238E27FC236}">
              <a16:creationId xmlns:a16="http://schemas.microsoft.com/office/drawing/2014/main" id="{00000000-0008-0000-0100-0000C2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1" name="Text Box 4">
          <a:extLst>
            <a:ext uri="{FF2B5EF4-FFF2-40B4-BE49-F238E27FC236}">
              <a16:creationId xmlns:a16="http://schemas.microsoft.com/office/drawing/2014/main" id="{00000000-0008-0000-0100-0000C3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12" name="Text Box 6">
          <a:extLst>
            <a:ext uri="{FF2B5EF4-FFF2-40B4-BE49-F238E27FC236}">
              <a16:creationId xmlns:a16="http://schemas.microsoft.com/office/drawing/2014/main" id="{00000000-0008-0000-0100-0000C4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3" name="Text Box 4">
          <a:extLst>
            <a:ext uri="{FF2B5EF4-FFF2-40B4-BE49-F238E27FC236}">
              <a16:creationId xmlns:a16="http://schemas.microsoft.com/office/drawing/2014/main" id="{00000000-0008-0000-0100-0000C5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4" name="Text Box 6">
          <a:extLst>
            <a:ext uri="{FF2B5EF4-FFF2-40B4-BE49-F238E27FC236}">
              <a16:creationId xmlns:a16="http://schemas.microsoft.com/office/drawing/2014/main" id="{00000000-0008-0000-0100-0000C6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5" name="Text Box 4">
          <a:extLst>
            <a:ext uri="{FF2B5EF4-FFF2-40B4-BE49-F238E27FC236}">
              <a16:creationId xmlns:a16="http://schemas.microsoft.com/office/drawing/2014/main" id="{00000000-0008-0000-0100-0000C7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16" name="Text Box 6">
          <a:extLst>
            <a:ext uri="{FF2B5EF4-FFF2-40B4-BE49-F238E27FC236}">
              <a16:creationId xmlns:a16="http://schemas.microsoft.com/office/drawing/2014/main" id="{00000000-0008-0000-0100-0000C8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7" name="Text Box 4">
          <a:extLst>
            <a:ext uri="{FF2B5EF4-FFF2-40B4-BE49-F238E27FC236}">
              <a16:creationId xmlns:a16="http://schemas.microsoft.com/office/drawing/2014/main" id="{00000000-0008-0000-0100-0000C9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18" name="Text Box 6">
          <a:extLst>
            <a:ext uri="{FF2B5EF4-FFF2-40B4-BE49-F238E27FC236}">
              <a16:creationId xmlns:a16="http://schemas.microsoft.com/office/drawing/2014/main" id="{00000000-0008-0000-0100-0000CA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19" name="Text Box 4">
          <a:extLst>
            <a:ext uri="{FF2B5EF4-FFF2-40B4-BE49-F238E27FC236}">
              <a16:creationId xmlns:a16="http://schemas.microsoft.com/office/drawing/2014/main" id="{00000000-0008-0000-0100-0000CB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20" name="Text Box 6">
          <a:extLst>
            <a:ext uri="{FF2B5EF4-FFF2-40B4-BE49-F238E27FC236}">
              <a16:creationId xmlns:a16="http://schemas.microsoft.com/office/drawing/2014/main" id="{00000000-0008-0000-0100-0000CC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1" name="Text Box 4">
          <a:extLst>
            <a:ext uri="{FF2B5EF4-FFF2-40B4-BE49-F238E27FC236}">
              <a16:creationId xmlns:a16="http://schemas.microsoft.com/office/drawing/2014/main" id="{00000000-0008-0000-0100-0000CD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22" name="Text Box 6">
          <a:extLst>
            <a:ext uri="{FF2B5EF4-FFF2-40B4-BE49-F238E27FC236}">
              <a16:creationId xmlns:a16="http://schemas.microsoft.com/office/drawing/2014/main" id="{00000000-0008-0000-0100-0000CE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3" name="Text Box 4">
          <a:extLst>
            <a:ext uri="{FF2B5EF4-FFF2-40B4-BE49-F238E27FC236}">
              <a16:creationId xmlns:a16="http://schemas.microsoft.com/office/drawing/2014/main" id="{00000000-0008-0000-0100-0000CF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4" name="Text Box 6">
          <a:extLst>
            <a:ext uri="{FF2B5EF4-FFF2-40B4-BE49-F238E27FC236}">
              <a16:creationId xmlns:a16="http://schemas.microsoft.com/office/drawing/2014/main" id="{00000000-0008-0000-0100-0000D0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5" name="Text Box 4">
          <a:extLst>
            <a:ext uri="{FF2B5EF4-FFF2-40B4-BE49-F238E27FC236}">
              <a16:creationId xmlns:a16="http://schemas.microsoft.com/office/drawing/2014/main" id="{00000000-0008-0000-0100-0000D1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1</xdr:row>
      <xdr:rowOff>19050</xdr:rowOff>
    </xdr:to>
    <xdr:sp macro="" textlink="">
      <xdr:nvSpPr>
        <xdr:cNvPr id="463826" name="Text Box 6">
          <a:extLst>
            <a:ext uri="{FF2B5EF4-FFF2-40B4-BE49-F238E27FC236}">
              <a16:creationId xmlns:a16="http://schemas.microsoft.com/office/drawing/2014/main" id="{00000000-0008-0000-0100-0000D2130700}"/>
            </a:ext>
          </a:extLst>
        </xdr:cNvPr>
        <xdr:cNvSpPr txBox="1">
          <a:spLocks noChangeArrowheads="1"/>
        </xdr:cNvSpPr>
      </xdr:nvSpPr>
      <xdr:spPr bwMode="auto">
        <a:xfrm>
          <a:off x="1143000" y="0"/>
          <a:ext cx="857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7" name="Text Box 4">
          <a:extLst>
            <a:ext uri="{FF2B5EF4-FFF2-40B4-BE49-F238E27FC236}">
              <a16:creationId xmlns:a16="http://schemas.microsoft.com/office/drawing/2014/main" id="{00000000-0008-0000-0100-0000D3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28" name="Text Box 6">
          <a:extLst>
            <a:ext uri="{FF2B5EF4-FFF2-40B4-BE49-F238E27FC236}">
              <a16:creationId xmlns:a16="http://schemas.microsoft.com/office/drawing/2014/main" id="{00000000-0008-0000-0100-0000D4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29" name="Text Box 4">
          <a:extLst>
            <a:ext uri="{FF2B5EF4-FFF2-40B4-BE49-F238E27FC236}">
              <a16:creationId xmlns:a16="http://schemas.microsoft.com/office/drawing/2014/main" id="{00000000-0008-0000-0100-0000D5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0</xdr:row>
      <xdr:rowOff>152400</xdr:rowOff>
    </xdr:to>
    <xdr:sp macro="" textlink="">
      <xdr:nvSpPr>
        <xdr:cNvPr id="463830" name="Text Box 6">
          <a:extLst>
            <a:ext uri="{FF2B5EF4-FFF2-40B4-BE49-F238E27FC236}">
              <a16:creationId xmlns:a16="http://schemas.microsoft.com/office/drawing/2014/main" id="{00000000-0008-0000-0100-0000D6130700}"/>
            </a:ext>
          </a:extLst>
        </xdr:cNvPr>
        <xdr:cNvSpPr txBox="1">
          <a:spLocks noChangeArrowheads="1"/>
        </xdr:cNvSpPr>
      </xdr:nvSpPr>
      <xdr:spPr bwMode="auto">
        <a:xfrm>
          <a:off x="253365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1" name="Text Box 4">
          <a:extLst>
            <a:ext uri="{FF2B5EF4-FFF2-40B4-BE49-F238E27FC236}">
              <a16:creationId xmlns:a16="http://schemas.microsoft.com/office/drawing/2014/main" id="{00000000-0008-0000-0100-0000D7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152400</xdr:rowOff>
    </xdr:to>
    <xdr:sp macro="" textlink="">
      <xdr:nvSpPr>
        <xdr:cNvPr id="463832" name="Text Box 6">
          <a:extLst>
            <a:ext uri="{FF2B5EF4-FFF2-40B4-BE49-F238E27FC236}">
              <a16:creationId xmlns:a16="http://schemas.microsoft.com/office/drawing/2014/main" id="{00000000-0008-0000-0100-0000D8130700}"/>
            </a:ext>
          </a:extLst>
        </xdr:cNvPr>
        <xdr:cNvSpPr txBox="1">
          <a:spLocks noChangeArrowheads="1"/>
        </xdr:cNvSpPr>
      </xdr:nvSpPr>
      <xdr:spPr bwMode="auto">
        <a:xfrm>
          <a:off x="114300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3" name="Text Box 4">
          <a:extLst>
            <a:ext uri="{FF2B5EF4-FFF2-40B4-BE49-F238E27FC236}">
              <a16:creationId xmlns:a16="http://schemas.microsoft.com/office/drawing/2014/main" id="{00000000-0008-0000-0100-0000D9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0</xdr:row>
      <xdr:rowOff>152400</xdr:rowOff>
    </xdr:to>
    <xdr:sp macro="" textlink="">
      <xdr:nvSpPr>
        <xdr:cNvPr id="463834" name="Text Box 6">
          <a:extLst>
            <a:ext uri="{FF2B5EF4-FFF2-40B4-BE49-F238E27FC236}">
              <a16:creationId xmlns:a16="http://schemas.microsoft.com/office/drawing/2014/main" id="{00000000-0008-0000-0100-0000DA130700}"/>
            </a:ext>
          </a:extLst>
        </xdr:cNvPr>
        <xdr:cNvSpPr txBox="1">
          <a:spLocks noChangeArrowheads="1"/>
        </xdr:cNvSpPr>
      </xdr:nvSpPr>
      <xdr:spPr bwMode="auto">
        <a:xfrm>
          <a:off x="0"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5" name="Text Box 4">
          <a:extLst>
            <a:ext uri="{FF2B5EF4-FFF2-40B4-BE49-F238E27FC236}">
              <a16:creationId xmlns:a16="http://schemas.microsoft.com/office/drawing/2014/main" id="{00000000-0008-0000-0100-0000DB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36" name="Text Box 6">
          <a:extLst>
            <a:ext uri="{FF2B5EF4-FFF2-40B4-BE49-F238E27FC236}">
              <a16:creationId xmlns:a16="http://schemas.microsoft.com/office/drawing/2014/main" id="{00000000-0008-0000-0100-0000DC13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7" name="Text Box 4">
          <a:extLst>
            <a:ext uri="{FF2B5EF4-FFF2-40B4-BE49-F238E27FC236}">
              <a16:creationId xmlns:a16="http://schemas.microsoft.com/office/drawing/2014/main" id="{00000000-0008-0000-0100-0000D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38" name="Text Box 6">
          <a:extLst>
            <a:ext uri="{FF2B5EF4-FFF2-40B4-BE49-F238E27FC236}">
              <a16:creationId xmlns:a16="http://schemas.microsoft.com/office/drawing/2014/main" id="{00000000-0008-0000-0100-0000D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39" name="Text Box 4">
          <a:extLst>
            <a:ext uri="{FF2B5EF4-FFF2-40B4-BE49-F238E27FC236}">
              <a16:creationId xmlns:a16="http://schemas.microsoft.com/office/drawing/2014/main" id="{00000000-0008-0000-0100-0000DF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0" name="Text Box 6">
          <a:extLst>
            <a:ext uri="{FF2B5EF4-FFF2-40B4-BE49-F238E27FC236}">
              <a16:creationId xmlns:a16="http://schemas.microsoft.com/office/drawing/2014/main" id="{00000000-0008-0000-0100-0000E0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1" name="Text Box 4">
          <a:extLst>
            <a:ext uri="{FF2B5EF4-FFF2-40B4-BE49-F238E27FC236}">
              <a16:creationId xmlns:a16="http://schemas.microsoft.com/office/drawing/2014/main" id="{00000000-0008-0000-0100-0000E1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2" name="Text Box 6">
          <a:extLst>
            <a:ext uri="{FF2B5EF4-FFF2-40B4-BE49-F238E27FC236}">
              <a16:creationId xmlns:a16="http://schemas.microsoft.com/office/drawing/2014/main" id="{00000000-0008-0000-0100-0000E2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3" name="Text Box 4">
          <a:extLst>
            <a:ext uri="{FF2B5EF4-FFF2-40B4-BE49-F238E27FC236}">
              <a16:creationId xmlns:a16="http://schemas.microsoft.com/office/drawing/2014/main" id="{00000000-0008-0000-0100-0000E3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4" name="Text Box 6">
          <a:extLst>
            <a:ext uri="{FF2B5EF4-FFF2-40B4-BE49-F238E27FC236}">
              <a16:creationId xmlns:a16="http://schemas.microsoft.com/office/drawing/2014/main" id="{00000000-0008-0000-0100-0000E4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5" name="Text Box 4">
          <a:extLst>
            <a:ext uri="{FF2B5EF4-FFF2-40B4-BE49-F238E27FC236}">
              <a16:creationId xmlns:a16="http://schemas.microsoft.com/office/drawing/2014/main" id="{00000000-0008-0000-0100-0000E5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6" name="Text Box 6">
          <a:extLst>
            <a:ext uri="{FF2B5EF4-FFF2-40B4-BE49-F238E27FC236}">
              <a16:creationId xmlns:a16="http://schemas.microsoft.com/office/drawing/2014/main" id="{00000000-0008-0000-0100-0000E6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7" name="Text Box 4">
          <a:extLst>
            <a:ext uri="{FF2B5EF4-FFF2-40B4-BE49-F238E27FC236}">
              <a16:creationId xmlns:a16="http://schemas.microsoft.com/office/drawing/2014/main" id="{00000000-0008-0000-0100-0000E7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48" name="Text Box 6">
          <a:extLst>
            <a:ext uri="{FF2B5EF4-FFF2-40B4-BE49-F238E27FC236}">
              <a16:creationId xmlns:a16="http://schemas.microsoft.com/office/drawing/2014/main" id="{00000000-0008-0000-0100-0000E8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49" name="Text Box 4">
          <a:extLst>
            <a:ext uri="{FF2B5EF4-FFF2-40B4-BE49-F238E27FC236}">
              <a16:creationId xmlns:a16="http://schemas.microsoft.com/office/drawing/2014/main" id="{00000000-0008-0000-0100-0000E9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76200</xdr:colOff>
      <xdr:row>1</xdr:row>
      <xdr:rowOff>9525</xdr:rowOff>
    </xdr:to>
    <xdr:sp macro="" textlink="">
      <xdr:nvSpPr>
        <xdr:cNvPr id="463850" name="Text Box 6">
          <a:extLst>
            <a:ext uri="{FF2B5EF4-FFF2-40B4-BE49-F238E27FC236}">
              <a16:creationId xmlns:a16="http://schemas.microsoft.com/office/drawing/2014/main" id="{00000000-0008-0000-0100-0000EA130700}"/>
            </a:ext>
          </a:extLst>
        </xdr:cNvPr>
        <xdr:cNvSpPr txBox="1">
          <a:spLocks noChangeArrowheads="1"/>
        </xdr:cNvSpPr>
      </xdr:nvSpPr>
      <xdr:spPr bwMode="auto">
        <a:xfrm>
          <a:off x="1143000" y="0"/>
          <a:ext cx="762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1" name="Text Box 4">
          <a:extLst>
            <a:ext uri="{FF2B5EF4-FFF2-40B4-BE49-F238E27FC236}">
              <a16:creationId xmlns:a16="http://schemas.microsoft.com/office/drawing/2014/main" id="{00000000-0008-0000-0100-0000EB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2" name="Text Box 6">
          <a:extLst>
            <a:ext uri="{FF2B5EF4-FFF2-40B4-BE49-F238E27FC236}">
              <a16:creationId xmlns:a16="http://schemas.microsoft.com/office/drawing/2014/main" id="{00000000-0008-0000-0100-0000EC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3" name="Text Box 4">
          <a:extLst>
            <a:ext uri="{FF2B5EF4-FFF2-40B4-BE49-F238E27FC236}">
              <a16:creationId xmlns:a16="http://schemas.microsoft.com/office/drawing/2014/main" id="{00000000-0008-0000-0100-0000ED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4" name="Text Box 6">
          <a:extLst>
            <a:ext uri="{FF2B5EF4-FFF2-40B4-BE49-F238E27FC236}">
              <a16:creationId xmlns:a16="http://schemas.microsoft.com/office/drawing/2014/main" id="{00000000-0008-0000-0100-0000EE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5" name="Text Box 4">
          <a:extLst>
            <a:ext uri="{FF2B5EF4-FFF2-40B4-BE49-F238E27FC236}">
              <a16:creationId xmlns:a16="http://schemas.microsoft.com/office/drawing/2014/main" id="{00000000-0008-0000-0100-0000EF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161925</xdr:rowOff>
    </xdr:to>
    <xdr:sp macro="" textlink="">
      <xdr:nvSpPr>
        <xdr:cNvPr id="463856" name="Text Box 6">
          <a:extLst>
            <a:ext uri="{FF2B5EF4-FFF2-40B4-BE49-F238E27FC236}">
              <a16:creationId xmlns:a16="http://schemas.microsoft.com/office/drawing/2014/main" id="{00000000-0008-0000-0100-0000F0130700}"/>
            </a:ext>
          </a:extLst>
        </xdr:cNvPr>
        <xdr:cNvSpPr txBox="1">
          <a:spLocks noChangeArrowheads="1"/>
        </xdr:cNvSpPr>
      </xdr:nvSpPr>
      <xdr:spPr bwMode="auto">
        <a:xfrm>
          <a:off x="1143000" y="0"/>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7" name="Text Box 4">
          <a:extLst>
            <a:ext uri="{FF2B5EF4-FFF2-40B4-BE49-F238E27FC236}">
              <a16:creationId xmlns:a16="http://schemas.microsoft.com/office/drawing/2014/main" id="{00000000-0008-0000-0100-0000F1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58" name="Text Box 6">
          <a:extLst>
            <a:ext uri="{FF2B5EF4-FFF2-40B4-BE49-F238E27FC236}">
              <a16:creationId xmlns:a16="http://schemas.microsoft.com/office/drawing/2014/main" id="{00000000-0008-0000-0100-0000F213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59" name="Text Box 4">
          <a:extLst>
            <a:ext uri="{FF2B5EF4-FFF2-40B4-BE49-F238E27FC236}">
              <a16:creationId xmlns:a16="http://schemas.microsoft.com/office/drawing/2014/main" id="{00000000-0008-0000-0100-0000F3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60" name="Text Box 6">
          <a:extLst>
            <a:ext uri="{FF2B5EF4-FFF2-40B4-BE49-F238E27FC236}">
              <a16:creationId xmlns:a16="http://schemas.microsoft.com/office/drawing/2014/main" id="{00000000-0008-0000-0100-0000F413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1" name="Text Box 4">
          <a:extLst>
            <a:ext uri="{FF2B5EF4-FFF2-40B4-BE49-F238E27FC236}">
              <a16:creationId xmlns:a16="http://schemas.microsoft.com/office/drawing/2014/main" id="{00000000-0008-0000-0100-0000F5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2" name="Text Box 6">
          <a:extLst>
            <a:ext uri="{FF2B5EF4-FFF2-40B4-BE49-F238E27FC236}">
              <a16:creationId xmlns:a16="http://schemas.microsoft.com/office/drawing/2014/main" id="{00000000-0008-0000-0100-0000F6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3" name="Text Box 4">
          <a:extLst>
            <a:ext uri="{FF2B5EF4-FFF2-40B4-BE49-F238E27FC236}">
              <a16:creationId xmlns:a16="http://schemas.microsoft.com/office/drawing/2014/main" id="{00000000-0008-0000-0100-0000F7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64" name="Text Box 6">
          <a:extLst>
            <a:ext uri="{FF2B5EF4-FFF2-40B4-BE49-F238E27FC236}">
              <a16:creationId xmlns:a16="http://schemas.microsoft.com/office/drawing/2014/main" id="{00000000-0008-0000-0100-0000F813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5" name="Text Box 4">
          <a:extLst>
            <a:ext uri="{FF2B5EF4-FFF2-40B4-BE49-F238E27FC236}">
              <a16:creationId xmlns:a16="http://schemas.microsoft.com/office/drawing/2014/main" id="{00000000-0008-0000-0100-0000F9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6" name="Text Box 6">
          <a:extLst>
            <a:ext uri="{FF2B5EF4-FFF2-40B4-BE49-F238E27FC236}">
              <a16:creationId xmlns:a16="http://schemas.microsoft.com/office/drawing/2014/main" id="{00000000-0008-0000-0100-0000FA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7" name="Text Box 4">
          <a:extLst>
            <a:ext uri="{FF2B5EF4-FFF2-40B4-BE49-F238E27FC236}">
              <a16:creationId xmlns:a16="http://schemas.microsoft.com/office/drawing/2014/main" id="{00000000-0008-0000-0100-0000FB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68" name="Text Box 6">
          <a:extLst>
            <a:ext uri="{FF2B5EF4-FFF2-40B4-BE49-F238E27FC236}">
              <a16:creationId xmlns:a16="http://schemas.microsoft.com/office/drawing/2014/main" id="{00000000-0008-0000-0100-0000FC13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69" name="Text Box 4">
          <a:extLst>
            <a:ext uri="{FF2B5EF4-FFF2-40B4-BE49-F238E27FC236}">
              <a16:creationId xmlns:a16="http://schemas.microsoft.com/office/drawing/2014/main" id="{00000000-0008-0000-0100-0000FD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70" name="Text Box 6">
          <a:extLst>
            <a:ext uri="{FF2B5EF4-FFF2-40B4-BE49-F238E27FC236}">
              <a16:creationId xmlns:a16="http://schemas.microsoft.com/office/drawing/2014/main" id="{00000000-0008-0000-0100-0000FE13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1" name="Text Box 4">
          <a:extLst>
            <a:ext uri="{FF2B5EF4-FFF2-40B4-BE49-F238E27FC236}">
              <a16:creationId xmlns:a16="http://schemas.microsoft.com/office/drawing/2014/main" id="{00000000-0008-0000-0100-0000FF13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72" name="Text Box 6">
          <a:extLst>
            <a:ext uri="{FF2B5EF4-FFF2-40B4-BE49-F238E27FC236}">
              <a16:creationId xmlns:a16="http://schemas.microsoft.com/office/drawing/2014/main" id="{00000000-0008-0000-0100-000000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3" name="Text Box 4">
          <a:extLst>
            <a:ext uri="{FF2B5EF4-FFF2-40B4-BE49-F238E27FC236}">
              <a16:creationId xmlns:a16="http://schemas.microsoft.com/office/drawing/2014/main" id="{00000000-0008-0000-0100-000001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74" name="Text Box 6">
          <a:extLst>
            <a:ext uri="{FF2B5EF4-FFF2-40B4-BE49-F238E27FC236}">
              <a16:creationId xmlns:a16="http://schemas.microsoft.com/office/drawing/2014/main" id="{00000000-0008-0000-0100-000002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5" name="Text Box 4">
          <a:extLst>
            <a:ext uri="{FF2B5EF4-FFF2-40B4-BE49-F238E27FC236}">
              <a16:creationId xmlns:a16="http://schemas.microsoft.com/office/drawing/2014/main" id="{00000000-0008-0000-0100-000003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76" name="Text Box 6">
          <a:extLst>
            <a:ext uri="{FF2B5EF4-FFF2-40B4-BE49-F238E27FC236}">
              <a16:creationId xmlns:a16="http://schemas.microsoft.com/office/drawing/2014/main" id="{00000000-0008-0000-0100-000004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7" name="Text Box 4">
          <a:extLst>
            <a:ext uri="{FF2B5EF4-FFF2-40B4-BE49-F238E27FC236}">
              <a16:creationId xmlns:a16="http://schemas.microsoft.com/office/drawing/2014/main" id="{00000000-0008-0000-0100-000005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0</xdr:row>
      <xdr:rowOff>114300</xdr:rowOff>
    </xdr:to>
    <xdr:sp macro="" textlink="">
      <xdr:nvSpPr>
        <xdr:cNvPr id="463878" name="Text Box 6">
          <a:extLst>
            <a:ext uri="{FF2B5EF4-FFF2-40B4-BE49-F238E27FC236}">
              <a16:creationId xmlns:a16="http://schemas.microsoft.com/office/drawing/2014/main" id="{00000000-0008-0000-0100-000006140700}"/>
            </a:ext>
          </a:extLst>
        </xdr:cNvPr>
        <xdr:cNvSpPr txBox="1">
          <a:spLocks noChangeArrowheads="1"/>
        </xdr:cNvSpPr>
      </xdr:nvSpPr>
      <xdr:spPr bwMode="auto">
        <a:xfrm>
          <a:off x="1143000" y="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79" name="Text Box 4">
          <a:extLst>
            <a:ext uri="{FF2B5EF4-FFF2-40B4-BE49-F238E27FC236}">
              <a16:creationId xmlns:a16="http://schemas.microsoft.com/office/drawing/2014/main" id="{00000000-0008-0000-0100-000007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47625</xdr:rowOff>
    </xdr:to>
    <xdr:sp macro="" textlink="">
      <xdr:nvSpPr>
        <xdr:cNvPr id="463880" name="Text Box 6">
          <a:extLst>
            <a:ext uri="{FF2B5EF4-FFF2-40B4-BE49-F238E27FC236}">
              <a16:creationId xmlns:a16="http://schemas.microsoft.com/office/drawing/2014/main" id="{00000000-0008-0000-0100-000008140700}"/>
            </a:ext>
          </a:extLst>
        </xdr:cNvPr>
        <xdr:cNvSpPr txBox="1">
          <a:spLocks noChangeArrowheads="1"/>
        </xdr:cNvSpPr>
      </xdr:nvSpPr>
      <xdr:spPr bwMode="auto">
        <a:xfrm>
          <a:off x="1143000" y="0"/>
          <a:ext cx="857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1" name="Text Box 4">
          <a:extLst>
            <a:ext uri="{FF2B5EF4-FFF2-40B4-BE49-F238E27FC236}">
              <a16:creationId xmlns:a16="http://schemas.microsoft.com/office/drawing/2014/main" id="{00000000-0008-0000-0100-000009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2" name="Text Box 6">
          <a:extLst>
            <a:ext uri="{FF2B5EF4-FFF2-40B4-BE49-F238E27FC236}">
              <a16:creationId xmlns:a16="http://schemas.microsoft.com/office/drawing/2014/main" id="{00000000-0008-0000-0100-00000A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3" name="Text Box 4">
          <a:extLst>
            <a:ext uri="{FF2B5EF4-FFF2-40B4-BE49-F238E27FC236}">
              <a16:creationId xmlns:a16="http://schemas.microsoft.com/office/drawing/2014/main" id="{00000000-0008-0000-0100-00000B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4</xdr:row>
      <xdr:rowOff>247650</xdr:rowOff>
    </xdr:to>
    <xdr:sp macro="" textlink="">
      <xdr:nvSpPr>
        <xdr:cNvPr id="463884" name="Text Box 6">
          <a:extLst>
            <a:ext uri="{FF2B5EF4-FFF2-40B4-BE49-F238E27FC236}">
              <a16:creationId xmlns:a16="http://schemas.microsoft.com/office/drawing/2014/main" id="{00000000-0008-0000-0100-00000C140700}"/>
            </a:ext>
          </a:extLst>
        </xdr:cNvPr>
        <xdr:cNvSpPr txBox="1">
          <a:spLocks noChangeArrowheads="1"/>
        </xdr:cNvSpPr>
      </xdr:nvSpPr>
      <xdr:spPr bwMode="auto">
        <a:xfrm>
          <a:off x="1143000" y="0"/>
          <a:ext cx="857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5" name="Text Box 4">
          <a:extLst>
            <a:ext uri="{FF2B5EF4-FFF2-40B4-BE49-F238E27FC236}">
              <a16:creationId xmlns:a16="http://schemas.microsoft.com/office/drawing/2014/main" id="{00000000-0008-0000-0100-00000D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6" name="Text Box 6">
          <a:extLst>
            <a:ext uri="{FF2B5EF4-FFF2-40B4-BE49-F238E27FC236}">
              <a16:creationId xmlns:a16="http://schemas.microsoft.com/office/drawing/2014/main" id="{00000000-0008-0000-0100-00000E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7" name="Text Box 4">
          <a:extLst>
            <a:ext uri="{FF2B5EF4-FFF2-40B4-BE49-F238E27FC236}">
              <a16:creationId xmlns:a16="http://schemas.microsoft.com/office/drawing/2014/main" id="{00000000-0008-0000-0100-00000F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0</xdr:row>
      <xdr:rowOff>0</xdr:rowOff>
    </xdr:from>
    <xdr:to>
      <xdr:col>3</xdr:col>
      <xdr:colOff>85725</xdr:colOff>
      <xdr:row>3</xdr:row>
      <xdr:rowOff>66675</xdr:rowOff>
    </xdr:to>
    <xdr:sp macro="" textlink="">
      <xdr:nvSpPr>
        <xdr:cNvPr id="463888" name="Text Box 6">
          <a:extLst>
            <a:ext uri="{FF2B5EF4-FFF2-40B4-BE49-F238E27FC236}">
              <a16:creationId xmlns:a16="http://schemas.microsoft.com/office/drawing/2014/main" id="{00000000-0008-0000-0100-000010140700}"/>
            </a:ext>
          </a:extLst>
        </xdr:cNvPr>
        <xdr:cNvSpPr txBox="1">
          <a:spLocks noChangeArrowheads="1"/>
        </xdr:cNvSpPr>
      </xdr:nvSpPr>
      <xdr:spPr bwMode="auto">
        <a:xfrm>
          <a:off x="253365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89" name="Text Box 4">
          <a:extLst>
            <a:ext uri="{FF2B5EF4-FFF2-40B4-BE49-F238E27FC236}">
              <a16:creationId xmlns:a16="http://schemas.microsoft.com/office/drawing/2014/main" id="{00000000-0008-0000-0100-000011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0</xdr:row>
      <xdr:rowOff>0</xdr:rowOff>
    </xdr:from>
    <xdr:to>
      <xdr:col>2</xdr:col>
      <xdr:colOff>85725</xdr:colOff>
      <xdr:row>3</xdr:row>
      <xdr:rowOff>66675</xdr:rowOff>
    </xdr:to>
    <xdr:sp macro="" textlink="">
      <xdr:nvSpPr>
        <xdr:cNvPr id="463890" name="Text Box 6">
          <a:extLst>
            <a:ext uri="{FF2B5EF4-FFF2-40B4-BE49-F238E27FC236}">
              <a16:creationId xmlns:a16="http://schemas.microsoft.com/office/drawing/2014/main" id="{00000000-0008-0000-0100-000012140700}"/>
            </a:ext>
          </a:extLst>
        </xdr:cNvPr>
        <xdr:cNvSpPr txBox="1">
          <a:spLocks noChangeArrowheads="1"/>
        </xdr:cNvSpPr>
      </xdr:nvSpPr>
      <xdr:spPr bwMode="auto">
        <a:xfrm>
          <a:off x="114300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1" name="Text Box 4">
          <a:extLst>
            <a:ext uri="{FF2B5EF4-FFF2-40B4-BE49-F238E27FC236}">
              <a16:creationId xmlns:a16="http://schemas.microsoft.com/office/drawing/2014/main" id="{00000000-0008-0000-0100-000013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85725</xdr:colOff>
      <xdr:row>3</xdr:row>
      <xdr:rowOff>66675</xdr:rowOff>
    </xdr:to>
    <xdr:sp macro="" textlink="">
      <xdr:nvSpPr>
        <xdr:cNvPr id="463892" name="Text Box 6">
          <a:extLst>
            <a:ext uri="{FF2B5EF4-FFF2-40B4-BE49-F238E27FC236}">
              <a16:creationId xmlns:a16="http://schemas.microsoft.com/office/drawing/2014/main" id="{00000000-0008-0000-0100-000014140700}"/>
            </a:ext>
          </a:extLst>
        </xdr:cNvPr>
        <xdr:cNvSpPr txBox="1">
          <a:spLocks noChangeArrowheads="1"/>
        </xdr:cNvSpPr>
      </xdr:nvSpPr>
      <xdr:spPr bwMode="auto">
        <a:xfrm>
          <a:off x="0" y="0"/>
          <a:ext cx="857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3" name="Text Box 4">
          <a:extLst>
            <a:ext uri="{FF2B5EF4-FFF2-40B4-BE49-F238E27FC236}">
              <a16:creationId xmlns:a16="http://schemas.microsoft.com/office/drawing/2014/main" id="{00000000-0008-0000-0100-000015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0</xdr:row>
      <xdr:rowOff>0</xdr:rowOff>
    </xdr:from>
    <xdr:to>
      <xdr:col>7</xdr:col>
      <xdr:colOff>85725</xdr:colOff>
      <xdr:row>0</xdr:row>
      <xdr:rowOff>152400</xdr:rowOff>
    </xdr:to>
    <xdr:sp macro="" textlink="">
      <xdr:nvSpPr>
        <xdr:cNvPr id="463894" name="Text Box 6">
          <a:extLst>
            <a:ext uri="{FF2B5EF4-FFF2-40B4-BE49-F238E27FC236}">
              <a16:creationId xmlns:a16="http://schemas.microsoft.com/office/drawing/2014/main" id="{00000000-0008-0000-0100-000016140700}"/>
            </a:ext>
          </a:extLst>
        </xdr:cNvPr>
        <xdr:cNvSpPr txBox="1">
          <a:spLocks noChangeArrowheads="1"/>
        </xdr:cNvSpPr>
      </xdr:nvSpPr>
      <xdr:spPr bwMode="auto">
        <a:xfrm>
          <a:off x="452437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5" name="Text Box 4">
          <a:extLst>
            <a:ext uri="{FF2B5EF4-FFF2-40B4-BE49-F238E27FC236}">
              <a16:creationId xmlns:a16="http://schemas.microsoft.com/office/drawing/2014/main" id="{00000000-0008-0000-0100-000017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0</xdr:row>
      <xdr:rowOff>0</xdr:rowOff>
    </xdr:from>
    <xdr:to>
      <xdr:col>5</xdr:col>
      <xdr:colOff>85725</xdr:colOff>
      <xdr:row>0</xdr:row>
      <xdr:rowOff>152400</xdr:rowOff>
    </xdr:to>
    <xdr:sp macro="" textlink="">
      <xdr:nvSpPr>
        <xdr:cNvPr id="463896" name="Text Box 6">
          <a:extLst>
            <a:ext uri="{FF2B5EF4-FFF2-40B4-BE49-F238E27FC236}">
              <a16:creationId xmlns:a16="http://schemas.microsoft.com/office/drawing/2014/main" id="{00000000-0008-0000-0100-000018140700}"/>
            </a:ext>
          </a:extLst>
        </xdr:cNvPr>
        <xdr:cNvSpPr txBox="1">
          <a:spLocks noChangeArrowheads="1"/>
        </xdr:cNvSpPr>
      </xdr:nvSpPr>
      <xdr:spPr bwMode="auto">
        <a:xfrm>
          <a:off x="3781425" y="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7</xdr:row>
      <xdr:rowOff>85725</xdr:rowOff>
    </xdr:from>
    <xdr:to>
      <xdr:col>3</xdr:col>
      <xdr:colOff>76200</xdr:colOff>
      <xdr:row>8</xdr:row>
      <xdr:rowOff>114300</xdr:rowOff>
    </xdr:to>
    <xdr:sp macro="" textlink="">
      <xdr:nvSpPr>
        <xdr:cNvPr id="463897" name="Text Box 2">
          <a:extLst>
            <a:ext uri="{FF2B5EF4-FFF2-40B4-BE49-F238E27FC236}">
              <a16:creationId xmlns:a16="http://schemas.microsoft.com/office/drawing/2014/main" id="{00000000-0008-0000-0100-000019140700}"/>
            </a:ext>
          </a:extLst>
        </xdr:cNvPr>
        <xdr:cNvSpPr txBox="1">
          <a:spLocks noChangeArrowheads="1"/>
        </xdr:cNvSpPr>
      </xdr:nvSpPr>
      <xdr:spPr bwMode="auto">
        <a:xfrm>
          <a:off x="2057400" y="1514475"/>
          <a:ext cx="5524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8" name="Text Box 4">
          <a:extLst>
            <a:ext uri="{FF2B5EF4-FFF2-40B4-BE49-F238E27FC236}">
              <a16:creationId xmlns:a16="http://schemas.microsoft.com/office/drawing/2014/main" id="{00000000-0008-0000-0100-00001A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899" name="Text Box 6">
          <a:extLst>
            <a:ext uri="{FF2B5EF4-FFF2-40B4-BE49-F238E27FC236}">
              <a16:creationId xmlns:a16="http://schemas.microsoft.com/office/drawing/2014/main" id="{00000000-0008-0000-0100-00001B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xdr:row>
      <xdr:rowOff>0</xdr:rowOff>
    </xdr:from>
    <xdr:to>
      <xdr:col>2</xdr:col>
      <xdr:colOff>85725</xdr:colOff>
      <xdr:row>24</xdr:row>
      <xdr:rowOff>47625</xdr:rowOff>
    </xdr:to>
    <xdr:sp macro="" textlink="">
      <xdr:nvSpPr>
        <xdr:cNvPr id="463900" name="Text Box 8">
          <a:extLst>
            <a:ext uri="{FF2B5EF4-FFF2-40B4-BE49-F238E27FC236}">
              <a16:creationId xmlns:a16="http://schemas.microsoft.com/office/drawing/2014/main" id="{00000000-0008-0000-0100-00001C140700}"/>
            </a:ext>
          </a:extLst>
        </xdr:cNvPr>
        <xdr:cNvSpPr txBox="1">
          <a:spLocks noChangeArrowheads="1"/>
        </xdr:cNvSpPr>
      </xdr:nvSpPr>
      <xdr:spPr bwMode="auto">
        <a:xfrm>
          <a:off x="1143000" y="5781675"/>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463901" name="Text Box 11">
          <a:extLst>
            <a:ext uri="{FF2B5EF4-FFF2-40B4-BE49-F238E27FC236}">
              <a16:creationId xmlns:a16="http://schemas.microsoft.com/office/drawing/2014/main" id="{00000000-0008-0000-0100-00001D1407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xdr:colOff>
      <xdr:row>0</xdr:row>
      <xdr:rowOff>104775</xdr:rowOff>
    </xdr:from>
    <xdr:to>
      <xdr:col>1</xdr:col>
      <xdr:colOff>194052</xdr:colOff>
      <xdr:row>3</xdr:row>
      <xdr:rowOff>114300</xdr:rowOff>
    </xdr:to>
    <xdr:sp macro="" textlink="">
      <xdr:nvSpPr>
        <xdr:cNvPr id="2425" name="Text Box 13">
          <a:extLst>
            <a:ext uri="{FF2B5EF4-FFF2-40B4-BE49-F238E27FC236}">
              <a16:creationId xmlns:a16="http://schemas.microsoft.com/office/drawing/2014/main" id="{00000000-0008-0000-0100-000079090000}"/>
            </a:ext>
          </a:extLst>
        </xdr:cNvPr>
        <xdr:cNvSpPr txBox="1">
          <a:spLocks noChangeArrowheads="1"/>
        </xdr:cNvSpPr>
      </xdr:nvSpPr>
      <xdr:spPr bwMode="auto">
        <a:xfrm>
          <a:off x="19050" y="104775"/>
          <a:ext cx="908427" cy="495300"/>
        </a:xfrm>
        <a:prstGeom prst="rect">
          <a:avLst/>
        </a:prstGeom>
        <a:noFill/>
        <a:ln w="9525">
          <a:noFill/>
          <a:miter lim="800000"/>
          <a:headEnd/>
          <a:tailEnd/>
        </a:ln>
      </xdr:spPr>
      <xdr:txBody>
        <a:bodyPr vertOverflow="clip" wrap="square" lIns="27432" tIns="18288" rIns="27432" bIns="0" anchor="t" upright="1"/>
        <a:lstStyle/>
        <a:p>
          <a:pPr algn="ctr" rtl="0">
            <a:defRPr sz="1000"/>
          </a:pPr>
          <a:r>
            <a:rPr lang="es-MX" sz="800" b="1" i="0" u="none" strike="noStrike" baseline="0">
              <a:solidFill>
                <a:srgbClr val="000000"/>
              </a:solidFill>
              <a:latin typeface="Arial"/>
              <a:cs typeface="Arial"/>
            </a:rPr>
            <a:t>LOGOTIPO DEL </a:t>
          </a:r>
        </a:p>
        <a:p>
          <a:pPr algn="ctr" rtl="0">
            <a:defRPr sz="1000"/>
          </a:pPr>
          <a:r>
            <a:rPr lang="es-MX" sz="800" b="1" i="0" u="none" strike="noStrike" baseline="0">
              <a:solidFill>
                <a:srgbClr val="000000"/>
              </a:solidFill>
              <a:latin typeface="Arial"/>
              <a:cs typeface="Arial"/>
            </a:rPr>
            <a:t>SUJETO DE REVISIÓN</a:t>
          </a:r>
        </a:p>
      </xdr:txBody>
    </xdr:sp>
    <xdr:clientData/>
  </xdr:twoCellAnchor>
  <xdr:twoCellAnchor>
    <xdr:from>
      <xdr:col>20</xdr:col>
      <xdr:colOff>361950</xdr:colOff>
      <xdr:row>0</xdr:row>
      <xdr:rowOff>38100</xdr:rowOff>
    </xdr:from>
    <xdr:to>
      <xdr:col>22</xdr:col>
      <xdr:colOff>0</xdr:colOff>
      <xdr:row>2</xdr:row>
      <xdr:rowOff>158751</xdr:rowOff>
    </xdr:to>
    <xdr:sp macro="" textlink="">
      <xdr:nvSpPr>
        <xdr:cNvPr id="2426" name="AutoShape 25">
          <a:extLst>
            <a:ext uri="{FF2B5EF4-FFF2-40B4-BE49-F238E27FC236}">
              <a16:creationId xmlns:a16="http://schemas.microsoft.com/office/drawing/2014/main" id="{00000000-0008-0000-0100-00007A090000}"/>
            </a:ext>
          </a:extLst>
        </xdr:cNvPr>
        <xdr:cNvSpPr>
          <a:spLocks noChangeArrowheads="1"/>
        </xdr:cNvSpPr>
      </xdr:nvSpPr>
      <xdr:spPr bwMode="auto">
        <a:xfrm>
          <a:off x="8658225" y="38100"/>
          <a:ext cx="1314450" cy="520701"/>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 </a:t>
          </a:r>
        </a:p>
        <a:p>
          <a:pPr algn="ctr"/>
          <a:r>
            <a:rPr lang="es-MX" sz="900" b="0" i="0" baseline="0">
              <a:latin typeface="Arial" pitchFamily="34" charset="0"/>
              <a:ea typeface="+mn-ea"/>
              <a:cs typeface="Arial" pitchFamily="34" charset="0"/>
            </a:rPr>
            <a:t>DD/MM/AA</a:t>
          </a:r>
          <a:endParaRPr lang="es-MX" sz="900" b="1" i="0" u="none" strike="noStrike" baseline="0">
            <a:solidFill>
              <a:srgbClr val="000000"/>
            </a:solidFill>
            <a:latin typeface="Arial" pitchFamily="34" charset="0"/>
            <a:cs typeface="Arial" pitchFamily="34" charset="0"/>
          </a:endParaRPr>
        </a:p>
      </xdr:txBody>
    </xdr:sp>
    <xdr:clientData/>
  </xdr:twoCellAnchor>
  <xdr:twoCellAnchor>
    <xdr:from>
      <xdr:col>20</xdr:col>
      <xdr:colOff>381000</xdr:colOff>
      <xdr:row>2</xdr:row>
      <xdr:rowOff>195270</xdr:rowOff>
    </xdr:from>
    <xdr:to>
      <xdr:col>22</xdr:col>
      <xdr:colOff>0</xdr:colOff>
      <xdr:row>4</xdr:row>
      <xdr:rowOff>119070</xdr:rowOff>
    </xdr:to>
    <xdr:sp macro="" textlink="">
      <xdr:nvSpPr>
        <xdr:cNvPr id="2427" name="AutoShape 6">
          <a:extLst>
            <a:ext uri="{FF2B5EF4-FFF2-40B4-BE49-F238E27FC236}">
              <a16:creationId xmlns:a16="http://schemas.microsoft.com/office/drawing/2014/main" id="{00000000-0008-0000-0100-00007B090000}"/>
            </a:ext>
          </a:extLst>
        </xdr:cNvPr>
        <xdr:cNvSpPr>
          <a:spLocks noChangeArrowheads="1"/>
        </xdr:cNvSpPr>
      </xdr:nvSpPr>
      <xdr:spPr bwMode="auto">
        <a:xfrm>
          <a:off x="8677275" y="595320"/>
          <a:ext cx="1295400" cy="285750"/>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5" name="Text Box 4">
          <a:extLst>
            <a:ext uri="{FF2B5EF4-FFF2-40B4-BE49-F238E27FC236}">
              <a16:creationId xmlns:a16="http://schemas.microsoft.com/office/drawing/2014/main" id="{00000000-0008-0000-0100-00002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6" name="Text Box 6">
          <a:extLst>
            <a:ext uri="{FF2B5EF4-FFF2-40B4-BE49-F238E27FC236}">
              <a16:creationId xmlns:a16="http://schemas.microsoft.com/office/drawing/2014/main" id="{00000000-0008-0000-0100-00002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7" name="Text Box 4">
          <a:extLst>
            <a:ext uri="{FF2B5EF4-FFF2-40B4-BE49-F238E27FC236}">
              <a16:creationId xmlns:a16="http://schemas.microsoft.com/office/drawing/2014/main" id="{00000000-0008-0000-0100-00002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8" name="Text Box 6">
          <a:extLst>
            <a:ext uri="{FF2B5EF4-FFF2-40B4-BE49-F238E27FC236}">
              <a16:creationId xmlns:a16="http://schemas.microsoft.com/office/drawing/2014/main" id="{00000000-0008-0000-0100-00002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09" name="Text Box 4">
          <a:extLst>
            <a:ext uri="{FF2B5EF4-FFF2-40B4-BE49-F238E27FC236}">
              <a16:creationId xmlns:a16="http://schemas.microsoft.com/office/drawing/2014/main" id="{00000000-0008-0000-0100-00002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0" name="Text Box 6">
          <a:extLst>
            <a:ext uri="{FF2B5EF4-FFF2-40B4-BE49-F238E27FC236}">
              <a16:creationId xmlns:a16="http://schemas.microsoft.com/office/drawing/2014/main" id="{00000000-0008-0000-0100-00002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1" name="Text Box 4">
          <a:extLst>
            <a:ext uri="{FF2B5EF4-FFF2-40B4-BE49-F238E27FC236}">
              <a16:creationId xmlns:a16="http://schemas.microsoft.com/office/drawing/2014/main" id="{00000000-0008-0000-0100-00002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2" name="Text Box 6">
          <a:extLst>
            <a:ext uri="{FF2B5EF4-FFF2-40B4-BE49-F238E27FC236}">
              <a16:creationId xmlns:a16="http://schemas.microsoft.com/office/drawing/2014/main" id="{00000000-0008-0000-0100-00002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3" name="Text Box 4">
          <a:extLst>
            <a:ext uri="{FF2B5EF4-FFF2-40B4-BE49-F238E27FC236}">
              <a16:creationId xmlns:a16="http://schemas.microsoft.com/office/drawing/2014/main" id="{00000000-0008-0000-0100-00002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4" name="Text Box 6">
          <a:extLst>
            <a:ext uri="{FF2B5EF4-FFF2-40B4-BE49-F238E27FC236}">
              <a16:creationId xmlns:a16="http://schemas.microsoft.com/office/drawing/2014/main" id="{00000000-0008-0000-0100-00002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15" name="Text Box 8">
          <a:extLst>
            <a:ext uri="{FF2B5EF4-FFF2-40B4-BE49-F238E27FC236}">
              <a16:creationId xmlns:a16="http://schemas.microsoft.com/office/drawing/2014/main" id="{00000000-0008-0000-0100-00002B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6" name="Text Box 2">
          <a:extLst>
            <a:ext uri="{FF2B5EF4-FFF2-40B4-BE49-F238E27FC236}">
              <a16:creationId xmlns:a16="http://schemas.microsoft.com/office/drawing/2014/main" id="{00000000-0008-0000-0100-00002C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7" name="Text Box 10">
          <a:extLst>
            <a:ext uri="{FF2B5EF4-FFF2-40B4-BE49-F238E27FC236}">
              <a16:creationId xmlns:a16="http://schemas.microsoft.com/office/drawing/2014/main" id="{00000000-0008-0000-0100-00002D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114300</xdr:rowOff>
    </xdr:to>
    <xdr:sp macro="" textlink="">
      <xdr:nvSpPr>
        <xdr:cNvPr id="463918" name="Text Box 11">
          <a:extLst>
            <a:ext uri="{FF2B5EF4-FFF2-40B4-BE49-F238E27FC236}">
              <a16:creationId xmlns:a16="http://schemas.microsoft.com/office/drawing/2014/main" id="{00000000-0008-0000-0100-00002E140700}"/>
            </a:ext>
          </a:extLst>
        </xdr:cNvPr>
        <xdr:cNvSpPr txBox="1">
          <a:spLocks noChangeArrowheads="1"/>
        </xdr:cNvSpPr>
      </xdr:nvSpPr>
      <xdr:spPr bwMode="auto">
        <a:xfrm>
          <a:off x="0" y="161925"/>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19" name="Text Box 4">
          <a:extLst>
            <a:ext uri="{FF2B5EF4-FFF2-40B4-BE49-F238E27FC236}">
              <a16:creationId xmlns:a16="http://schemas.microsoft.com/office/drawing/2014/main" id="{00000000-0008-0000-0100-00002F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61</xdr:row>
      <xdr:rowOff>114300</xdr:rowOff>
    </xdr:to>
    <xdr:sp macro="" textlink="">
      <xdr:nvSpPr>
        <xdr:cNvPr id="463920" name="Text Box 6">
          <a:extLst>
            <a:ext uri="{FF2B5EF4-FFF2-40B4-BE49-F238E27FC236}">
              <a16:creationId xmlns:a16="http://schemas.microsoft.com/office/drawing/2014/main" id="{00000000-0008-0000-0100-000030140700}"/>
            </a:ext>
          </a:extLst>
        </xdr:cNvPr>
        <xdr:cNvSpPr txBox="1">
          <a:spLocks noChangeArrowheads="1"/>
        </xdr:cNvSpPr>
      </xdr:nvSpPr>
      <xdr:spPr bwMode="auto">
        <a:xfrm>
          <a:off x="1143000" y="168973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1" name="Text Box 4">
          <a:extLst>
            <a:ext uri="{FF2B5EF4-FFF2-40B4-BE49-F238E27FC236}">
              <a16:creationId xmlns:a16="http://schemas.microsoft.com/office/drawing/2014/main" id="{00000000-0008-0000-0100-000031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2" name="Text Box 6">
          <a:extLst>
            <a:ext uri="{FF2B5EF4-FFF2-40B4-BE49-F238E27FC236}">
              <a16:creationId xmlns:a16="http://schemas.microsoft.com/office/drawing/2014/main" id="{00000000-0008-0000-0100-000032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3" name="Text Box 4">
          <a:extLst>
            <a:ext uri="{FF2B5EF4-FFF2-40B4-BE49-F238E27FC236}">
              <a16:creationId xmlns:a16="http://schemas.microsoft.com/office/drawing/2014/main" id="{00000000-0008-0000-0100-000033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28575</xdr:rowOff>
    </xdr:to>
    <xdr:sp macro="" textlink="">
      <xdr:nvSpPr>
        <xdr:cNvPr id="463924" name="Text Box 6">
          <a:extLst>
            <a:ext uri="{FF2B5EF4-FFF2-40B4-BE49-F238E27FC236}">
              <a16:creationId xmlns:a16="http://schemas.microsoft.com/office/drawing/2014/main" id="{00000000-0008-0000-0100-000034140700}"/>
            </a:ext>
          </a:extLst>
        </xdr:cNvPr>
        <xdr:cNvSpPr txBox="1">
          <a:spLocks noChangeArrowheads="1"/>
        </xdr:cNvSpPr>
      </xdr:nvSpPr>
      <xdr:spPr bwMode="auto">
        <a:xfrm>
          <a:off x="1143000" y="206311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5" name="Text Box 4">
          <a:extLst>
            <a:ext uri="{FF2B5EF4-FFF2-40B4-BE49-F238E27FC236}">
              <a16:creationId xmlns:a16="http://schemas.microsoft.com/office/drawing/2014/main" id="{00000000-0008-0000-0100-00003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6" name="Text Box 6">
          <a:extLst>
            <a:ext uri="{FF2B5EF4-FFF2-40B4-BE49-F238E27FC236}">
              <a16:creationId xmlns:a16="http://schemas.microsoft.com/office/drawing/2014/main" id="{00000000-0008-0000-0100-00003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7" name="Text Box 4">
          <a:extLst>
            <a:ext uri="{FF2B5EF4-FFF2-40B4-BE49-F238E27FC236}">
              <a16:creationId xmlns:a16="http://schemas.microsoft.com/office/drawing/2014/main" id="{00000000-0008-0000-0100-000037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28" name="Text Box 6">
          <a:extLst>
            <a:ext uri="{FF2B5EF4-FFF2-40B4-BE49-F238E27FC236}">
              <a16:creationId xmlns:a16="http://schemas.microsoft.com/office/drawing/2014/main" id="{00000000-0008-0000-0100-00003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29" name="Text Box 4">
          <a:extLst>
            <a:ext uri="{FF2B5EF4-FFF2-40B4-BE49-F238E27FC236}">
              <a16:creationId xmlns:a16="http://schemas.microsoft.com/office/drawing/2014/main" id="{00000000-0008-0000-0100-000039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114300</xdr:rowOff>
    </xdr:to>
    <xdr:sp macro="" textlink="">
      <xdr:nvSpPr>
        <xdr:cNvPr id="463930" name="Text Box 6">
          <a:extLst>
            <a:ext uri="{FF2B5EF4-FFF2-40B4-BE49-F238E27FC236}">
              <a16:creationId xmlns:a16="http://schemas.microsoft.com/office/drawing/2014/main" id="{00000000-0008-0000-0100-00003A140700}"/>
            </a:ext>
          </a:extLst>
        </xdr:cNvPr>
        <xdr:cNvSpPr txBox="1">
          <a:spLocks noChangeArrowheads="1"/>
        </xdr:cNvSpPr>
      </xdr:nvSpPr>
      <xdr:spPr bwMode="auto">
        <a:xfrm>
          <a:off x="1143000" y="20631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1" name="Text Box 4">
          <a:extLst>
            <a:ext uri="{FF2B5EF4-FFF2-40B4-BE49-F238E27FC236}">
              <a16:creationId xmlns:a16="http://schemas.microsoft.com/office/drawing/2014/main" id="{00000000-0008-0000-0100-00003B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32" name="Text Box 6">
          <a:extLst>
            <a:ext uri="{FF2B5EF4-FFF2-40B4-BE49-F238E27FC236}">
              <a16:creationId xmlns:a16="http://schemas.microsoft.com/office/drawing/2014/main" id="{00000000-0008-0000-0100-00003C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3" name="Text Box 4">
          <a:extLst>
            <a:ext uri="{FF2B5EF4-FFF2-40B4-BE49-F238E27FC236}">
              <a16:creationId xmlns:a16="http://schemas.microsoft.com/office/drawing/2014/main" id="{00000000-0008-0000-0100-00003D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4" name="Text Box 6">
          <a:extLst>
            <a:ext uri="{FF2B5EF4-FFF2-40B4-BE49-F238E27FC236}">
              <a16:creationId xmlns:a16="http://schemas.microsoft.com/office/drawing/2014/main" id="{00000000-0008-0000-0100-00003E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5" name="Text Box 4">
          <a:extLst>
            <a:ext uri="{FF2B5EF4-FFF2-40B4-BE49-F238E27FC236}">
              <a16:creationId xmlns:a16="http://schemas.microsoft.com/office/drawing/2014/main" id="{00000000-0008-0000-0100-00003F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133350</xdr:rowOff>
    </xdr:to>
    <xdr:sp macro="" textlink="">
      <xdr:nvSpPr>
        <xdr:cNvPr id="463936" name="Text Box 6">
          <a:extLst>
            <a:ext uri="{FF2B5EF4-FFF2-40B4-BE49-F238E27FC236}">
              <a16:creationId xmlns:a16="http://schemas.microsoft.com/office/drawing/2014/main" id="{00000000-0008-0000-0100-000040140700}"/>
            </a:ext>
          </a:extLst>
        </xdr:cNvPr>
        <xdr:cNvSpPr txBox="1">
          <a:spLocks noChangeArrowheads="1"/>
        </xdr:cNvSpPr>
      </xdr:nvSpPr>
      <xdr:spPr bwMode="auto">
        <a:xfrm>
          <a:off x="1143000" y="20631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7" name="Text Box 4">
          <a:extLst>
            <a:ext uri="{FF2B5EF4-FFF2-40B4-BE49-F238E27FC236}">
              <a16:creationId xmlns:a16="http://schemas.microsoft.com/office/drawing/2014/main" id="{00000000-0008-0000-0100-000041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38" name="Text Box 6">
          <a:extLst>
            <a:ext uri="{FF2B5EF4-FFF2-40B4-BE49-F238E27FC236}">
              <a16:creationId xmlns:a16="http://schemas.microsoft.com/office/drawing/2014/main" id="{00000000-0008-0000-0100-000042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39" name="Text Box 4">
          <a:extLst>
            <a:ext uri="{FF2B5EF4-FFF2-40B4-BE49-F238E27FC236}">
              <a16:creationId xmlns:a16="http://schemas.microsoft.com/office/drawing/2014/main" id="{00000000-0008-0000-0100-000043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0" name="Text Box 6">
          <a:extLst>
            <a:ext uri="{FF2B5EF4-FFF2-40B4-BE49-F238E27FC236}">
              <a16:creationId xmlns:a16="http://schemas.microsoft.com/office/drawing/2014/main" id="{00000000-0008-0000-0100-000044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1" name="Text Box 4">
          <a:extLst>
            <a:ext uri="{FF2B5EF4-FFF2-40B4-BE49-F238E27FC236}">
              <a16:creationId xmlns:a16="http://schemas.microsoft.com/office/drawing/2014/main" id="{00000000-0008-0000-0100-000045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2" name="Text Box 6">
          <a:extLst>
            <a:ext uri="{FF2B5EF4-FFF2-40B4-BE49-F238E27FC236}">
              <a16:creationId xmlns:a16="http://schemas.microsoft.com/office/drawing/2014/main" id="{00000000-0008-0000-0100-000046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3" name="Text Box 4">
          <a:extLst>
            <a:ext uri="{FF2B5EF4-FFF2-40B4-BE49-F238E27FC236}">
              <a16:creationId xmlns:a16="http://schemas.microsoft.com/office/drawing/2014/main" id="{00000000-0008-0000-0100-000047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4" name="Text Box 6">
          <a:extLst>
            <a:ext uri="{FF2B5EF4-FFF2-40B4-BE49-F238E27FC236}">
              <a16:creationId xmlns:a16="http://schemas.microsoft.com/office/drawing/2014/main" id="{00000000-0008-0000-0100-000048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5" name="Text Box 4">
          <a:extLst>
            <a:ext uri="{FF2B5EF4-FFF2-40B4-BE49-F238E27FC236}">
              <a16:creationId xmlns:a16="http://schemas.microsoft.com/office/drawing/2014/main" id="{00000000-0008-0000-0100-00004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46" name="Text Box 6">
          <a:extLst>
            <a:ext uri="{FF2B5EF4-FFF2-40B4-BE49-F238E27FC236}">
              <a16:creationId xmlns:a16="http://schemas.microsoft.com/office/drawing/2014/main" id="{00000000-0008-0000-0100-00004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7" name="Text Box 4">
          <a:extLst>
            <a:ext uri="{FF2B5EF4-FFF2-40B4-BE49-F238E27FC236}">
              <a16:creationId xmlns:a16="http://schemas.microsoft.com/office/drawing/2014/main" id="{00000000-0008-0000-0100-00004B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47625</xdr:rowOff>
    </xdr:to>
    <xdr:sp macro="" textlink="">
      <xdr:nvSpPr>
        <xdr:cNvPr id="463948" name="Text Box 6">
          <a:extLst>
            <a:ext uri="{FF2B5EF4-FFF2-40B4-BE49-F238E27FC236}">
              <a16:creationId xmlns:a16="http://schemas.microsoft.com/office/drawing/2014/main" id="{00000000-0008-0000-0100-00004C140700}"/>
            </a:ext>
          </a:extLst>
        </xdr:cNvPr>
        <xdr:cNvSpPr txBox="1">
          <a:spLocks noChangeArrowheads="1"/>
        </xdr:cNvSpPr>
      </xdr:nvSpPr>
      <xdr:spPr bwMode="auto">
        <a:xfrm>
          <a:off x="1143000" y="20631150"/>
          <a:ext cx="7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49" name="Text Box 4">
          <a:extLst>
            <a:ext uri="{FF2B5EF4-FFF2-40B4-BE49-F238E27FC236}">
              <a16:creationId xmlns:a16="http://schemas.microsoft.com/office/drawing/2014/main" id="{00000000-0008-0000-0100-00004D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57150</xdr:rowOff>
    </xdr:to>
    <xdr:sp macro="" textlink="">
      <xdr:nvSpPr>
        <xdr:cNvPr id="463950" name="Text Box 6">
          <a:extLst>
            <a:ext uri="{FF2B5EF4-FFF2-40B4-BE49-F238E27FC236}">
              <a16:creationId xmlns:a16="http://schemas.microsoft.com/office/drawing/2014/main" id="{00000000-0008-0000-0100-00004E140700}"/>
            </a:ext>
          </a:extLst>
        </xdr:cNvPr>
        <xdr:cNvSpPr txBox="1">
          <a:spLocks noChangeArrowheads="1"/>
        </xdr:cNvSpPr>
      </xdr:nvSpPr>
      <xdr:spPr bwMode="auto">
        <a:xfrm>
          <a:off x="1143000" y="20631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1" name="Text Box 4">
          <a:extLst>
            <a:ext uri="{FF2B5EF4-FFF2-40B4-BE49-F238E27FC236}">
              <a16:creationId xmlns:a16="http://schemas.microsoft.com/office/drawing/2014/main" id="{00000000-0008-0000-0100-00004F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2" name="Text Box 6">
          <a:extLst>
            <a:ext uri="{FF2B5EF4-FFF2-40B4-BE49-F238E27FC236}">
              <a16:creationId xmlns:a16="http://schemas.microsoft.com/office/drawing/2014/main" id="{00000000-0008-0000-0100-000050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3" name="Text Box 4">
          <a:extLst>
            <a:ext uri="{FF2B5EF4-FFF2-40B4-BE49-F238E27FC236}">
              <a16:creationId xmlns:a16="http://schemas.microsoft.com/office/drawing/2014/main" id="{00000000-0008-0000-0100-000051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4" name="Text Box 6">
          <a:extLst>
            <a:ext uri="{FF2B5EF4-FFF2-40B4-BE49-F238E27FC236}">
              <a16:creationId xmlns:a16="http://schemas.microsoft.com/office/drawing/2014/main" id="{00000000-0008-0000-0100-000052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5" name="Text Box 4">
          <a:extLst>
            <a:ext uri="{FF2B5EF4-FFF2-40B4-BE49-F238E27FC236}">
              <a16:creationId xmlns:a16="http://schemas.microsoft.com/office/drawing/2014/main" id="{00000000-0008-0000-0100-000053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67</xdr:row>
      <xdr:rowOff>0</xdr:rowOff>
    </xdr:from>
    <xdr:to>
      <xdr:col>3</xdr:col>
      <xdr:colOff>85725</xdr:colOff>
      <xdr:row>67</xdr:row>
      <xdr:rowOff>114300</xdr:rowOff>
    </xdr:to>
    <xdr:sp macro="" textlink="">
      <xdr:nvSpPr>
        <xdr:cNvPr id="463956" name="Text Box 6">
          <a:extLst>
            <a:ext uri="{FF2B5EF4-FFF2-40B4-BE49-F238E27FC236}">
              <a16:creationId xmlns:a16="http://schemas.microsoft.com/office/drawing/2014/main" id="{00000000-0008-0000-0100-000054140700}"/>
            </a:ext>
          </a:extLst>
        </xdr:cNvPr>
        <xdr:cNvSpPr txBox="1">
          <a:spLocks noChangeArrowheads="1"/>
        </xdr:cNvSpPr>
      </xdr:nvSpPr>
      <xdr:spPr bwMode="auto">
        <a:xfrm>
          <a:off x="253365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7" name="Text Box 4">
          <a:extLst>
            <a:ext uri="{FF2B5EF4-FFF2-40B4-BE49-F238E27FC236}">
              <a16:creationId xmlns:a16="http://schemas.microsoft.com/office/drawing/2014/main" id="{00000000-0008-0000-0100-000055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67</xdr:row>
      <xdr:rowOff>0</xdr:rowOff>
    </xdr:from>
    <xdr:to>
      <xdr:col>2</xdr:col>
      <xdr:colOff>85725</xdr:colOff>
      <xdr:row>67</xdr:row>
      <xdr:rowOff>114300</xdr:rowOff>
    </xdr:to>
    <xdr:sp macro="" textlink="">
      <xdr:nvSpPr>
        <xdr:cNvPr id="463958" name="Text Box 6">
          <a:extLst>
            <a:ext uri="{FF2B5EF4-FFF2-40B4-BE49-F238E27FC236}">
              <a16:creationId xmlns:a16="http://schemas.microsoft.com/office/drawing/2014/main" id="{00000000-0008-0000-0100-000056140700}"/>
            </a:ext>
          </a:extLst>
        </xdr:cNvPr>
        <xdr:cNvSpPr txBox="1">
          <a:spLocks noChangeArrowheads="1"/>
        </xdr:cNvSpPr>
      </xdr:nvSpPr>
      <xdr:spPr bwMode="auto">
        <a:xfrm>
          <a:off x="114300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59" name="Text Box 4">
          <a:extLst>
            <a:ext uri="{FF2B5EF4-FFF2-40B4-BE49-F238E27FC236}">
              <a16:creationId xmlns:a16="http://schemas.microsoft.com/office/drawing/2014/main" id="{00000000-0008-0000-0100-000057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67</xdr:row>
      <xdr:rowOff>0</xdr:rowOff>
    </xdr:from>
    <xdr:to>
      <xdr:col>0</xdr:col>
      <xdr:colOff>85725</xdr:colOff>
      <xdr:row>67</xdr:row>
      <xdr:rowOff>114300</xdr:rowOff>
    </xdr:to>
    <xdr:sp macro="" textlink="">
      <xdr:nvSpPr>
        <xdr:cNvPr id="463960" name="Text Box 6">
          <a:extLst>
            <a:ext uri="{FF2B5EF4-FFF2-40B4-BE49-F238E27FC236}">
              <a16:creationId xmlns:a16="http://schemas.microsoft.com/office/drawing/2014/main" id="{00000000-0008-0000-0100-000058140700}"/>
            </a:ext>
          </a:extLst>
        </xdr:cNvPr>
        <xdr:cNvSpPr txBox="1">
          <a:spLocks noChangeArrowheads="1"/>
        </xdr:cNvSpPr>
      </xdr:nvSpPr>
      <xdr:spPr bwMode="auto">
        <a:xfrm>
          <a:off x="0"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61" name="Text Box 6">
          <a:extLst>
            <a:ext uri="{FF2B5EF4-FFF2-40B4-BE49-F238E27FC236}">
              <a16:creationId xmlns:a16="http://schemas.microsoft.com/office/drawing/2014/main" id="{00000000-0008-0000-0100-00005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2" name="Text Box 4">
          <a:extLst>
            <a:ext uri="{FF2B5EF4-FFF2-40B4-BE49-F238E27FC236}">
              <a16:creationId xmlns:a16="http://schemas.microsoft.com/office/drawing/2014/main" id="{00000000-0008-0000-0100-00005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3" name="Text Box 6">
          <a:extLst>
            <a:ext uri="{FF2B5EF4-FFF2-40B4-BE49-F238E27FC236}">
              <a16:creationId xmlns:a16="http://schemas.microsoft.com/office/drawing/2014/main" id="{00000000-0008-0000-0100-00005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4" name="Text Box 4">
          <a:extLst>
            <a:ext uri="{FF2B5EF4-FFF2-40B4-BE49-F238E27FC236}">
              <a16:creationId xmlns:a16="http://schemas.microsoft.com/office/drawing/2014/main" id="{00000000-0008-0000-0100-00005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5" name="Text Box 6">
          <a:extLst>
            <a:ext uri="{FF2B5EF4-FFF2-40B4-BE49-F238E27FC236}">
              <a16:creationId xmlns:a16="http://schemas.microsoft.com/office/drawing/2014/main" id="{00000000-0008-0000-0100-00005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6" name="Text Box 4">
          <a:extLst>
            <a:ext uri="{FF2B5EF4-FFF2-40B4-BE49-F238E27FC236}">
              <a16:creationId xmlns:a16="http://schemas.microsoft.com/office/drawing/2014/main" id="{00000000-0008-0000-0100-00005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67" name="Text Box 6">
          <a:extLst>
            <a:ext uri="{FF2B5EF4-FFF2-40B4-BE49-F238E27FC236}">
              <a16:creationId xmlns:a16="http://schemas.microsoft.com/office/drawing/2014/main" id="{00000000-0008-0000-0100-00005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8" name="Text Box 4">
          <a:extLst>
            <a:ext uri="{FF2B5EF4-FFF2-40B4-BE49-F238E27FC236}">
              <a16:creationId xmlns:a16="http://schemas.microsoft.com/office/drawing/2014/main" id="{00000000-0008-0000-0100-00006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69" name="Text Box 6">
          <a:extLst>
            <a:ext uri="{FF2B5EF4-FFF2-40B4-BE49-F238E27FC236}">
              <a16:creationId xmlns:a16="http://schemas.microsoft.com/office/drawing/2014/main" id="{00000000-0008-0000-0100-00006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0" name="Text Box 4">
          <a:extLst>
            <a:ext uri="{FF2B5EF4-FFF2-40B4-BE49-F238E27FC236}">
              <a16:creationId xmlns:a16="http://schemas.microsoft.com/office/drawing/2014/main" id="{00000000-0008-0000-0100-00006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71" name="Text Box 6">
          <a:extLst>
            <a:ext uri="{FF2B5EF4-FFF2-40B4-BE49-F238E27FC236}">
              <a16:creationId xmlns:a16="http://schemas.microsoft.com/office/drawing/2014/main" id="{00000000-0008-0000-0100-00006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72" name="Text Box 6">
          <a:extLst>
            <a:ext uri="{FF2B5EF4-FFF2-40B4-BE49-F238E27FC236}">
              <a16:creationId xmlns:a16="http://schemas.microsoft.com/office/drawing/2014/main" id="{00000000-0008-0000-0100-00006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3" name="Text Box 4">
          <a:extLst>
            <a:ext uri="{FF2B5EF4-FFF2-40B4-BE49-F238E27FC236}">
              <a16:creationId xmlns:a16="http://schemas.microsoft.com/office/drawing/2014/main" id="{00000000-0008-0000-0100-000065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74" name="Text Box 6">
          <a:extLst>
            <a:ext uri="{FF2B5EF4-FFF2-40B4-BE49-F238E27FC236}">
              <a16:creationId xmlns:a16="http://schemas.microsoft.com/office/drawing/2014/main" id="{00000000-0008-0000-0100-00006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3975" name="Text Box 4">
          <a:extLst>
            <a:ext uri="{FF2B5EF4-FFF2-40B4-BE49-F238E27FC236}">
              <a16:creationId xmlns:a16="http://schemas.microsoft.com/office/drawing/2014/main" id="{00000000-0008-0000-0100-00006714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76" name="Text Box 6">
          <a:extLst>
            <a:ext uri="{FF2B5EF4-FFF2-40B4-BE49-F238E27FC236}">
              <a16:creationId xmlns:a16="http://schemas.microsoft.com/office/drawing/2014/main" id="{00000000-0008-0000-0100-00006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7" name="Text Box 4">
          <a:extLst>
            <a:ext uri="{FF2B5EF4-FFF2-40B4-BE49-F238E27FC236}">
              <a16:creationId xmlns:a16="http://schemas.microsoft.com/office/drawing/2014/main" id="{00000000-0008-0000-0100-00006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3978" name="Text Box 6">
          <a:extLst>
            <a:ext uri="{FF2B5EF4-FFF2-40B4-BE49-F238E27FC236}">
              <a16:creationId xmlns:a16="http://schemas.microsoft.com/office/drawing/2014/main" id="{00000000-0008-0000-0100-00006A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79" name="Text Box 4">
          <a:extLst>
            <a:ext uri="{FF2B5EF4-FFF2-40B4-BE49-F238E27FC236}">
              <a16:creationId xmlns:a16="http://schemas.microsoft.com/office/drawing/2014/main" id="{00000000-0008-0000-0100-00006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0" name="Text Box 6">
          <a:extLst>
            <a:ext uri="{FF2B5EF4-FFF2-40B4-BE49-F238E27FC236}">
              <a16:creationId xmlns:a16="http://schemas.microsoft.com/office/drawing/2014/main" id="{00000000-0008-0000-0100-00006C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1" name="Text Box 4">
          <a:extLst>
            <a:ext uri="{FF2B5EF4-FFF2-40B4-BE49-F238E27FC236}">
              <a16:creationId xmlns:a16="http://schemas.microsoft.com/office/drawing/2014/main" id="{00000000-0008-0000-0100-00006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2" name="Text Box 6">
          <a:extLst>
            <a:ext uri="{FF2B5EF4-FFF2-40B4-BE49-F238E27FC236}">
              <a16:creationId xmlns:a16="http://schemas.microsoft.com/office/drawing/2014/main" id="{00000000-0008-0000-0100-00006E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3" name="Text Box 4">
          <a:extLst>
            <a:ext uri="{FF2B5EF4-FFF2-40B4-BE49-F238E27FC236}">
              <a16:creationId xmlns:a16="http://schemas.microsoft.com/office/drawing/2014/main" id="{00000000-0008-0000-0100-00006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3984" name="Text Box 6">
          <a:extLst>
            <a:ext uri="{FF2B5EF4-FFF2-40B4-BE49-F238E27FC236}">
              <a16:creationId xmlns:a16="http://schemas.microsoft.com/office/drawing/2014/main" id="{00000000-0008-0000-0100-000070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5" name="Text Box 4">
          <a:extLst>
            <a:ext uri="{FF2B5EF4-FFF2-40B4-BE49-F238E27FC236}">
              <a16:creationId xmlns:a16="http://schemas.microsoft.com/office/drawing/2014/main" id="{00000000-0008-0000-0100-00007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86" name="Text Box 6">
          <a:extLst>
            <a:ext uri="{FF2B5EF4-FFF2-40B4-BE49-F238E27FC236}">
              <a16:creationId xmlns:a16="http://schemas.microsoft.com/office/drawing/2014/main" id="{00000000-0008-0000-0100-000072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7" name="Text Box 4">
          <a:extLst>
            <a:ext uri="{FF2B5EF4-FFF2-40B4-BE49-F238E27FC236}">
              <a16:creationId xmlns:a16="http://schemas.microsoft.com/office/drawing/2014/main" id="{00000000-0008-0000-0100-00007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3988" name="Text Box 6">
          <a:extLst>
            <a:ext uri="{FF2B5EF4-FFF2-40B4-BE49-F238E27FC236}">
              <a16:creationId xmlns:a16="http://schemas.microsoft.com/office/drawing/2014/main" id="{00000000-0008-0000-0100-000074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89" name="Text Box 4">
          <a:extLst>
            <a:ext uri="{FF2B5EF4-FFF2-40B4-BE49-F238E27FC236}">
              <a16:creationId xmlns:a16="http://schemas.microsoft.com/office/drawing/2014/main" id="{00000000-0008-0000-0100-00007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3990" name="Text Box 6">
          <a:extLst>
            <a:ext uri="{FF2B5EF4-FFF2-40B4-BE49-F238E27FC236}">
              <a16:creationId xmlns:a16="http://schemas.microsoft.com/office/drawing/2014/main" id="{00000000-0008-0000-0100-000076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1" name="Text Box 4">
          <a:extLst>
            <a:ext uri="{FF2B5EF4-FFF2-40B4-BE49-F238E27FC236}">
              <a16:creationId xmlns:a16="http://schemas.microsoft.com/office/drawing/2014/main" id="{00000000-0008-0000-0100-00007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3992" name="Text Box 6">
          <a:extLst>
            <a:ext uri="{FF2B5EF4-FFF2-40B4-BE49-F238E27FC236}">
              <a16:creationId xmlns:a16="http://schemas.microsoft.com/office/drawing/2014/main" id="{00000000-0008-0000-0100-000078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3993" name="Text Box 4">
          <a:extLst>
            <a:ext uri="{FF2B5EF4-FFF2-40B4-BE49-F238E27FC236}">
              <a16:creationId xmlns:a16="http://schemas.microsoft.com/office/drawing/2014/main" id="{00000000-0008-0000-0100-00007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4" name="Text Box 4">
          <a:extLst>
            <a:ext uri="{FF2B5EF4-FFF2-40B4-BE49-F238E27FC236}">
              <a16:creationId xmlns:a16="http://schemas.microsoft.com/office/drawing/2014/main" id="{00000000-0008-0000-0100-00007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3995" name="Text Box 6">
          <a:extLst>
            <a:ext uri="{FF2B5EF4-FFF2-40B4-BE49-F238E27FC236}">
              <a16:creationId xmlns:a16="http://schemas.microsoft.com/office/drawing/2014/main" id="{00000000-0008-0000-0100-00007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6" name="Text Box 4">
          <a:extLst>
            <a:ext uri="{FF2B5EF4-FFF2-40B4-BE49-F238E27FC236}">
              <a16:creationId xmlns:a16="http://schemas.microsoft.com/office/drawing/2014/main" id="{00000000-0008-0000-0100-00007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3997" name="Text Box 6">
          <a:extLst>
            <a:ext uri="{FF2B5EF4-FFF2-40B4-BE49-F238E27FC236}">
              <a16:creationId xmlns:a16="http://schemas.microsoft.com/office/drawing/2014/main" id="{00000000-0008-0000-0100-00007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8" name="Text Box 4">
          <a:extLst>
            <a:ext uri="{FF2B5EF4-FFF2-40B4-BE49-F238E27FC236}">
              <a16:creationId xmlns:a16="http://schemas.microsoft.com/office/drawing/2014/main" id="{00000000-0008-0000-0100-00007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3999" name="Text Box 6">
          <a:extLst>
            <a:ext uri="{FF2B5EF4-FFF2-40B4-BE49-F238E27FC236}">
              <a16:creationId xmlns:a16="http://schemas.microsoft.com/office/drawing/2014/main" id="{00000000-0008-0000-0100-00007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0" name="Text Box 4">
          <a:extLst>
            <a:ext uri="{FF2B5EF4-FFF2-40B4-BE49-F238E27FC236}">
              <a16:creationId xmlns:a16="http://schemas.microsoft.com/office/drawing/2014/main" id="{00000000-0008-0000-0100-000080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01" name="Text Box 6">
          <a:extLst>
            <a:ext uri="{FF2B5EF4-FFF2-40B4-BE49-F238E27FC236}">
              <a16:creationId xmlns:a16="http://schemas.microsoft.com/office/drawing/2014/main" id="{00000000-0008-0000-0100-000081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2" name="Text Box 4">
          <a:extLst>
            <a:ext uri="{FF2B5EF4-FFF2-40B4-BE49-F238E27FC236}">
              <a16:creationId xmlns:a16="http://schemas.microsoft.com/office/drawing/2014/main" id="{00000000-0008-0000-0100-00008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03" name="Text Box 6">
          <a:extLst>
            <a:ext uri="{FF2B5EF4-FFF2-40B4-BE49-F238E27FC236}">
              <a16:creationId xmlns:a16="http://schemas.microsoft.com/office/drawing/2014/main" id="{00000000-0008-0000-0100-000083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4" name="Text Box 4">
          <a:extLst>
            <a:ext uri="{FF2B5EF4-FFF2-40B4-BE49-F238E27FC236}">
              <a16:creationId xmlns:a16="http://schemas.microsoft.com/office/drawing/2014/main" id="{00000000-0008-0000-0100-000084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05" name="Text Box 6">
          <a:extLst>
            <a:ext uri="{FF2B5EF4-FFF2-40B4-BE49-F238E27FC236}">
              <a16:creationId xmlns:a16="http://schemas.microsoft.com/office/drawing/2014/main" id="{00000000-0008-0000-0100-000085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6" name="Text Box 4">
          <a:extLst>
            <a:ext uri="{FF2B5EF4-FFF2-40B4-BE49-F238E27FC236}">
              <a16:creationId xmlns:a16="http://schemas.microsoft.com/office/drawing/2014/main" id="{00000000-0008-0000-0100-000086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07" name="Text Box 6">
          <a:extLst>
            <a:ext uri="{FF2B5EF4-FFF2-40B4-BE49-F238E27FC236}">
              <a16:creationId xmlns:a16="http://schemas.microsoft.com/office/drawing/2014/main" id="{00000000-0008-0000-0100-000087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8" name="Text Box 4">
          <a:extLst>
            <a:ext uri="{FF2B5EF4-FFF2-40B4-BE49-F238E27FC236}">
              <a16:creationId xmlns:a16="http://schemas.microsoft.com/office/drawing/2014/main" id="{00000000-0008-0000-0100-000088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09" name="Text Box 6">
          <a:extLst>
            <a:ext uri="{FF2B5EF4-FFF2-40B4-BE49-F238E27FC236}">
              <a16:creationId xmlns:a16="http://schemas.microsoft.com/office/drawing/2014/main" id="{00000000-0008-0000-0100-000089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0" name="Text Box 4">
          <a:extLst>
            <a:ext uri="{FF2B5EF4-FFF2-40B4-BE49-F238E27FC236}">
              <a16:creationId xmlns:a16="http://schemas.microsoft.com/office/drawing/2014/main" id="{00000000-0008-0000-0100-00008A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1" name="Text Box 6">
          <a:extLst>
            <a:ext uri="{FF2B5EF4-FFF2-40B4-BE49-F238E27FC236}">
              <a16:creationId xmlns:a16="http://schemas.microsoft.com/office/drawing/2014/main" id="{00000000-0008-0000-0100-00008B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2" name="Text Box 4">
          <a:extLst>
            <a:ext uri="{FF2B5EF4-FFF2-40B4-BE49-F238E27FC236}">
              <a16:creationId xmlns:a16="http://schemas.microsoft.com/office/drawing/2014/main" id="{00000000-0008-0000-0100-00008C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13" name="Text Box 6">
          <a:extLst>
            <a:ext uri="{FF2B5EF4-FFF2-40B4-BE49-F238E27FC236}">
              <a16:creationId xmlns:a16="http://schemas.microsoft.com/office/drawing/2014/main" id="{00000000-0008-0000-0100-00008D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4" name="Text Box 4">
          <a:extLst>
            <a:ext uri="{FF2B5EF4-FFF2-40B4-BE49-F238E27FC236}">
              <a16:creationId xmlns:a16="http://schemas.microsoft.com/office/drawing/2014/main" id="{00000000-0008-0000-0100-00008E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5" name="Text Box 6">
          <a:extLst>
            <a:ext uri="{FF2B5EF4-FFF2-40B4-BE49-F238E27FC236}">
              <a16:creationId xmlns:a16="http://schemas.microsoft.com/office/drawing/2014/main" id="{00000000-0008-0000-0100-00008F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6" name="Text Box 4">
          <a:extLst>
            <a:ext uri="{FF2B5EF4-FFF2-40B4-BE49-F238E27FC236}">
              <a16:creationId xmlns:a16="http://schemas.microsoft.com/office/drawing/2014/main" id="{00000000-0008-0000-0100-000090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17" name="Text Box 6">
          <a:extLst>
            <a:ext uri="{FF2B5EF4-FFF2-40B4-BE49-F238E27FC236}">
              <a16:creationId xmlns:a16="http://schemas.microsoft.com/office/drawing/2014/main" id="{00000000-0008-0000-0100-000091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8" name="Text Box 4">
          <a:extLst>
            <a:ext uri="{FF2B5EF4-FFF2-40B4-BE49-F238E27FC236}">
              <a16:creationId xmlns:a16="http://schemas.microsoft.com/office/drawing/2014/main" id="{00000000-0008-0000-0100-000092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67</xdr:row>
      <xdr:rowOff>0</xdr:rowOff>
    </xdr:from>
    <xdr:to>
      <xdr:col>7</xdr:col>
      <xdr:colOff>85725</xdr:colOff>
      <xdr:row>67</xdr:row>
      <xdr:rowOff>114300</xdr:rowOff>
    </xdr:to>
    <xdr:sp macro="" textlink="">
      <xdr:nvSpPr>
        <xdr:cNvPr id="464019" name="Text Box 6">
          <a:extLst>
            <a:ext uri="{FF2B5EF4-FFF2-40B4-BE49-F238E27FC236}">
              <a16:creationId xmlns:a16="http://schemas.microsoft.com/office/drawing/2014/main" id="{00000000-0008-0000-0100-000093140700}"/>
            </a:ext>
          </a:extLst>
        </xdr:cNvPr>
        <xdr:cNvSpPr txBox="1">
          <a:spLocks noChangeArrowheads="1"/>
        </xdr:cNvSpPr>
      </xdr:nvSpPr>
      <xdr:spPr bwMode="auto">
        <a:xfrm>
          <a:off x="452437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67</xdr:row>
      <xdr:rowOff>0</xdr:rowOff>
    </xdr:from>
    <xdr:to>
      <xdr:col>5</xdr:col>
      <xdr:colOff>85725</xdr:colOff>
      <xdr:row>67</xdr:row>
      <xdr:rowOff>114300</xdr:rowOff>
    </xdr:to>
    <xdr:sp macro="" textlink="">
      <xdr:nvSpPr>
        <xdr:cNvPr id="464020" name="Text Box 6">
          <a:extLst>
            <a:ext uri="{FF2B5EF4-FFF2-40B4-BE49-F238E27FC236}">
              <a16:creationId xmlns:a16="http://schemas.microsoft.com/office/drawing/2014/main" id="{00000000-0008-0000-0100-000094140700}"/>
            </a:ext>
          </a:extLst>
        </xdr:cNvPr>
        <xdr:cNvSpPr txBox="1">
          <a:spLocks noChangeArrowheads="1"/>
        </xdr:cNvSpPr>
      </xdr:nvSpPr>
      <xdr:spPr bwMode="auto">
        <a:xfrm>
          <a:off x="3781425" y="1895475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1" name="Text Box 4">
          <a:extLst>
            <a:ext uri="{FF2B5EF4-FFF2-40B4-BE49-F238E27FC236}">
              <a16:creationId xmlns:a16="http://schemas.microsoft.com/office/drawing/2014/main" id="{00000000-0008-0000-0100-000095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22" name="Text Box 6">
          <a:extLst>
            <a:ext uri="{FF2B5EF4-FFF2-40B4-BE49-F238E27FC236}">
              <a16:creationId xmlns:a16="http://schemas.microsoft.com/office/drawing/2014/main" id="{00000000-0008-0000-0100-00009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3" name="Text Box 4">
          <a:extLst>
            <a:ext uri="{FF2B5EF4-FFF2-40B4-BE49-F238E27FC236}">
              <a16:creationId xmlns:a16="http://schemas.microsoft.com/office/drawing/2014/main" id="{00000000-0008-0000-0100-000097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4" name="Text Box 6">
          <a:extLst>
            <a:ext uri="{FF2B5EF4-FFF2-40B4-BE49-F238E27FC236}">
              <a16:creationId xmlns:a16="http://schemas.microsoft.com/office/drawing/2014/main" id="{00000000-0008-0000-0100-00009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5" name="Text Box 4">
          <a:extLst>
            <a:ext uri="{FF2B5EF4-FFF2-40B4-BE49-F238E27FC236}">
              <a16:creationId xmlns:a16="http://schemas.microsoft.com/office/drawing/2014/main" id="{00000000-0008-0000-0100-000099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26" name="Text Box 6">
          <a:extLst>
            <a:ext uri="{FF2B5EF4-FFF2-40B4-BE49-F238E27FC236}">
              <a16:creationId xmlns:a16="http://schemas.microsoft.com/office/drawing/2014/main" id="{00000000-0008-0000-0100-00009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7" name="Text Box 4">
          <a:extLst>
            <a:ext uri="{FF2B5EF4-FFF2-40B4-BE49-F238E27FC236}">
              <a16:creationId xmlns:a16="http://schemas.microsoft.com/office/drawing/2014/main" id="{00000000-0008-0000-0100-00009B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28" name="Text Box 6">
          <a:extLst>
            <a:ext uri="{FF2B5EF4-FFF2-40B4-BE49-F238E27FC236}">
              <a16:creationId xmlns:a16="http://schemas.microsoft.com/office/drawing/2014/main" id="{00000000-0008-0000-0100-00009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29" name="Text Box 4">
          <a:extLst>
            <a:ext uri="{FF2B5EF4-FFF2-40B4-BE49-F238E27FC236}">
              <a16:creationId xmlns:a16="http://schemas.microsoft.com/office/drawing/2014/main" id="{00000000-0008-0000-0100-00009D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30" name="Text Box 6">
          <a:extLst>
            <a:ext uri="{FF2B5EF4-FFF2-40B4-BE49-F238E27FC236}">
              <a16:creationId xmlns:a16="http://schemas.microsoft.com/office/drawing/2014/main" id="{00000000-0008-0000-0100-00009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1" name="Text Box 4">
          <a:extLst>
            <a:ext uri="{FF2B5EF4-FFF2-40B4-BE49-F238E27FC236}">
              <a16:creationId xmlns:a16="http://schemas.microsoft.com/office/drawing/2014/main" id="{00000000-0008-0000-0100-00009F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32" name="Text Box 6">
          <a:extLst>
            <a:ext uri="{FF2B5EF4-FFF2-40B4-BE49-F238E27FC236}">
              <a16:creationId xmlns:a16="http://schemas.microsoft.com/office/drawing/2014/main" id="{00000000-0008-0000-0100-0000A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3" name="Text Box 4">
          <a:extLst>
            <a:ext uri="{FF2B5EF4-FFF2-40B4-BE49-F238E27FC236}">
              <a16:creationId xmlns:a16="http://schemas.microsoft.com/office/drawing/2014/main" id="{00000000-0008-0000-0100-0000A1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34" name="Text Box 6">
          <a:extLst>
            <a:ext uri="{FF2B5EF4-FFF2-40B4-BE49-F238E27FC236}">
              <a16:creationId xmlns:a16="http://schemas.microsoft.com/office/drawing/2014/main" id="{00000000-0008-0000-0100-0000A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5" name="Text Box 4">
          <a:extLst>
            <a:ext uri="{FF2B5EF4-FFF2-40B4-BE49-F238E27FC236}">
              <a16:creationId xmlns:a16="http://schemas.microsoft.com/office/drawing/2014/main" id="{00000000-0008-0000-0100-0000A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36" name="Text Box 6">
          <a:extLst>
            <a:ext uri="{FF2B5EF4-FFF2-40B4-BE49-F238E27FC236}">
              <a16:creationId xmlns:a16="http://schemas.microsoft.com/office/drawing/2014/main" id="{00000000-0008-0000-0100-0000A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7" name="Text Box 4">
          <a:extLst>
            <a:ext uri="{FF2B5EF4-FFF2-40B4-BE49-F238E27FC236}">
              <a16:creationId xmlns:a16="http://schemas.microsoft.com/office/drawing/2014/main" id="{00000000-0008-0000-0100-0000A5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38" name="Text Box 6">
          <a:extLst>
            <a:ext uri="{FF2B5EF4-FFF2-40B4-BE49-F238E27FC236}">
              <a16:creationId xmlns:a16="http://schemas.microsoft.com/office/drawing/2014/main" id="{00000000-0008-0000-0100-0000A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39" name="Text Box 4">
          <a:extLst>
            <a:ext uri="{FF2B5EF4-FFF2-40B4-BE49-F238E27FC236}">
              <a16:creationId xmlns:a16="http://schemas.microsoft.com/office/drawing/2014/main" id="{00000000-0008-0000-0100-0000A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40" name="Text Box 6">
          <a:extLst>
            <a:ext uri="{FF2B5EF4-FFF2-40B4-BE49-F238E27FC236}">
              <a16:creationId xmlns:a16="http://schemas.microsoft.com/office/drawing/2014/main" id="{00000000-0008-0000-0100-0000A8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1" name="Text Box 4">
          <a:extLst>
            <a:ext uri="{FF2B5EF4-FFF2-40B4-BE49-F238E27FC236}">
              <a16:creationId xmlns:a16="http://schemas.microsoft.com/office/drawing/2014/main" id="{00000000-0008-0000-0100-0000A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2" name="Text Box 6">
          <a:extLst>
            <a:ext uri="{FF2B5EF4-FFF2-40B4-BE49-F238E27FC236}">
              <a16:creationId xmlns:a16="http://schemas.microsoft.com/office/drawing/2014/main" id="{00000000-0008-0000-0100-0000AA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3" name="Text Box 4">
          <a:extLst>
            <a:ext uri="{FF2B5EF4-FFF2-40B4-BE49-F238E27FC236}">
              <a16:creationId xmlns:a16="http://schemas.microsoft.com/office/drawing/2014/main" id="{00000000-0008-0000-0100-0000A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44" name="Text Box 6">
          <a:extLst>
            <a:ext uri="{FF2B5EF4-FFF2-40B4-BE49-F238E27FC236}">
              <a16:creationId xmlns:a16="http://schemas.microsoft.com/office/drawing/2014/main" id="{00000000-0008-0000-0100-0000AC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5" name="Text Box 4">
          <a:extLst>
            <a:ext uri="{FF2B5EF4-FFF2-40B4-BE49-F238E27FC236}">
              <a16:creationId xmlns:a16="http://schemas.microsoft.com/office/drawing/2014/main" id="{00000000-0008-0000-0100-0000A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6" name="Text Box 6">
          <a:extLst>
            <a:ext uri="{FF2B5EF4-FFF2-40B4-BE49-F238E27FC236}">
              <a16:creationId xmlns:a16="http://schemas.microsoft.com/office/drawing/2014/main" id="{00000000-0008-0000-0100-0000AE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7" name="Text Box 4">
          <a:extLst>
            <a:ext uri="{FF2B5EF4-FFF2-40B4-BE49-F238E27FC236}">
              <a16:creationId xmlns:a16="http://schemas.microsoft.com/office/drawing/2014/main" id="{00000000-0008-0000-0100-0000A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48" name="Text Box 6">
          <a:extLst>
            <a:ext uri="{FF2B5EF4-FFF2-40B4-BE49-F238E27FC236}">
              <a16:creationId xmlns:a16="http://schemas.microsoft.com/office/drawing/2014/main" id="{00000000-0008-0000-0100-0000B0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49" name="Text Box 4">
          <a:extLst>
            <a:ext uri="{FF2B5EF4-FFF2-40B4-BE49-F238E27FC236}">
              <a16:creationId xmlns:a16="http://schemas.microsoft.com/office/drawing/2014/main" id="{00000000-0008-0000-0100-0000B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50" name="Text Box 6">
          <a:extLst>
            <a:ext uri="{FF2B5EF4-FFF2-40B4-BE49-F238E27FC236}">
              <a16:creationId xmlns:a16="http://schemas.microsoft.com/office/drawing/2014/main" id="{00000000-0008-0000-0100-0000B2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1" name="Text Box 4">
          <a:extLst>
            <a:ext uri="{FF2B5EF4-FFF2-40B4-BE49-F238E27FC236}">
              <a16:creationId xmlns:a16="http://schemas.microsoft.com/office/drawing/2014/main" id="{00000000-0008-0000-0100-0000B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52" name="Text Box 6">
          <a:extLst>
            <a:ext uri="{FF2B5EF4-FFF2-40B4-BE49-F238E27FC236}">
              <a16:creationId xmlns:a16="http://schemas.microsoft.com/office/drawing/2014/main" id="{00000000-0008-0000-0100-0000B4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053" name="Text Box 6">
          <a:extLst>
            <a:ext uri="{FF2B5EF4-FFF2-40B4-BE49-F238E27FC236}">
              <a16:creationId xmlns:a16="http://schemas.microsoft.com/office/drawing/2014/main" id="{00000000-0008-0000-0100-0000B514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4" name="Text Box 4">
          <a:extLst>
            <a:ext uri="{FF2B5EF4-FFF2-40B4-BE49-F238E27FC236}">
              <a16:creationId xmlns:a16="http://schemas.microsoft.com/office/drawing/2014/main" id="{00000000-0008-0000-0100-0000B6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55" name="Text Box 6">
          <a:extLst>
            <a:ext uri="{FF2B5EF4-FFF2-40B4-BE49-F238E27FC236}">
              <a16:creationId xmlns:a16="http://schemas.microsoft.com/office/drawing/2014/main" id="{00000000-0008-0000-0100-0000B7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6" name="Text Box 4">
          <a:extLst>
            <a:ext uri="{FF2B5EF4-FFF2-40B4-BE49-F238E27FC236}">
              <a16:creationId xmlns:a16="http://schemas.microsoft.com/office/drawing/2014/main" id="{00000000-0008-0000-0100-0000B8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057" name="Text Box 6">
          <a:extLst>
            <a:ext uri="{FF2B5EF4-FFF2-40B4-BE49-F238E27FC236}">
              <a16:creationId xmlns:a16="http://schemas.microsoft.com/office/drawing/2014/main" id="{00000000-0008-0000-0100-0000B9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8" name="Text Box 4">
          <a:extLst>
            <a:ext uri="{FF2B5EF4-FFF2-40B4-BE49-F238E27FC236}">
              <a16:creationId xmlns:a16="http://schemas.microsoft.com/office/drawing/2014/main" id="{00000000-0008-0000-0100-0000BA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59" name="Text Box 6">
          <a:extLst>
            <a:ext uri="{FF2B5EF4-FFF2-40B4-BE49-F238E27FC236}">
              <a16:creationId xmlns:a16="http://schemas.microsoft.com/office/drawing/2014/main" id="{00000000-0008-0000-0100-0000BB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0" name="Text Box 4">
          <a:extLst>
            <a:ext uri="{FF2B5EF4-FFF2-40B4-BE49-F238E27FC236}">
              <a16:creationId xmlns:a16="http://schemas.microsoft.com/office/drawing/2014/main" id="{00000000-0008-0000-0100-0000B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1" name="Text Box 6">
          <a:extLst>
            <a:ext uri="{FF2B5EF4-FFF2-40B4-BE49-F238E27FC236}">
              <a16:creationId xmlns:a16="http://schemas.microsoft.com/office/drawing/2014/main" id="{00000000-0008-0000-0100-0000B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2" name="Text Box 4">
          <a:extLst>
            <a:ext uri="{FF2B5EF4-FFF2-40B4-BE49-F238E27FC236}">
              <a16:creationId xmlns:a16="http://schemas.microsoft.com/office/drawing/2014/main" id="{00000000-0008-0000-0100-0000B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063" name="Text Box 6">
          <a:extLst>
            <a:ext uri="{FF2B5EF4-FFF2-40B4-BE49-F238E27FC236}">
              <a16:creationId xmlns:a16="http://schemas.microsoft.com/office/drawing/2014/main" id="{00000000-0008-0000-0100-0000B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4" name="Text Box 4">
          <a:extLst>
            <a:ext uri="{FF2B5EF4-FFF2-40B4-BE49-F238E27FC236}">
              <a16:creationId xmlns:a16="http://schemas.microsoft.com/office/drawing/2014/main" id="{00000000-0008-0000-0100-0000C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65" name="Text Box 6">
          <a:extLst>
            <a:ext uri="{FF2B5EF4-FFF2-40B4-BE49-F238E27FC236}">
              <a16:creationId xmlns:a16="http://schemas.microsoft.com/office/drawing/2014/main" id="{00000000-0008-0000-0100-0000C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6" name="Text Box 4">
          <a:extLst>
            <a:ext uri="{FF2B5EF4-FFF2-40B4-BE49-F238E27FC236}">
              <a16:creationId xmlns:a16="http://schemas.microsoft.com/office/drawing/2014/main" id="{00000000-0008-0000-0100-0000C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67" name="Text Box 6">
          <a:extLst>
            <a:ext uri="{FF2B5EF4-FFF2-40B4-BE49-F238E27FC236}">
              <a16:creationId xmlns:a16="http://schemas.microsoft.com/office/drawing/2014/main" id="{00000000-0008-0000-0100-0000C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8" name="Text Box 4">
          <a:extLst>
            <a:ext uri="{FF2B5EF4-FFF2-40B4-BE49-F238E27FC236}">
              <a16:creationId xmlns:a16="http://schemas.microsoft.com/office/drawing/2014/main" id="{00000000-0008-0000-0100-0000C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069" name="Text Box 6">
          <a:extLst>
            <a:ext uri="{FF2B5EF4-FFF2-40B4-BE49-F238E27FC236}">
              <a16:creationId xmlns:a16="http://schemas.microsoft.com/office/drawing/2014/main" id="{00000000-0008-0000-0100-0000C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0" name="Text Box 4">
          <a:extLst>
            <a:ext uri="{FF2B5EF4-FFF2-40B4-BE49-F238E27FC236}">
              <a16:creationId xmlns:a16="http://schemas.microsoft.com/office/drawing/2014/main" id="{00000000-0008-0000-0100-0000C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071" name="Text Box 6">
          <a:extLst>
            <a:ext uri="{FF2B5EF4-FFF2-40B4-BE49-F238E27FC236}">
              <a16:creationId xmlns:a16="http://schemas.microsoft.com/office/drawing/2014/main" id="{00000000-0008-0000-0100-0000C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2" name="Text Box 4">
          <a:extLst>
            <a:ext uri="{FF2B5EF4-FFF2-40B4-BE49-F238E27FC236}">
              <a16:creationId xmlns:a16="http://schemas.microsoft.com/office/drawing/2014/main" id="{00000000-0008-0000-0100-0000C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073" name="Text Box 6">
          <a:extLst>
            <a:ext uri="{FF2B5EF4-FFF2-40B4-BE49-F238E27FC236}">
              <a16:creationId xmlns:a16="http://schemas.microsoft.com/office/drawing/2014/main" id="{00000000-0008-0000-0100-0000C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4" name="Text Box 4">
          <a:extLst>
            <a:ext uri="{FF2B5EF4-FFF2-40B4-BE49-F238E27FC236}">
              <a16:creationId xmlns:a16="http://schemas.microsoft.com/office/drawing/2014/main" id="{00000000-0008-0000-0100-0000CA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75" name="Text Box 6">
          <a:extLst>
            <a:ext uri="{FF2B5EF4-FFF2-40B4-BE49-F238E27FC236}">
              <a16:creationId xmlns:a16="http://schemas.microsoft.com/office/drawing/2014/main" id="{00000000-0008-0000-0100-0000CB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6" name="Text Box 4">
          <a:extLst>
            <a:ext uri="{FF2B5EF4-FFF2-40B4-BE49-F238E27FC236}">
              <a16:creationId xmlns:a16="http://schemas.microsoft.com/office/drawing/2014/main" id="{00000000-0008-0000-0100-0000C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77" name="Text Box 6">
          <a:extLst>
            <a:ext uri="{FF2B5EF4-FFF2-40B4-BE49-F238E27FC236}">
              <a16:creationId xmlns:a16="http://schemas.microsoft.com/office/drawing/2014/main" id="{00000000-0008-0000-0100-0000C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8" name="Text Box 4">
          <a:extLst>
            <a:ext uri="{FF2B5EF4-FFF2-40B4-BE49-F238E27FC236}">
              <a16:creationId xmlns:a16="http://schemas.microsoft.com/office/drawing/2014/main" id="{00000000-0008-0000-0100-0000C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79" name="Text Box 6">
          <a:extLst>
            <a:ext uri="{FF2B5EF4-FFF2-40B4-BE49-F238E27FC236}">
              <a16:creationId xmlns:a16="http://schemas.microsoft.com/office/drawing/2014/main" id="{00000000-0008-0000-0100-0000C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0" name="Text Box 4">
          <a:extLst>
            <a:ext uri="{FF2B5EF4-FFF2-40B4-BE49-F238E27FC236}">
              <a16:creationId xmlns:a16="http://schemas.microsoft.com/office/drawing/2014/main" id="{00000000-0008-0000-0100-0000D0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081" name="Text Box 6">
          <a:extLst>
            <a:ext uri="{FF2B5EF4-FFF2-40B4-BE49-F238E27FC236}">
              <a16:creationId xmlns:a16="http://schemas.microsoft.com/office/drawing/2014/main" id="{00000000-0008-0000-0100-0000D1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2" name="Text Box 4">
          <a:extLst>
            <a:ext uri="{FF2B5EF4-FFF2-40B4-BE49-F238E27FC236}">
              <a16:creationId xmlns:a16="http://schemas.microsoft.com/office/drawing/2014/main" id="{00000000-0008-0000-0100-0000D2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3" name="Text Box 6">
          <a:extLst>
            <a:ext uri="{FF2B5EF4-FFF2-40B4-BE49-F238E27FC236}">
              <a16:creationId xmlns:a16="http://schemas.microsoft.com/office/drawing/2014/main" id="{00000000-0008-0000-0100-0000D3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4" name="Text Box 4">
          <a:extLst>
            <a:ext uri="{FF2B5EF4-FFF2-40B4-BE49-F238E27FC236}">
              <a16:creationId xmlns:a16="http://schemas.microsoft.com/office/drawing/2014/main" id="{00000000-0008-0000-0100-0000D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085" name="Text Box 6">
          <a:extLst>
            <a:ext uri="{FF2B5EF4-FFF2-40B4-BE49-F238E27FC236}">
              <a16:creationId xmlns:a16="http://schemas.microsoft.com/office/drawing/2014/main" id="{00000000-0008-0000-0100-0000D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6" name="Text Box 4">
          <a:extLst>
            <a:ext uri="{FF2B5EF4-FFF2-40B4-BE49-F238E27FC236}">
              <a16:creationId xmlns:a16="http://schemas.microsoft.com/office/drawing/2014/main" id="{00000000-0008-0000-0100-0000D6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087" name="Text Box 6">
          <a:extLst>
            <a:ext uri="{FF2B5EF4-FFF2-40B4-BE49-F238E27FC236}">
              <a16:creationId xmlns:a16="http://schemas.microsoft.com/office/drawing/2014/main" id="{00000000-0008-0000-0100-0000D714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8" name="Text Box 4">
          <a:extLst>
            <a:ext uri="{FF2B5EF4-FFF2-40B4-BE49-F238E27FC236}">
              <a16:creationId xmlns:a16="http://schemas.microsoft.com/office/drawing/2014/main" id="{00000000-0008-0000-0100-0000D8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89" name="Text Box 6">
          <a:extLst>
            <a:ext uri="{FF2B5EF4-FFF2-40B4-BE49-F238E27FC236}">
              <a16:creationId xmlns:a16="http://schemas.microsoft.com/office/drawing/2014/main" id="{00000000-0008-0000-0100-0000D9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0" name="Text Box 4">
          <a:extLst>
            <a:ext uri="{FF2B5EF4-FFF2-40B4-BE49-F238E27FC236}">
              <a16:creationId xmlns:a16="http://schemas.microsoft.com/office/drawing/2014/main" id="{00000000-0008-0000-0100-0000DA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091" name="Text Box 6">
          <a:extLst>
            <a:ext uri="{FF2B5EF4-FFF2-40B4-BE49-F238E27FC236}">
              <a16:creationId xmlns:a16="http://schemas.microsoft.com/office/drawing/2014/main" id="{00000000-0008-0000-0100-0000DB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2" name="Text Box 4">
          <a:extLst>
            <a:ext uri="{FF2B5EF4-FFF2-40B4-BE49-F238E27FC236}">
              <a16:creationId xmlns:a16="http://schemas.microsoft.com/office/drawing/2014/main" id="{00000000-0008-0000-0100-0000D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3" name="Text Box 6">
          <a:extLst>
            <a:ext uri="{FF2B5EF4-FFF2-40B4-BE49-F238E27FC236}">
              <a16:creationId xmlns:a16="http://schemas.microsoft.com/office/drawing/2014/main" id="{00000000-0008-0000-0100-0000D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4" name="Text Box 4">
          <a:extLst>
            <a:ext uri="{FF2B5EF4-FFF2-40B4-BE49-F238E27FC236}">
              <a16:creationId xmlns:a16="http://schemas.microsoft.com/office/drawing/2014/main" id="{00000000-0008-0000-0100-0000DE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095" name="Text Box 6">
          <a:extLst>
            <a:ext uri="{FF2B5EF4-FFF2-40B4-BE49-F238E27FC236}">
              <a16:creationId xmlns:a16="http://schemas.microsoft.com/office/drawing/2014/main" id="{00000000-0008-0000-0100-0000DF14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6" name="Text Box 4">
          <a:extLst>
            <a:ext uri="{FF2B5EF4-FFF2-40B4-BE49-F238E27FC236}">
              <a16:creationId xmlns:a16="http://schemas.microsoft.com/office/drawing/2014/main" id="{00000000-0008-0000-0100-0000E0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097" name="Text Box 6">
          <a:extLst>
            <a:ext uri="{FF2B5EF4-FFF2-40B4-BE49-F238E27FC236}">
              <a16:creationId xmlns:a16="http://schemas.microsoft.com/office/drawing/2014/main" id="{00000000-0008-0000-0100-0000E1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8" name="Text Box 4">
          <a:extLst>
            <a:ext uri="{FF2B5EF4-FFF2-40B4-BE49-F238E27FC236}">
              <a16:creationId xmlns:a16="http://schemas.microsoft.com/office/drawing/2014/main" id="{00000000-0008-0000-0100-0000E2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099" name="Text Box 6">
          <a:extLst>
            <a:ext uri="{FF2B5EF4-FFF2-40B4-BE49-F238E27FC236}">
              <a16:creationId xmlns:a16="http://schemas.microsoft.com/office/drawing/2014/main" id="{00000000-0008-0000-0100-0000E314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0" name="Text Box 4">
          <a:extLst>
            <a:ext uri="{FF2B5EF4-FFF2-40B4-BE49-F238E27FC236}">
              <a16:creationId xmlns:a16="http://schemas.microsoft.com/office/drawing/2014/main" id="{00000000-0008-0000-0100-0000E4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01" name="Text Box 6">
          <a:extLst>
            <a:ext uri="{FF2B5EF4-FFF2-40B4-BE49-F238E27FC236}">
              <a16:creationId xmlns:a16="http://schemas.microsoft.com/office/drawing/2014/main" id="{00000000-0008-0000-0100-0000E514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2" name="Text Box 4">
          <a:extLst>
            <a:ext uri="{FF2B5EF4-FFF2-40B4-BE49-F238E27FC236}">
              <a16:creationId xmlns:a16="http://schemas.microsoft.com/office/drawing/2014/main" id="{00000000-0008-0000-0100-0000E6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03" name="Text Box 6">
          <a:extLst>
            <a:ext uri="{FF2B5EF4-FFF2-40B4-BE49-F238E27FC236}">
              <a16:creationId xmlns:a16="http://schemas.microsoft.com/office/drawing/2014/main" id="{00000000-0008-0000-0100-0000E714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4" name="Text Box 4">
          <a:extLst>
            <a:ext uri="{FF2B5EF4-FFF2-40B4-BE49-F238E27FC236}">
              <a16:creationId xmlns:a16="http://schemas.microsoft.com/office/drawing/2014/main" id="{00000000-0008-0000-0100-0000E8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05" name="Text Box 6">
          <a:extLst>
            <a:ext uri="{FF2B5EF4-FFF2-40B4-BE49-F238E27FC236}">
              <a16:creationId xmlns:a16="http://schemas.microsoft.com/office/drawing/2014/main" id="{00000000-0008-0000-0100-0000E914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6" name="Text Box 4">
          <a:extLst>
            <a:ext uri="{FF2B5EF4-FFF2-40B4-BE49-F238E27FC236}">
              <a16:creationId xmlns:a16="http://schemas.microsoft.com/office/drawing/2014/main" id="{00000000-0008-0000-0100-0000EA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107" name="Text Box 6">
          <a:extLst>
            <a:ext uri="{FF2B5EF4-FFF2-40B4-BE49-F238E27FC236}">
              <a16:creationId xmlns:a16="http://schemas.microsoft.com/office/drawing/2014/main" id="{00000000-0008-0000-0100-0000EB14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8" name="Text Box 4">
          <a:extLst>
            <a:ext uri="{FF2B5EF4-FFF2-40B4-BE49-F238E27FC236}">
              <a16:creationId xmlns:a16="http://schemas.microsoft.com/office/drawing/2014/main" id="{00000000-0008-0000-0100-0000EC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09" name="Text Box 6">
          <a:extLst>
            <a:ext uri="{FF2B5EF4-FFF2-40B4-BE49-F238E27FC236}">
              <a16:creationId xmlns:a16="http://schemas.microsoft.com/office/drawing/2014/main" id="{00000000-0008-0000-0100-0000ED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0" name="Text Box 4">
          <a:extLst>
            <a:ext uri="{FF2B5EF4-FFF2-40B4-BE49-F238E27FC236}">
              <a16:creationId xmlns:a16="http://schemas.microsoft.com/office/drawing/2014/main" id="{00000000-0008-0000-0100-0000EE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11" name="Text Box 6">
          <a:extLst>
            <a:ext uri="{FF2B5EF4-FFF2-40B4-BE49-F238E27FC236}">
              <a16:creationId xmlns:a16="http://schemas.microsoft.com/office/drawing/2014/main" id="{00000000-0008-0000-0100-0000EF14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2" name="Text Box 4">
          <a:extLst>
            <a:ext uri="{FF2B5EF4-FFF2-40B4-BE49-F238E27FC236}">
              <a16:creationId xmlns:a16="http://schemas.microsoft.com/office/drawing/2014/main" id="{00000000-0008-0000-0100-0000F0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3" name="Text Box 6">
          <a:extLst>
            <a:ext uri="{FF2B5EF4-FFF2-40B4-BE49-F238E27FC236}">
              <a16:creationId xmlns:a16="http://schemas.microsoft.com/office/drawing/2014/main" id="{00000000-0008-0000-0100-0000F1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4" name="Text Box 4">
          <a:extLst>
            <a:ext uri="{FF2B5EF4-FFF2-40B4-BE49-F238E27FC236}">
              <a16:creationId xmlns:a16="http://schemas.microsoft.com/office/drawing/2014/main" id="{00000000-0008-0000-0100-0000F2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15" name="Text Box 6">
          <a:extLst>
            <a:ext uri="{FF2B5EF4-FFF2-40B4-BE49-F238E27FC236}">
              <a16:creationId xmlns:a16="http://schemas.microsoft.com/office/drawing/2014/main" id="{00000000-0008-0000-0100-0000F314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6" name="Text Box 4">
          <a:extLst>
            <a:ext uri="{FF2B5EF4-FFF2-40B4-BE49-F238E27FC236}">
              <a16:creationId xmlns:a16="http://schemas.microsoft.com/office/drawing/2014/main" id="{00000000-0008-0000-0100-0000F4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117" name="Text Box 6">
          <a:extLst>
            <a:ext uri="{FF2B5EF4-FFF2-40B4-BE49-F238E27FC236}">
              <a16:creationId xmlns:a16="http://schemas.microsoft.com/office/drawing/2014/main" id="{00000000-0008-0000-0100-0000F514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8" name="Text Box 4">
          <a:extLst>
            <a:ext uri="{FF2B5EF4-FFF2-40B4-BE49-F238E27FC236}">
              <a16:creationId xmlns:a16="http://schemas.microsoft.com/office/drawing/2014/main" id="{00000000-0008-0000-0100-0000F6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19" name="Text Box 6">
          <a:extLst>
            <a:ext uri="{FF2B5EF4-FFF2-40B4-BE49-F238E27FC236}">
              <a16:creationId xmlns:a16="http://schemas.microsoft.com/office/drawing/2014/main" id="{00000000-0008-0000-0100-0000F714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0" name="Text Box 4">
          <a:extLst>
            <a:ext uri="{FF2B5EF4-FFF2-40B4-BE49-F238E27FC236}">
              <a16:creationId xmlns:a16="http://schemas.microsoft.com/office/drawing/2014/main" id="{00000000-0008-0000-0100-0000F8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121" name="Text Box 6">
          <a:extLst>
            <a:ext uri="{FF2B5EF4-FFF2-40B4-BE49-F238E27FC236}">
              <a16:creationId xmlns:a16="http://schemas.microsoft.com/office/drawing/2014/main" id="{00000000-0008-0000-0100-0000F914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2" name="Text Box 4">
          <a:extLst>
            <a:ext uri="{FF2B5EF4-FFF2-40B4-BE49-F238E27FC236}">
              <a16:creationId xmlns:a16="http://schemas.microsoft.com/office/drawing/2014/main" id="{00000000-0008-0000-0100-0000FA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123" name="Text Box 6">
          <a:extLst>
            <a:ext uri="{FF2B5EF4-FFF2-40B4-BE49-F238E27FC236}">
              <a16:creationId xmlns:a16="http://schemas.microsoft.com/office/drawing/2014/main" id="{00000000-0008-0000-0100-0000FB14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4" name="Text Box 4">
          <a:extLst>
            <a:ext uri="{FF2B5EF4-FFF2-40B4-BE49-F238E27FC236}">
              <a16:creationId xmlns:a16="http://schemas.microsoft.com/office/drawing/2014/main" id="{00000000-0008-0000-0100-0000FC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25" name="Text Box 6">
          <a:extLst>
            <a:ext uri="{FF2B5EF4-FFF2-40B4-BE49-F238E27FC236}">
              <a16:creationId xmlns:a16="http://schemas.microsoft.com/office/drawing/2014/main" id="{00000000-0008-0000-0100-0000FD14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6" name="Text Box 4">
          <a:extLst>
            <a:ext uri="{FF2B5EF4-FFF2-40B4-BE49-F238E27FC236}">
              <a16:creationId xmlns:a16="http://schemas.microsoft.com/office/drawing/2014/main" id="{00000000-0008-0000-0100-0000FE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27" name="Text Box 6">
          <a:extLst>
            <a:ext uri="{FF2B5EF4-FFF2-40B4-BE49-F238E27FC236}">
              <a16:creationId xmlns:a16="http://schemas.microsoft.com/office/drawing/2014/main" id="{00000000-0008-0000-0100-0000FF14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8" name="Text Box 4">
          <a:extLst>
            <a:ext uri="{FF2B5EF4-FFF2-40B4-BE49-F238E27FC236}">
              <a16:creationId xmlns:a16="http://schemas.microsoft.com/office/drawing/2014/main" id="{00000000-0008-0000-0100-00000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129" name="Text Box 6">
          <a:extLst>
            <a:ext uri="{FF2B5EF4-FFF2-40B4-BE49-F238E27FC236}">
              <a16:creationId xmlns:a16="http://schemas.microsoft.com/office/drawing/2014/main" id="{00000000-0008-0000-0100-00000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0" name="Text Box 4">
          <a:extLst>
            <a:ext uri="{FF2B5EF4-FFF2-40B4-BE49-F238E27FC236}">
              <a16:creationId xmlns:a16="http://schemas.microsoft.com/office/drawing/2014/main" id="{00000000-0008-0000-0100-00000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1" name="Text Box 6">
          <a:extLst>
            <a:ext uri="{FF2B5EF4-FFF2-40B4-BE49-F238E27FC236}">
              <a16:creationId xmlns:a16="http://schemas.microsoft.com/office/drawing/2014/main" id="{00000000-0008-0000-0100-00000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2" name="Text Box 4">
          <a:extLst>
            <a:ext uri="{FF2B5EF4-FFF2-40B4-BE49-F238E27FC236}">
              <a16:creationId xmlns:a16="http://schemas.microsoft.com/office/drawing/2014/main" id="{00000000-0008-0000-0100-00000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33" name="Text Box 6">
          <a:extLst>
            <a:ext uri="{FF2B5EF4-FFF2-40B4-BE49-F238E27FC236}">
              <a16:creationId xmlns:a16="http://schemas.microsoft.com/office/drawing/2014/main" id="{00000000-0008-0000-0100-00000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4" name="Text Box 4">
          <a:extLst>
            <a:ext uri="{FF2B5EF4-FFF2-40B4-BE49-F238E27FC236}">
              <a16:creationId xmlns:a16="http://schemas.microsoft.com/office/drawing/2014/main" id="{00000000-0008-0000-0100-00000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35" name="Text Box 6">
          <a:extLst>
            <a:ext uri="{FF2B5EF4-FFF2-40B4-BE49-F238E27FC236}">
              <a16:creationId xmlns:a16="http://schemas.microsoft.com/office/drawing/2014/main" id="{00000000-0008-0000-0100-00000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6" name="Text Box 4">
          <a:extLst>
            <a:ext uri="{FF2B5EF4-FFF2-40B4-BE49-F238E27FC236}">
              <a16:creationId xmlns:a16="http://schemas.microsoft.com/office/drawing/2014/main" id="{00000000-0008-0000-0100-00000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37" name="Text Box 6">
          <a:extLst>
            <a:ext uri="{FF2B5EF4-FFF2-40B4-BE49-F238E27FC236}">
              <a16:creationId xmlns:a16="http://schemas.microsoft.com/office/drawing/2014/main" id="{00000000-0008-0000-0100-00000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8" name="Text Box 4">
          <a:extLst>
            <a:ext uri="{FF2B5EF4-FFF2-40B4-BE49-F238E27FC236}">
              <a16:creationId xmlns:a16="http://schemas.microsoft.com/office/drawing/2014/main" id="{00000000-0008-0000-0100-00000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39" name="Text Box 6">
          <a:extLst>
            <a:ext uri="{FF2B5EF4-FFF2-40B4-BE49-F238E27FC236}">
              <a16:creationId xmlns:a16="http://schemas.microsoft.com/office/drawing/2014/main" id="{00000000-0008-0000-0100-00000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0" name="Text Box 4">
          <a:extLst>
            <a:ext uri="{FF2B5EF4-FFF2-40B4-BE49-F238E27FC236}">
              <a16:creationId xmlns:a16="http://schemas.microsoft.com/office/drawing/2014/main" id="{00000000-0008-0000-0100-00000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1" name="Text Box 6">
          <a:extLst>
            <a:ext uri="{FF2B5EF4-FFF2-40B4-BE49-F238E27FC236}">
              <a16:creationId xmlns:a16="http://schemas.microsoft.com/office/drawing/2014/main" id="{00000000-0008-0000-0100-00000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2" name="Text Box 4">
          <a:extLst>
            <a:ext uri="{FF2B5EF4-FFF2-40B4-BE49-F238E27FC236}">
              <a16:creationId xmlns:a16="http://schemas.microsoft.com/office/drawing/2014/main" id="{00000000-0008-0000-0100-00000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43" name="Text Box 6">
          <a:extLst>
            <a:ext uri="{FF2B5EF4-FFF2-40B4-BE49-F238E27FC236}">
              <a16:creationId xmlns:a16="http://schemas.microsoft.com/office/drawing/2014/main" id="{00000000-0008-0000-0100-00000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4" name="Text Box 4">
          <a:extLst>
            <a:ext uri="{FF2B5EF4-FFF2-40B4-BE49-F238E27FC236}">
              <a16:creationId xmlns:a16="http://schemas.microsoft.com/office/drawing/2014/main" id="{00000000-0008-0000-0100-00001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45" name="Text Box 6">
          <a:extLst>
            <a:ext uri="{FF2B5EF4-FFF2-40B4-BE49-F238E27FC236}">
              <a16:creationId xmlns:a16="http://schemas.microsoft.com/office/drawing/2014/main" id="{00000000-0008-0000-0100-00001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6" name="Text Box 4">
          <a:extLst>
            <a:ext uri="{FF2B5EF4-FFF2-40B4-BE49-F238E27FC236}">
              <a16:creationId xmlns:a16="http://schemas.microsoft.com/office/drawing/2014/main" id="{00000000-0008-0000-0100-00001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47" name="Text Box 6">
          <a:extLst>
            <a:ext uri="{FF2B5EF4-FFF2-40B4-BE49-F238E27FC236}">
              <a16:creationId xmlns:a16="http://schemas.microsoft.com/office/drawing/2014/main" id="{00000000-0008-0000-0100-00001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48" name="Text Box 6">
          <a:extLst>
            <a:ext uri="{FF2B5EF4-FFF2-40B4-BE49-F238E27FC236}">
              <a16:creationId xmlns:a16="http://schemas.microsoft.com/office/drawing/2014/main" id="{00000000-0008-0000-0100-000014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49" name="Text Box 4">
          <a:extLst>
            <a:ext uri="{FF2B5EF4-FFF2-40B4-BE49-F238E27FC236}">
              <a16:creationId xmlns:a16="http://schemas.microsoft.com/office/drawing/2014/main" id="{00000000-0008-0000-0100-00001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50" name="Text Box 6">
          <a:extLst>
            <a:ext uri="{FF2B5EF4-FFF2-40B4-BE49-F238E27FC236}">
              <a16:creationId xmlns:a16="http://schemas.microsoft.com/office/drawing/2014/main" id="{00000000-0008-0000-0100-00001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1" name="Text Box 4">
          <a:extLst>
            <a:ext uri="{FF2B5EF4-FFF2-40B4-BE49-F238E27FC236}">
              <a16:creationId xmlns:a16="http://schemas.microsoft.com/office/drawing/2014/main" id="{00000000-0008-0000-0100-00001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52" name="Text Box 6">
          <a:extLst>
            <a:ext uri="{FF2B5EF4-FFF2-40B4-BE49-F238E27FC236}">
              <a16:creationId xmlns:a16="http://schemas.microsoft.com/office/drawing/2014/main" id="{00000000-0008-0000-0100-00001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3" name="Text Box 4">
          <a:extLst>
            <a:ext uri="{FF2B5EF4-FFF2-40B4-BE49-F238E27FC236}">
              <a16:creationId xmlns:a16="http://schemas.microsoft.com/office/drawing/2014/main" id="{00000000-0008-0000-0100-00001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54" name="Text Box 6">
          <a:extLst>
            <a:ext uri="{FF2B5EF4-FFF2-40B4-BE49-F238E27FC236}">
              <a16:creationId xmlns:a16="http://schemas.microsoft.com/office/drawing/2014/main" id="{00000000-0008-0000-0100-00001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5" name="Text Box 4">
          <a:extLst>
            <a:ext uri="{FF2B5EF4-FFF2-40B4-BE49-F238E27FC236}">
              <a16:creationId xmlns:a16="http://schemas.microsoft.com/office/drawing/2014/main" id="{00000000-0008-0000-0100-00001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6" name="Text Box 6">
          <a:extLst>
            <a:ext uri="{FF2B5EF4-FFF2-40B4-BE49-F238E27FC236}">
              <a16:creationId xmlns:a16="http://schemas.microsoft.com/office/drawing/2014/main" id="{00000000-0008-0000-0100-00001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7" name="Text Box 4">
          <a:extLst>
            <a:ext uri="{FF2B5EF4-FFF2-40B4-BE49-F238E27FC236}">
              <a16:creationId xmlns:a16="http://schemas.microsoft.com/office/drawing/2014/main" id="{00000000-0008-0000-0100-00001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58" name="Text Box 6">
          <a:extLst>
            <a:ext uri="{FF2B5EF4-FFF2-40B4-BE49-F238E27FC236}">
              <a16:creationId xmlns:a16="http://schemas.microsoft.com/office/drawing/2014/main" id="{00000000-0008-0000-0100-00001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59" name="Text Box 4">
          <a:extLst>
            <a:ext uri="{FF2B5EF4-FFF2-40B4-BE49-F238E27FC236}">
              <a16:creationId xmlns:a16="http://schemas.microsoft.com/office/drawing/2014/main" id="{00000000-0008-0000-0100-00001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0" name="Text Box 6">
          <a:extLst>
            <a:ext uri="{FF2B5EF4-FFF2-40B4-BE49-F238E27FC236}">
              <a16:creationId xmlns:a16="http://schemas.microsoft.com/office/drawing/2014/main" id="{00000000-0008-0000-0100-00002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1" name="Text Box 4">
          <a:extLst>
            <a:ext uri="{FF2B5EF4-FFF2-40B4-BE49-F238E27FC236}">
              <a16:creationId xmlns:a16="http://schemas.microsoft.com/office/drawing/2014/main" id="{00000000-0008-0000-0100-00002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62" name="Text Box 6">
          <a:extLst>
            <a:ext uri="{FF2B5EF4-FFF2-40B4-BE49-F238E27FC236}">
              <a16:creationId xmlns:a16="http://schemas.microsoft.com/office/drawing/2014/main" id="{00000000-0008-0000-0100-000022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3" name="Text Box 4">
          <a:extLst>
            <a:ext uri="{FF2B5EF4-FFF2-40B4-BE49-F238E27FC236}">
              <a16:creationId xmlns:a16="http://schemas.microsoft.com/office/drawing/2014/main" id="{00000000-0008-0000-0100-00002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64" name="Text Box 6">
          <a:extLst>
            <a:ext uri="{FF2B5EF4-FFF2-40B4-BE49-F238E27FC236}">
              <a16:creationId xmlns:a16="http://schemas.microsoft.com/office/drawing/2014/main" id="{00000000-0008-0000-0100-00002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5" name="Text Box 4">
          <a:extLst>
            <a:ext uri="{FF2B5EF4-FFF2-40B4-BE49-F238E27FC236}">
              <a16:creationId xmlns:a16="http://schemas.microsoft.com/office/drawing/2014/main" id="{00000000-0008-0000-0100-00002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66" name="Text Box 6">
          <a:extLst>
            <a:ext uri="{FF2B5EF4-FFF2-40B4-BE49-F238E27FC236}">
              <a16:creationId xmlns:a16="http://schemas.microsoft.com/office/drawing/2014/main" id="{00000000-0008-0000-0100-000026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67" name="Text Box 6">
          <a:extLst>
            <a:ext uri="{FF2B5EF4-FFF2-40B4-BE49-F238E27FC236}">
              <a16:creationId xmlns:a16="http://schemas.microsoft.com/office/drawing/2014/main" id="{00000000-0008-0000-0100-000027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8" name="Text Box 4">
          <a:extLst>
            <a:ext uri="{FF2B5EF4-FFF2-40B4-BE49-F238E27FC236}">
              <a16:creationId xmlns:a16="http://schemas.microsoft.com/office/drawing/2014/main" id="{00000000-0008-0000-0100-00002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69" name="Text Box 6">
          <a:extLst>
            <a:ext uri="{FF2B5EF4-FFF2-40B4-BE49-F238E27FC236}">
              <a16:creationId xmlns:a16="http://schemas.microsoft.com/office/drawing/2014/main" id="{00000000-0008-0000-0100-000029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0" name="Text Box 4">
          <a:extLst>
            <a:ext uri="{FF2B5EF4-FFF2-40B4-BE49-F238E27FC236}">
              <a16:creationId xmlns:a16="http://schemas.microsoft.com/office/drawing/2014/main" id="{00000000-0008-0000-0100-00002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71" name="Text Box 6">
          <a:extLst>
            <a:ext uri="{FF2B5EF4-FFF2-40B4-BE49-F238E27FC236}">
              <a16:creationId xmlns:a16="http://schemas.microsoft.com/office/drawing/2014/main" id="{00000000-0008-0000-0100-00002B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2" name="Text Box 4">
          <a:extLst>
            <a:ext uri="{FF2B5EF4-FFF2-40B4-BE49-F238E27FC236}">
              <a16:creationId xmlns:a16="http://schemas.microsoft.com/office/drawing/2014/main" id="{00000000-0008-0000-0100-00002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173" name="Text Box 6">
          <a:extLst>
            <a:ext uri="{FF2B5EF4-FFF2-40B4-BE49-F238E27FC236}">
              <a16:creationId xmlns:a16="http://schemas.microsoft.com/office/drawing/2014/main" id="{00000000-0008-0000-0100-00002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4" name="Text Box 4">
          <a:extLst>
            <a:ext uri="{FF2B5EF4-FFF2-40B4-BE49-F238E27FC236}">
              <a16:creationId xmlns:a16="http://schemas.microsoft.com/office/drawing/2014/main" id="{00000000-0008-0000-0100-00002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5" name="Text Box 6">
          <a:extLst>
            <a:ext uri="{FF2B5EF4-FFF2-40B4-BE49-F238E27FC236}">
              <a16:creationId xmlns:a16="http://schemas.microsoft.com/office/drawing/2014/main" id="{00000000-0008-0000-0100-00002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6" name="Text Box 4">
          <a:extLst>
            <a:ext uri="{FF2B5EF4-FFF2-40B4-BE49-F238E27FC236}">
              <a16:creationId xmlns:a16="http://schemas.microsoft.com/office/drawing/2014/main" id="{00000000-0008-0000-0100-00003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177" name="Text Box 6">
          <a:extLst>
            <a:ext uri="{FF2B5EF4-FFF2-40B4-BE49-F238E27FC236}">
              <a16:creationId xmlns:a16="http://schemas.microsoft.com/office/drawing/2014/main" id="{00000000-0008-0000-0100-00003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8" name="Text Box 4">
          <a:extLst>
            <a:ext uri="{FF2B5EF4-FFF2-40B4-BE49-F238E27FC236}">
              <a16:creationId xmlns:a16="http://schemas.microsoft.com/office/drawing/2014/main" id="{00000000-0008-0000-0100-00003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79" name="Text Box 6">
          <a:extLst>
            <a:ext uri="{FF2B5EF4-FFF2-40B4-BE49-F238E27FC236}">
              <a16:creationId xmlns:a16="http://schemas.microsoft.com/office/drawing/2014/main" id="{00000000-0008-0000-0100-00003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0" name="Text Box 4">
          <a:extLst>
            <a:ext uri="{FF2B5EF4-FFF2-40B4-BE49-F238E27FC236}">
              <a16:creationId xmlns:a16="http://schemas.microsoft.com/office/drawing/2014/main" id="{00000000-0008-0000-0100-000034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181" name="Text Box 6">
          <a:extLst>
            <a:ext uri="{FF2B5EF4-FFF2-40B4-BE49-F238E27FC236}">
              <a16:creationId xmlns:a16="http://schemas.microsoft.com/office/drawing/2014/main" id="{00000000-0008-0000-0100-000035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2" name="Text Box 4">
          <a:extLst>
            <a:ext uri="{FF2B5EF4-FFF2-40B4-BE49-F238E27FC236}">
              <a16:creationId xmlns:a16="http://schemas.microsoft.com/office/drawing/2014/main" id="{00000000-0008-0000-0100-000036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183" name="Text Box 6">
          <a:extLst>
            <a:ext uri="{FF2B5EF4-FFF2-40B4-BE49-F238E27FC236}">
              <a16:creationId xmlns:a16="http://schemas.microsoft.com/office/drawing/2014/main" id="{00000000-0008-0000-0100-00003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4" name="Text Box 4">
          <a:extLst>
            <a:ext uri="{FF2B5EF4-FFF2-40B4-BE49-F238E27FC236}">
              <a16:creationId xmlns:a16="http://schemas.microsoft.com/office/drawing/2014/main" id="{00000000-0008-0000-0100-000038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185" name="Text Box 6">
          <a:extLst>
            <a:ext uri="{FF2B5EF4-FFF2-40B4-BE49-F238E27FC236}">
              <a16:creationId xmlns:a16="http://schemas.microsoft.com/office/drawing/2014/main" id="{00000000-0008-0000-0100-000039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186" name="Text Box 6">
          <a:extLst>
            <a:ext uri="{FF2B5EF4-FFF2-40B4-BE49-F238E27FC236}">
              <a16:creationId xmlns:a16="http://schemas.microsoft.com/office/drawing/2014/main" id="{00000000-0008-0000-0100-00003A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7" name="Text Box 4">
          <a:extLst>
            <a:ext uri="{FF2B5EF4-FFF2-40B4-BE49-F238E27FC236}">
              <a16:creationId xmlns:a16="http://schemas.microsoft.com/office/drawing/2014/main" id="{00000000-0008-0000-0100-00003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188" name="Text Box 6">
          <a:extLst>
            <a:ext uri="{FF2B5EF4-FFF2-40B4-BE49-F238E27FC236}">
              <a16:creationId xmlns:a16="http://schemas.microsoft.com/office/drawing/2014/main" id="{00000000-0008-0000-0100-00003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89" name="Text Box 4">
          <a:extLst>
            <a:ext uri="{FF2B5EF4-FFF2-40B4-BE49-F238E27FC236}">
              <a16:creationId xmlns:a16="http://schemas.microsoft.com/office/drawing/2014/main" id="{00000000-0008-0000-0100-00003D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190" name="Text Box 6">
          <a:extLst>
            <a:ext uri="{FF2B5EF4-FFF2-40B4-BE49-F238E27FC236}">
              <a16:creationId xmlns:a16="http://schemas.microsoft.com/office/drawing/2014/main" id="{00000000-0008-0000-0100-00003E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1" name="Text Box 4">
          <a:extLst>
            <a:ext uri="{FF2B5EF4-FFF2-40B4-BE49-F238E27FC236}">
              <a16:creationId xmlns:a16="http://schemas.microsoft.com/office/drawing/2014/main" id="{00000000-0008-0000-0100-00003F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192" name="Text Box 6">
          <a:extLst>
            <a:ext uri="{FF2B5EF4-FFF2-40B4-BE49-F238E27FC236}">
              <a16:creationId xmlns:a16="http://schemas.microsoft.com/office/drawing/2014/main" id="{00000000-0008-0000-0100-000040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3" name="Text Box 4">
          <a:extLst>
            <a:ext uri="{FF2B5EF4-FFF2-40B4-BE49-F238E27FC236}">
              <a16:creationId xmlns:a16="http://schemas.microsoft.com/office/drawing/2014/main" id="{00000000-0008-0000-0100-00004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4" name="Text Box 6">
          <a:extLst>
            <a:ext uri="{FF2B5EF4-FFF2-40B4-BE49-F238E27FC236}">
              <a16:creationId xmlns:a16="http://schemas.microsoft.com/office/drawing/2014/main" id="{00000000-0008-0000-0100-000042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5" name="Text Box 4">
          <a:extLst>
            <a:ext uri="{FF2B5EF4-FFF2-40B4-BE49-F238E27FC236}">
              <a16:creationId xmlns:a16="http://schemas.microsoft.com/office/drawing/2014/main" id="{00000000-0008-0000-0100-00004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6" name="Text Box 6">
          <a:extLst>
            <a:ext uri="{FF2B5EF4-FFF2-40B4-BE49-F238E27FC236}">
              <a16:creationId xmlns:a16="http://schemas.microsoft.com/office/drawing/2014/main" id="{00000000-0008-0000-0100-000044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7" name="Text Box 4">
          <a:extLst>
            <a:ext uri="{FF2B5EF4-FFF2-40B4-BE49-F238E27FC236}">
              <a16:creationId xmlns:a16="http://schemas.microsoft.com/office/drawing/2014/main" id="{00000000-0008-0000-0100-000045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198" name="Text Box 6">
          <a:extLst>
            <a:ext uri="{FF2B5EF4-FFF2-40B4-BE49-F238E27FC236}">
              <a16:creationId xmlns:a16="http://schemas.microsoft.com/office/drawing/2014/main" id="{00000000-0008-0000-0100-000046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199" name="Text Box 4">
          <a:extLst>
            <a:ext uri="{FF2B5EF4-FFF2-40B4-BE49-F238E27FC236}">
              <a16:creationId xmlns:a16="http://schemas.microsoft.com/office/drawing/2014/main" id="{00000000-0008-0000-0100-00004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00" name="Text Box 6">
          <a:extLst>
            <a:ext uri="{FF2B5EF4-FFF2-40B4-BE49-F238E27FC236}">
              <a16:creationId xmlns:a16="http://schemas.microsoft.com/office/drawing/2014/main" id="{00000000-0008-0000-0100-00004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1" name="Text Box 4">
          <a:extLst>
            <a:ext uri="{FF2B5EF4-FFF2-40B4-BE49-F238E27FC236}">
              <a16:creationId xmlns:a16="http://schemas.microsoft.com/office/drawing/2014/main" id="{00000000-0008-0000-0100-00004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2" name="Text Box 6">
          <a:extLst>
            <a:ext uri="{FF2B5EF4-FFF2-40B4-BE49-F238E27FC236}">
              <a16:creationId xmlns:a16="http://schemas.microsoft.com/office/drawing/2014/main" id="{00000000-0008-0000-0100-00004A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3" name="Text Box 4">
          <a:extLst>
            <a:ext uri="{FF2B5EF4-FFF2-40B4-BE49-F238E27FC236}">
              <a16:creationId xmlns:a16="http://schemas.microsoft.com/office/drawing/2014/main" id="{00000000-0008-0000-0100-00004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04" name="Text Box 6">
          <a:extLst>
            <a:ext uri="{FF2B5EF4-FFF2-40B4-BE49-F238E27FC236}">
              <a16:creationId xmlns:a16="http://schemas.microsoft.com/office/drawing/2014/main" id="{00000000-0008-0000-0100-00004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5" name="Text Box 4">
          <a:extLst>
            <a:ext uri="{FF2B5EF4-FFF2-40B4-BE49-F238E27FC236}">
              <a16:creationId xmlns:a16="http://schemas.microsoft.com/office/drawing/2014/main" id="{00000000-0008-0000-0100-00004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06" name="Text Box 6">
          <a:extLst>
            <a:ext uri="{FF2B5EF4-FFF2-40B4-BE49-F238E27FC236}">
              <a16:creationId xmlns:a16="http://schemas.microsoft.com/office/drawing/2014/main" id="{00000000-0008-0000-0100-00004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7" name="Text Box 4">
          <a:extLst>
            <a:ext uri="{FF2B5EF4-FFF2-40B4-BE49-F238E27FC236}">
              <a16:creationId xmlns:a16="http://schemas.microsoft.com/office/drawing/2014/main" id="{00000000-0008-0000-0100-00004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08" name="Text Box 6">
          <a:extLst>
            <a:ext uri="{FF2B5EF4-FFF2-40B4-BE49-F238E27FC236}">
              <a16:creationId xmlns:a16="http://schemas.microsoft.com/office/drawing/2014/main" id="{00000000-0008-0000-0100-00005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09" name="Text Box 4">
          <a:extLst>
            <a:ext uri="{FF2B5EF4-FFF2-40B4-BE49-F238E27FC236}">
              <a16:creationId xmlns:a16="http://schemas.microsoft.com/office/drawing/2014/main" id="{00000000-0008-0000-0100-00005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10" name="Text Box 6">
          <a:extLst>
            <a:ext uri="{FF2B5EF4-FFF2-40B4-BE49-F238E27FC236}">
              <a16:creationId xmlns:a16="http://schemas.microsoft.com/office/drawing/2014/main" id="{00000000-0008-0000-0100-00005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1" name="Text Box 4">
          <a:extLst>
            <a:ext uri="{FF2B5EF4-FFF2-40B4-BE49-F238E27FC236}">
              <a16:creationId xmlns:a16="http://schemas.microsoft.com/office/drawing/2014/main" id="{00000000-0008-0000-0100-00005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2" name="Text Box 6">
          <a:extLst>
            <a:ext uri="{FF2B5EF4-FFF2-40B4-BE49-F238E27FC236}">
              <a16:creationId xmlns:a16="http://schemas.microsoft.com/office/drawing/2014/main" id="{00000000-0008-0000-0100-00005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3" name="Text Box 4">
          <a:extLst>
            <a:ext uri="{FF2B5EF4-FFF2-40B4-BE49-F238E27FC236}">
              <a16:creationId xmlns:a16="http://schemas.microsoft.com/office/drawing/2014/main" id="{00000000-0008-0000-0100-00005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14" name="Text Box 6">
          <a:extLst>
            <a:ext uri="{FF2B5EF4-FFF2-40B4-BE49-F238E27FC236}">
              <a16:creationId xmlns:a16="http://schemas.microsoft.com/office/drawing/2014/main" id="{00000000-0008-0000-0100-00005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5" name="Text Box 4">
          <a:extLst>
            <a:ext uri="{FF2B5EF4-FFF2-40B4-BE49-F238E27FC236}">
              <a16:creationId xmlns:a16="http://schemas.microsoft.com/office/drawing/2014/main" id="{00000000-0008-0000-0100-00005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16" name="Text Box 6">
          <a:extLst>
            <a:ext uri="{FF2B5EF4-FFF2-40B4-BE49-F238E27FC236}">
              <a16:creationId xmlns:a16="http://schemas.microsoft.com/office/drawing/2014/main" id="{00000000-0008-0000-0100-00005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7" name="Text Box 4">
          <a:extLst>
            <a:ext uri="{FF2B5EF4-FFF2-40B4-BE49-F238E27FC236}">
              <a16:creationId xmlns:a16="http://schemas.microsoft.com/office/drawing/2014/main" id="{00000000-0008-0000-0100-00005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18" name="Text Box 6">
          <a:extLst>
            <a:ext uri="{FF2B5EF4-FFF2-40B4-BE49-F238E27FC236}">
              <a16:creationId xmlns:a16="http://schemas.microsoft.com/office/drawing/2014/main" id="{00000000-0008-0000-0100-00005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19" name="Text Box 4">
          <a:extLst>
            <a:ext uri="{FF2B5EF4-FFF2-40B4-BE49-F238E27FC236}">
              <a16:creationId xmlns:a16="http://schemas.microsoft.com/office/drawing/2014/main" id="{00000000-0008-0000-0100-00005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20" name="Text Box 6">
          <a:extLst>
            <a:ext uri="{FF2B5EF4-FFF2-40B4-BE49-F238E27FC236}">
              <a16:creationId xmlns:a16="http://schemas.microsoft.com/office/drawing/2014/main" id="{00000000-0008-0000-0100-00005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1" name="Text Box 4">
          <a:extLst>
            <a:ext uri="{FF2B5EF4-FFF2-40B4-BE49-F238E27FC236}">
              <a16:creationId xmlns:a16="http://schemas.microsoft.com/office/drawing/2014/main" id="{00000000-0008-0000-0100-00005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2" name="Text Box 6">
          <a:extLst>
            <a:ext uri="{FF2B5EF4-FFF2-40B4-BE49-F238E27FC236}">
              <a16:creationId xmlns:a16="http://schemas.microsoft.com/office/drawing/2014/main" id="{00000000-0008-0000-0100-00005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3" name="Text Box 4">
          <a:extLst>
            <a:ext uri="{FF2B5EF4-FFF2-40B4-BE49-F238E27FC236}">
              <a16:creationId xmlns:a16="http://schemas.microsoft.com/office/drawing/2014/main" id="{00000000-0008-0000-0100-00005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24" name="Text Box 6">
          <a:extLst>
            <a:ext uri="{FF2B5EF4-FFF2-40B4-BE49-F238E27FC236}">
              <a16:creationId xmlns:a16="http://schemas.microsoft.com/office/drawing/2014/main" id="{00000000-0008-0000-0100-00006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5" name="Text Box 4">
          <a:extLst>
            <a:ext uri="{FF2B5EF4-FFF2-40B4-BE49-F238E27FC236}">
              <a16:creationId xmlns:a16="http://schemas.microsoft.com/office/drawing/2014/main" id="{00000000-0008-0000-0100-00006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26" name="Text Box 6">
          <a:extLst>
            <a:ext uri="{FF2B5EF4-FFF2-40B4-BE49-F238E27FC236}">
              <a16:creationId xmlns:a16="http://schemas.microsoft.com/office/drawing/2014/main" id="{00000000-0008-0000-0100-00006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7" name="Text Box 4">
          <a:extLst>
            <a:ext uri="{FF2B5EF4-FFF2-40B4-BE49-F238E27FC236}">
              <a16:creationId xmlns:a16="http://schemas.microsoft.com/office/drawing/2014/main" id="{00000000-0008-0000-0100-00006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28" name="Text Box 6">
          <a:extLst>
            <a:ext uri="{FF2B5EF4-FFF2-40B4-BE49-F238E27FC236}">
              <a16:creationId xmlns:a16="http://schemas.microsoft.com/office/drawing/2014/main" id="{00000000-0008-0000-0100-00006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29" name="Text Box 6">
          <a:extLst>
            <a:ext uri="{FF2B5EF4-FFF2-40B4-BE49-F238E27FC236}">
              <a16:creationId xmlns:a16="http://schemas.microsoft.com/office/drawing/2014/main" id="{00000000-0008-0000-0100-000065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0" name="Text Box 4">
          <a:extLst>
            <a:ext uri="{FF2B5EF4-FFF2-40B4-BE49-F238E27FC236}">
              <a16:creationId xmlns:a16="http://schemas.microsoft.com/office/drawing/2014/main" id="{00000000-0008-0000-0100-00006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31" name="Text Box 6">
          <a:extLst>
            <a:ext uri="{FF2B5EF4-FFF2-40B4-BE49-F238E27FC236}">
              <a16:creationId xmlns:a16="http://schemas.microsoft.com/office/drawing/2014/main" id="{00000000-0008-0000-0100-00006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2" name="Text Box 4">
          <a:extLst>
            <a:ext uri="{FF2B5EF4-FFF2-40B4-BE49-F238E27FC236}">
              <a16:creationId xmlns:a16="http://schemas.microsoft.com/office/drawing/2014/main" id="{00000000-0008-0000-0100-000068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33" name="Text Box 6">
          <a:extLst>
            <a:ext uri="{FF2B5EF4-FFF2-40B4-BE49-F238E27FC236}">
              <a16:creationId xmlns:a16="http://schemas.microsoft.com/office/drawing/2014/main" id="{00000000-0008-0000-0100-00006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4" name="Text Box 4">
          <a:extLst>
            <a:ext uri="{FF2B5EF4-FFF2-40B4-BE49-F238E27FC236}">
              <a16:creationId xmlns:a16="http://schemas.microsoft.com/office/drawing/2014/main" id="{00000000-0008-0000-0100-00006A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5" name="Text Box 6">
          <a:extLst>
            <a:ext uri="{FF2B5EF4-FFF2-40B4-BE49-F238E27FC236}">
              <a16:creationId xmlns:a16="http://schemas.microsoft.com/office/drawing/2014/main" id="{00000000-0008-0000-0100-00006B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6" name="Text Box 4">
          <a:extLst>
            <a:ext uri="{FF2B5EF4-FFF2-40B4-BE49-F238E27FC236}">
              <a16:creationId xmlns:a16="http://schemas.microsoft.com/office/drawing/2014/main" id="{00000000-0008-0000-0100-00006C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37" name="Text Box 6">
          <a:extLst>
            <a:ext uri="{FF2B5EF4-FFF2-40B4-BE49-F238E27FC236}">
              <a16:creationId xmlns:a16="http://schemas.microsoft.com/office/drawing/2014/main" id="{00000000-0008-0000-0100-00006D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8" name="Text Box 4">
          <a:extLst>
            <a:ext uri="{FF2B5EF4-FFF2-40B4-BE49-F238E27FC236}">
              <a16:creationId xmlns:a16="http://schemas.microsoft.com/office/drawing/2014/main" id="{00000000-0008-0000-0100-00006E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239" name="Text Box 6">
          <a:extLst>
            <a:ext uri="{FF2B5EF4-FFF2-40B4-BE49-F238E27FC236}">
              <a16:creationId xmlns:a16="http://schemas.microsoft.com/office/drawing/2014/main" id="{00000000-0008-0000-0100-00006F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0" name="Text Box 4">
          <a:extLst>
            <a:ext uri="{FF2B5EF4-FFF2-40B4-BE49-F238E27FC236}">
              <a16:creationId xmlns:a16="http://schemas.microsoft.com/office/drawing/2014/main" id="{00000000-0008-0000-0100-000070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1" name="Text Box 6">
          <a:extLst>
            <a:ext uri="{FF2B5EF4-FFF2-40B4-BE49-F238E27FC236}">
              <a16:creationId xmlns:a16="http://schemas.microsoft.com/office/drawing/2014/main" id="{00000000-0008-0000-0100-000071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2" name="Text Box 4">
          <a:extLst>
            <a:ext uri="{FF2B5EF4-FFF2-40B4-BE49-F238E27FC236}">
              <a16:creationId xmlns:a16="http://schemas.microsoft.com/office/drawing/2014/main" id="{00000000-0008-0000-0100-00007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43" name="Text Box 6">
          <a:extLst>
            <a:ext uri="{FF2B5EF4-FFF2-40B4-BE49-F238E27FC236}">
              <a16:creationId xmlns:a16="http://schemas.microsoft.com/office/drawing/2014/main" id="{00000000-0008-0000-0100-00007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4" name="Text Box 4">
          <a:extLst>
            <a:ext uri="{FF2B5EF4-FFF2-40B4-BE49-F238E27FC236}">
              <a16:creationId xmlns:a16="http://schemas.microsoft.com/office/drawing/2014/main" id="{00000000-0008-0000-0100-000074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245" name="Text Box 6">
          <a:extLst>
            <a:ext uri="{FF2B5EF4-FFF2-40B4-BE49-F238E27FC236}">
              <a16:creationId xmlns:a16="http://schemas.microsoft.com/office/drawing/2014/main" id="{00000000-0008-0000-0100-000075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6" name="Text Box 4">
          <a:extLst>
            <a:ext uri="{FF2B5EF4-FFF2-40B4-BE49-F238E27FC236}">
              <a16:creationId xmlns:a16="http://schemas.microsoft.com/office/drawing/2014/main" id="{00000000-0008-0000-0100-000076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247" name="Text Box 6">
          <a:extLst>
            <a:ext uri="{FF2B5EF4-FFF2-40B4-BE49-F238E27FC236}">
              <a16:creationId xmlns:a16="http://schemas.microsoft.com/office/drawing/2014/main" id="{00000000-0008-0000-0100-00007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8" name="Text Box 4">
          <a:extLst>
            <a:ext uri="{FF2B5EF4-FFF2-40B4-BE49-F238E27FC236}">
              <a16:creationId xmlns:a16="http://schemas.microsoft.com/office/drawing/2014/main" id="{00000000-0008-0000-0100-000078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249" name="Text Box 6">
          <a:extLst>
            <a:ext uri="{FF2B5EF4-FFF2-40B4-BE49-F238E27FC236}">
              <a16:creationId xmlns:a16="http://schemas.microsoft.com/office/drawing/2014/main" id="{00000000-0008-0000-0100-00007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0" name="Text Box 4">
          <a:extLst>
            <a:ext uri="{FF2B5EF4-FFF2-40B4-BE49-F238E27FC236}">
              <a16:creationId xmlns:a16="http://schemas.microsoft.com/office/drawing/2014/main" id="{00000000-0008-0000-0100-00007A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51" name="Text Box 6">
          <a:extLst>
            <a:ext uri="{FF2B5EF4-FFF2-40B4-BE49-F238E27FC236}">
              <a16:creationId xmlns:a16="http://schemas.microsoft.com/office/drawing/2014/main" id="{00000000-0008-0000-0100-00007B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2" name="Text Box 4">
          <a:extLst>
            <a:ext uri="{FF2B5EF4-FFF2-40B4-BE49-F238E27FC236}">
              <a16:creationId xmlns:a16="http://schemas.microsoft.com/office/drawing/2014/main" id="{00000000-0008-0000-0100-00007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53" name="Text Box 6">
          <a:extLst>
            <a:ext uri="{FF2B5EF4-FFF2-40B4-BE49-F238E27FC236}">
              <a16:creationId xmlns:a16="http://schemas.microsoft.com/office/drawing/2014/main" id="{00000000-0008-0000-0100-00007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4" name="Text Box 4">
          <a:extLst>
            <a:ext uri="{FF2B5EF4-FFF2-40B4-BE49-F238E27FC236}">
              <a16:creationId xmlns:a16="http://schemas.microsoft.com/office/drawing/2014/main" id="{00000000-0008-0000-0100-00007E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55" name="Text Box 6">
          <a:extLst>
            <a:ext uri="{FF2B5EF4-FFF2-40B4-BE49-F238E27FC236}">
              <a16:creationId xmlns:a16="http://schemas.microsoft.com/office/drawing/2014/main" id="{00000000-0008-0000-0100-00007F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6" name="Text Box 4">
          <a:extLst>
            <a:ext uri="{FF2B5EF4-FFF2-40B4-BE49-F238E27FC236}">
              <a16:creationId xmlns:a16="http://schemas.microsoft.com/office/drawing/2014/main" id="{00000000-0008-0000-0100-000080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257" name="Text Box 6">
          <a:extLst>
            <a:ext uri="{FF2B5EF4-FFF2-40B4-BE49-F238E27FC236}">
              <a16:creationId xmlns:a16="http://schemas.microsoft.com/office/drawing/2014/main" id="{00000000-0008-0000-0100-000081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8" name="Text Box 4">
          <a:extLst>
            <a:ext uri="{FF2B5EF4-FFF2-40B4-BE49-F238E27FC236}">
              <a16:creationId xmlns:a16="http://schemas.microsoft.com/office/drawing/2014/main" id="{00000000-0008-0000-0100-000082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59" name="Text Box 6">
          <a:extLst>
            <a:ext uri="{FF2B5EF4-FFF2-40B4-BE49-F238E27FC236}">
              <a16:creationId xmlns:a16="http://schemas.microsoft.com/office/drawing/2014/main" id="{00000000-0008-0000-0100-000083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0" name="Text Box 4">
          <a:extLst>
            <a:ext uri="{FF2B5EF4-FFF2-40B4-BE49-F238E27FC236}">
              <a16:creationId xmlns:a16="http://schemas.microsoft.com/office/drawing/2014/main" id="{00000000-0008-0000-0100-00008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61" name="Text Box 6">
          <a:extLst>
            <a:ext uri="{FF2B5EF4-FFF2-40B4-BE49-F238E27FC236}">
              <a16:creationId xmlns:a16="http://schemas.microsoft.com/office/drawing/2014/main" id="{00000000-0008-0000-0100-00008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2" name="Text Box 4">
          <a:extLst>
            <a:ext uri="{FF2B5EF4-FFF2-40B4-BE49-F238E27FC236}">
              <a16:creationId xmlns:a16="http://schemas.microsoft.com/office/drawing/2014/main" id="{00000000-0008-0000-0100-00008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63" name="Text Box 6">
          <a:extLst>
            <a:ext uri="{FF2B5EF4-FFF2-40B4-BE49-F238E27FC236}">
              <a16:creationId xmlns:a16="http://schemas.microsoft.com/office/drawing/2014/main" id="{00000000-0008-0000-0100-00008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4" name="Text Box 4">
          <a:extLst>
            <a:ext uri="{FF2B5EF4-FFF2-40B4-BE49-F238E27FC236}">
              <a16:creationId xmlns:a16="http://schemas.microsoft.com/office/drawing/2014/main" id="{00000000-0008-0000-0100-00008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5" name="Text Box 6">
          <a:extLst>
            <a:ext uri="{FF2B5EF4-FFF2-40B4-BE49-F238E27FC236}">
              <a16:creationId xmlns:a16="http://schemas.microsoft.com/office/drawing/2014/main" id="{00000000-0008-0000-0100-00008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6" name="Text Box 4">
          <a:extLst>
            <a:ext uri="{FF2B5EF4-FFF2-40B4-BE49-F238E27FC236}">
              <a16:creationId xmlns:a16="http://schemas.microsoft.com/office/drawing/2014/main" id="{00000000-0008-0000-0100-00008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67" name="Text Box 6">
          <a:extLst>
            <a:ext uri="{FF2B5EF4-FFF2-40B4-BE49-F238E27FC236}">
              <a16:creationId xmlns:a16="http://schemas.microsoft.com/office/drawing/2014/main" id="{00000000-0008-0000-0100-00008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8" name="Text Box 4">
          <a:extLst>
            <a:ext uri="{FF2B5EF4-FFF2-40B4-BE49-F238E27FC236}">
              <a16:creationId xmlns:a16="http://schemas.microsoft.com/office/drawing/2014/main" id="{00000000-0008-0000-0100-00008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69" name="Text Box 6">
          <a:extLst>
            <a:ext uri="{FF2B5EF4-FFF2-40B4-BE49-F238E27FC236}">
              <a16:creationId xmlns:a16="http://schemas.microsoft.com/office/drawing/2014/main" id="{00000000-0008-0000-0100-00008D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0" name="Text Box 4">
          <a:extLst>
            <a:ext uri="{FF2B5EF4-FFF2-40B4-BE49-F238E27FC236}">
              <a16:creationId xmlns:a16="http://schemas.microsoft.com/office/drawing/2014/main" id="{00000000-0008-0000-0100-00008E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71" name="Text Box 6">
          <a:extLst>
            <a:ext uri="{FF2B5EF4-FFF2-40B4-BE49-F238E27FC236}">
              <a16:creationId xmlns:a16="http://schemas.microsoft.com/office/drawing/2014/main" id="{00000000-0008-0000-0100-00008F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2" name="Text Box 4">
          <a:extLst>
            <a:ext uri="{FF2B5EF4-FFF2-40B4-BE49-F238E27FC236}">
              <a16:creationId xmlns:a16="http://schemas.microsoft.com/office/drawing/2014/main" id="{00000000-0008-0000-0100-00009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73" name="Text Box 6">
          <a:extLst>
            <a:ext uri="{FF2B5EF4-FFF2-40B4-BE49-F238E27FC236}">
              <a16:creationId xmlns:a16="http://schemas.microsoft.com/office/drawing/2014/main" id="{00000000-0008-0000-0100-00009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4" name="Text Box 4">
          <a:extLst>
            <a:ext uri="{FF2B5EF4-FFF2-40B4-BE49-F238E27FC236}">
              <a16:creationId xmlns:a16="http://schemas.microsoft.com/office/drawing/2014/main" id="{00000000-0008-0000-0100-000092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75" name="Text Box 6">
          <a:extLst>
            <a:ext uri="{FF2B5EF4-FFF2-40B4-BE49-F238E27FC236}">
              <a16:creationId xmlns:a16="http://schemas.microsoft.com/office/drawing/2014/main" id="{00000000-0008-0000-0100-000093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6" name="Text Box 4">
          <a:extLst>
            <a:ext uri="{FF2B5EF4-FFF2-40B4-BE49-F238E27FC236}">
              <a16:creationId xmlns:a16="http://schemas.microsoft.com/office/drawing/2014/main" id="{00000000-0008-0000-0100-00009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77" name="Text Box 6">
          <a:extLst>
            <a:ext uri="{FF2B5EF4-FFF2-40B4-BE49-F238E27FC236}">
              <a16:creationId xmlns:a16="http://schemas.microsoft.com/office/drawing/2014/main" id="{00000000-0008-0000-0100-00009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8" name="Text Box 4">
          <a:extLst>
            <a:ext uri="{FF2B5EF4-FFF2-40B4-BE49-F238E27FC236}">
              <a16:creationId xmlns:a16="http://schemas.microsoft.com/office/drawing/2014/main" id="{00000000-0008-0000-0100-000096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79" name="Text Box 6">
          <a:extLst>
            <a:ext uri="{FF2B5EF4-FFF2-40B4-BE49-F238E27FC236}">
              <a16:creationId xmlns:a16="http://schemas.microsoft.com/office/drawing/2014/main" id="{00000000-0008-0000-0100-000097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0" name="Text Box 4">
          <a:extLst>
            <a:ext uri="{FF2B5EF4-FFF2-40B4-BE49-F238E27FC236}">
              <a16:creationId xmlns:a16="http://schemas.microsoft.com/office/drawing/2014/main" id="{00000000-0008-0000-0100-000098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281" name="Text Box 6">
          <a:extLst>
            <a:ext uri="{FF2B5EF4-FFF2-40B4-BE49-F238E27FC236}">
              <a16:creationId xmlns:a16="http://schemas.microsoft.com/office/drawing/2014/main" id="{00000000-0008-0000-0100-000099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2" name="Text Box 4">
          <a:extLst>
            <a:ext uri="{FF2B5EF4-FFF2-40B4-BE49-F238E27FC236}">
              <a16:creationId xmlns:a16="http://schemas.microsoft.com/office/drawing/2014/main" id="{00000000-0008-0000-0100-00009A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3" name="Text Box 6">
          <a:extLst>
            <a:ext uri="{FF2B5EF4-FFF2-40B4-BE49-F238E27FC236}">
              <a16:creationId xmlns:a16="http://schemas.microsoft.com/office/drawing/2014/main" id="{00000000-0008-0000-0100-00009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4" name="Text Box 4">
          <a:extLst>
            <a:ext uri="{FF2B5EF4-FFF2-40B4-BE49-F238E27FC236}">
              <a16:creationId xmlns:a16="http://schemas.microsoft.com/office/drawing/2014/main" id="{00000000-0008-0000-0100-00009C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285" name="Text Box 6">
          <a:extLst>
            <a:ext uri="{FF2B5EF4-FFF2-40B4-BE49-F238E27FC236}">
              <a16:creationId xmlns:a16="http://schemas.microsoft.com/office/drawing/2014/main" id="{00000000-0008-0000-0100-00009D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6" name="Text Box 4">
          <a:extLst>
            <a:ext uri="{FF2B5EF4-FFF2-40B4-BE49-F238E27FC236}">
              <a16:creationId xmlns:a16="http://schemas.microsoft.com/office/drawing/2014/main" id="{00000000-0008-0000-0100-00009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87" name="Text Box 6">
          <a:extLst>
            <a:ext uri="{FF2B5EF4-FFF2-40B4-BE49-F238E27FC236}">
              <a16:creationId xmlns:a16="http://schemas.microsoft.com/office/drawing/2014/main" id="{00000000-0008-0000-0100-00009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8" name="Text Box 4">
          <a:extLst>
            <a:ext uri="{FF2B5EF4-FFF2-40B4-BE49-F238E27FC236}">
              <a16:creationId xmlns:a16="http://schemas.microsoft.com/office/drawing/2014/main" id="{00000000-0008-0000-0100-0000A0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289" name="Text Box 6">
          <a:extLst>
            <a:ext uri="{FF2B5EF4-FFF2-40B4-BE49-F238E27FC236}">
              <a16:creationId xmlns:a16="http://schemas.microsoft.com/office/drawing/2014/main" id="{00000000-0008-0000-0100-0000A1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0" name="Text Box 4">
          <a:extLst>
            <a:ext uri="{FF2B5EF4-FFF2-40B4-BE49-F238E27FC236}">
              <a16:creationId xmlns:a16="http://schemas.microsoft.com/office/drawing/2014/main" id="{00000000-0008-0000-0100-0000A2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291" name="Text Box 6">
          <a:extLst>
            <a:ext uri="{FF2B5EF4-FFF2-40B4-BE49-F238E27FC236}">
              <a16:creationId xmlns:a16="http://schemas.microsoft.com/office/drawing/2014/main" id="{00000000-0008-0000-0100-0000A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2" name="Text Box 4">
          <a:extLst>
            <a:ext uri="{FF2B5EF4-FFF2-40B4-BE49-F238E27FC236}">
              <a16:creationId xmlns:a16="http://schemas.microsoft.com/office/drawing/2014/main" id="{00000000-0008-0000-0100-0000A4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293" name="Text Box 6">
          <a:extLst>
            <a:ext uri="{FF2B5EF4-FFF2-40B4-BE49-F238E27FC236}">
              <a16:creationId xmlns:a16="http://schemas.microsoft.com/office/drawing/2014/main" id="{00000000-0008-0000-0100-0000A5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294" name="Text Box 6">
          <a:extLst>
            <a:ext uri="{FF2B5EF4-FFF2-40B4-BE49-F238E27FC236}">
              <a16:creationId xmlns:a16="http://schemas.microsoft.com/office/drawing/2014/main" id="{00000000-0008-0000-0100-0000A6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5" name="Text Box 4">
          <a:extLst>
            <a:ext uri="{FF2B5EF4-FFF2-40B4-BE49-F238E27FC236}">
              <a16:creationId xmlns:a16="http://schemas.microsoft.com/office/drawing/2014/main" id="{00000000-0008-0000-0100-0000A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296" name="Text Box 6">
          <a:extLst>
            <a:ext uri="{FF2B5EF4-FFF2-40B4-BE49-F238E27FC236}">
              <a16:creationId xmlns:a16="http://schemas.microsoft.com/office/drawing/2014/main" id="{00000000-0008-0000-0100-0000A8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7" name="Text Box 4">
          <a:extLst>
            <a:ext uri="{FF2B5EF4-FFF2-40B4-BE49-F238E27FC236}">
              <a16:creationId xmlns:a16="http://schemas.microsoft.com/office/drawing/2014/main" id="{00000000-0008-0000-0100-0000A9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298" name="Text Box 6">
          <a:extLst>
            <a:ext uri="{FF2B5EF4-FFF2-40B4-BE49-F238E27FC236}">
              <a16:creationId xmlns:a16="http://schemas.microsoft.com/office/drawing/2014/main" id="{00000000-0008-0000-0100-0000AA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299" name="Text Box 6">
          <a:extLst>
            <a:ext uri="{FF2B5EF4-FFF2-40B4-BE49-F238E27FC236}">
              <a16:creationId xmlns:a16="http://schemas.microsoft.com/office/drawing/2014/main" id="{00000000-0008-0000-0100-0000A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0" name="Text Box 4">
          <a:extLst>
            <a:ext uri="{FF2B5EF4-FFF2-40B4-BE49-F238E27FC236}">
              <a16:creationId xmlns:a16="http://schemas.microsoft.com/office/drawing/2014/main" id="{00000000-0008-0000-0100-0000A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1" name="Text Box 6">
          <a:extLst>
            <a:ext uri="{FF2B5EF4-FFF2-40B4-BE49-F238E27FC236}">
              <a16:creationId xmlns:a16="http://schemas.microsoft.com/office/drawing/2014/main" id="{00000000-0008-0000-0100-0000A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2" name="Text Box 4">
          <a:extLst>
            <a:ext uri="{FF2B5EF4-FFF2-40B4-BE49-F238E27FC236}">
              <a16:creationId xmlns:a16="http://schemas.microsoft.com/office/drawing/2014/main" id="{00000000-0008-0000-0100-0000A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3" name="Text Box 6">
          <a:extLst>
            <a:ext uri="{FF2B5EF4-FFF2-40B4-BE49-F238E27FC236}">
              <a16:creationId xmlns:a16="http://schemas.microsoft.com/office/drawing/2014/main" id="{00000000-0008-0000-0100-0000A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4" name="Text Box 4">
          <a:extLst>
            <a:ext uri="{FF2B5EF4-FFF2-40B4-BE49-F238E27FC236}">
              <a16:creationId xmlns:a16="http://schemas.microsoft.com/office/drawing/2014/main" id="{00000000-0008-0000-0100-0000B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05" name="Text Box 6">
          <a:extLst>
            <a:ext uri="{FF2B5EF4-FFF2-40B4-BE49-F238E27FC236}">
              <a16:creationId xmlns:a16="http://schemas.microsoft.com/office/drawing/2014/main" id="{00000000-0008-0000-0100-0000B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6" name="Text Box 4">
          <a:extLst>
            <a:ext uri="{FF2B5EF4-FFF2-40B4-BE49-F238E27FC236}">
              <a16:creationId xmlns:a16="http://schemas.microsoft.com/office/drawing/2014/main" id="{00000000-0008-0000-0100-0000B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07" name="Text Box 6">
          <a:extLst>
            <a:ext uri="{FF2B5EF4-FFF2-40B4-BE49-F238E27FC236}">
              <a16:creationId xmlns:a16="http://schemas.microsoft.com/office/drawing/2014/main" id="{00000000-0008-0000-0100-0000B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8" name="Text Box 4">
          <a:extLst>
            <a:ext uri="{FF2B5EF4-FFF2-40B4-BE49-F238E27FC236}">
              <a16:creationId xmlns:a16="http://schemas.microsoft.com/office/drawing/2014/main" id="{00000000-0008-0000-0100-0000B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09" name="Text Box 6">
          <a:extLst>
            <a:ext uri="{FF2B5EF4-FFF2-40B4-BE49-F238E27FC236}">
              <a16:creationId xmlns:a16="http://schemas.microsoft.com/office/drawing/2014/main" id="{00000000-0008-0000-0100-0000B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10" name="Text Box 6">
          <a:extLst>
            <a:ext uri="{FF2B5EF4-FFF2-40B4-BE49-F238E27FC236}">
              <a16:creationId xmlns:a16="http://schemas.microsoft.com/office/drawing/2014/main" id="{00000000-0008-0000-0100-0000B615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1" name="Text Box 4">
          <a:extLst>
            <a:ext uri="{FF2B5EF4-FFF2-40B4-BE49-F238E27FC236}">
              <a16:creationId xmlns:a16="http://schemas.microsoft.com/office/drawing/2014/main" id="{00000000-0008-0000-0100-0000B7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2" name="Text Box 6">
          <a:extLst>
            <a:ext uri="{FF2B5EF4-FFF2-40B4-BE49-F238E27FC236}">
              <a16:creationId xmlns:a16="http://schemas.microsoft.com/office/drawing/2014/main" id="{00000000-0008-0000-0100-0000B8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313" name="Text Box 6">
          <a:extLst>
            <a:ext uri="{FF2B5EF4-FFF2-40B4-BE49-F238E27FC236}">
              <a16:creationId xmlns:a16="http://schemas.microsoft.com/office/drawing/2014/main" id="{00000000-0008-0000-0100-0000B915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4" name="Text Box 4">
          <a:extLst>
            <a:ext uri="{FF2B5EF4-FFF2-40B4-BE49-F238E27FC236}">
              <a16:creationId xmlns:a16="http://schemas.microsoft.com/office/drawing/2014/main" id="{00000000-0008-0000-0100-0000BA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315" name="Text Box 6">
          <a:extLst>
            <a:ext uri="{FF2B5EF4-FFF2-40B4-BE49-F238E27FC236}">
              <a16:creationId xmlns:a16="http://schemas.microsoft.com/office/drawing/2014/main" id="{00000000-0008-0000-0100-0000BB15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6" name="Text Box 4">
          <a:extLst>
            <a:ext uri="{FF2B5EF4-FFF2-40B4-BE49-F238E27FC236}">
              <a16:creationId xmlns:a16="http://schemas.microsoft.com/office/drawing/2014/main" id="{00000000-0008-0000-0100-0000BC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17" name="Text Box 6">
          <a:extLst>
            <a:ext uri="{FF2B5EF4-FFF2-40B4-BE49-F238E27FC236}">
              <a16:creationId xmlns:a16="http://schemas.microsoft.com/office/drawing/2014/main" id="{00000000-0008-0000-0100-0000BD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8" name="Text Box 4">
          <a:extLst>
            <a:ext uri="{FF2B5EF4-FFF2-40B4-BE49-F238E27FC236}">
              <a16:creationId xmlns:a16="http://schemas.microsoft.com/office/drawing/2014/main" id="{00000000-0008-0000-0100-0000BE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19" name="Text Box 6">
          <a:extLst>
            <a:ext uri="{FF2B5EF4-FFF2-40B4-BE49-F238E27FC236}">
              <a16:creationId xmlns:a16="http://schemas.microsoft.com/office/drawing/2014/main" id="{00000000-0008-0000-0100-0000BF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0" name="Text Box 4">
          <a:extLst>
            <a:ext uri="{FF2B5EF4-FFF2-40B4-BE49-F238E27FC236}">
              <a16:creationId xmlns:a16="http://schemas.microsoft.com/office/drawing/2014/main" id="{00000000-0008-0000-0100-0000C0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21" name="Text Box 6">
          <a:extLst>
            <a:ext uri="{FF2B5EF4-FFF2-40B4-BE49-F238E27FC236}">
              <a16:creationId xmlns:a16="http://schemas.microsoft.com/office/drawing/2014/main" id="{00000000-0008-0000-0100-0000C115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2" name="Text Box 4">
          <a:extLst>
            <a:ext uri="{FF2B5EF4-FFF2-40B4-BE49-F238E27FC236}">
              <a16:creationId xmlns:a16="http://schemas.microsoft.com/office/drawing/2014/main" id="{00000000-0008-0000-0100-0000C2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23" name="Text Box 6">
          <a:extLst>
            <a:ext uri="{FF2B5EF4-FFF2-40B4-BE49-F238E27FC236}">
              <a16:creationId xmlns:a16="http://schemas.microsoft.com/office/drawing/2014/main" id="{00000000-0008-0000-0100-0000C315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4" name="Text Box 4">
          <a:extLst>
            <a:ext uri="{FF2B5EF4-FFF2-40B4-BE49-F238E27FC236}">
              <a16:creationId xmlns:a16="http://schemas.microsoft.com/office/drawing/2014/main" id="{00000000-0008-0000-0100-0000C4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25" name="Text Box 6">
          <a:extLst>
            <a:ext uri="{FF2B5EF4-FFF2-40B4-BE49-F238E27FC236}">
              <a16:creationId xmlns:a16="http://schemas.microsoft.com/office/drawing/2014/main" id="{00000000-0008-0000-0100-0000C5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6" name="Text Box 4">
          <a:extLst>
            <a:ext uri="{FF2B5EF4-FFF2-40B4-BE49-F238E27FC236}">
              <a16:creationId xmlns:a16="http://schemas.microsoft.com/office/drawing/2014/main" id="{00000000-0008-0000-0100-0000C6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27" name="Text Box 6">
          <a:extLst>
            <a:ext uri="{FF2B5EF4-FFF2-40B4-BE49-F238E27FC236}">
              <a16:creationId xmlns:a16="http://schemas.microsoft.com/office/drawing/2014/main" id="{00000000-0008-0000-0100-0000C7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8" name="Text Box 4">
          <a:extLst>
            <a:ext uri="{FF2B5EF4-FFF2-40B4-BE49-F238E27FC236}">
              <a16:creationId xmlns:a16="http://schemas.microsoft.com/office/drawing/2014/main" id="{00000000-0008-0000-0100-0000C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29" name="Text Box 6">
          <a:extLst>
            <a:ext uri="{FF2B5EF4-FFF2-40B4-BE49-F238E27FC236}">
              <a16:creationId xmlns:a16="http://schemas.microsoft.com/office/drawing/2014/main" id="{00000000-0008-0000-0100-0000C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0" name="Text Box 4">
          <a:extLst>
            <a:ext uri="{FF2B5EF4-FFF2-40B4-BE49-F238E27FC236}">
              <a16:creationId xmlns:a16="http://schemas.microsoft.com/office/drawing/2014/main" id="{00000000-0008-0000-0100-0000CA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1" name="Text Box 6">
          <a:extLst>
            <a:ext uri="{FF2B5EF4-FFF2-40B4-BE49-F238E27FC236}">
              <a16:creationId xmlns:a16="http://schemas.microsoft.com/office/drawing/2014/main" id="{00000000-0008-0000-0100-0000CB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2" name="Text Box 4">
          <a:extLst>
            <a:ext uri="{FF2B5EF4-FFF2-40B4-BE49-F238E27FC236}">
              <a16:creationId xmlns:a16="http://schemas.microsoft.com/office/drawing/2014/main" id="{00000000-0008-0000-0100-0000CC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33" name="Text Box 6">
          <a:extLst>
            <a:ext uri="{FF2B5EF4-FFF2-40B4-BE49-F238E27FC236}">
              <a16:creationId xmlns:a16="http://schemas.microsoft.com/office/drawing/2014/main" id="{00000000-0008-0000-0100-0000CD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4" name="Text Box 4">
          <a:extLst>
            <a:ext uri="{FF2B5EF4-FFF2-40B4-BE49-F238E27FC236}">
              <a16:creationId xmlns:a16="http://schemas.microsoft.com/office/drawing/2014/main" id="{00000000-0008-0000-0100-0000CE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35" name="Text Box 6">
          <a:extLst>
            <a:ext uri="{FF2B5EF4-FFF2-40B4-BE49-F238E27FC236}">
              <a16:creationId xmlns:a16="http://schemas.microsoft.com/office/drawing/2014/main" id="{00000000-0008-0000-0100-0000CF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6" name="Text Box 4">
          <a:extLst>
            <a:ext uri="{FF2B5EF4-FFF2-40B4-BE49-F238E27FC236}">
              <a16:creationId xmlns:a16="http://schemas.microsoft.com/office/drawing/2014/main" id="{00000000-0008-0000-0100-0000D0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37" name="Text Box 6">
          <a:extLst>
            <a:ext uri="{FF2B5EF4-FFF2-40B4-BE49-F238E27FC236}">
              <a16:creationId xmlns:a16="http://schemas.microsoft.com/office/drawing/2014/main" id="{00000000-0008-0000-0100-0000D1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8" name="Text Box 4">
          <a:extLst>
            <a:ext uri="{FF2B5EF4-FFF2-40B4-BE49-F238E27FC236}">
              <a16:creationId xmlns:a16="http://schemas.microsoft.com/office/drawing/2014/main" id="{00000000-0008-0000-0100-0000D2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39" name="Text Box 6">
          <a:extLst>
            <a:ext uri="{FF2B5EF4-FFF2-40B4-BE49-F238E27FC236}">
              <a16:creationId xmlns:a16="http://schemas.microsoft.com/office/drawing/2014/main" id="{00000000-0008-0000-0100-0000D3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0" name="Text Box 4">
          <a:extLst>
            <a:ext uri="{FF2B5EF4-FFF2-40B4-BE49-F238E27FC236}">
              <a16:creationId xmlns:a16="http://schemas.microsoft.com/office/drawing/2014/main" id="{00000000-0008-0000-0100-0000D4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1" name="Text Box 6">
          <a:extLst>
            <a:ext uri="{FF2B5EF4-FFF2-40B4-BE49-F238E27FC236}">
              <a16:creationId xmlns:a16="http://schemas.microsoft.com/office/drawing/2014/main" id="{00000000-0008-0000-0100-0000D5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2" name="Text Box 4">
          <a:extLst>
            <a:ext uri="{FF2B5EF4-FFF2-40B4-BE49-F238E27FC236}">
              <a16:creationId xmlns:a16="http://schemas.microsoft.com/office/drawing/2014/main" id="{00000000-0008-0000-0100-0000D6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3" name="Text Box 6">
          <a:extLst>
            <a:ext uri="{FF2B5EF4-FFF2-40B4-BE49-F238E27FC236}">
              <a16:creationId xmlns:a16="http://schemas.microsoft.com/office/drawing/2014/main" id="{00000000-0008-0000-0100-0000D7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4" name="Text Box 4">
          <a:extLst>
            <a:ext uri="{FF2B5EF4-FFF2-40B4-BE49-F238E27FC236}">
              <a16:creationId xmlns:a16="http://schemas.microsoft.com/office/drawing/2014/main" id="{00000000-0008-0000-0100-0000D8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45" name="Text Box 6">
          <a:extLst>
            <a:ext uri="{FF2B5EF4-FFF2-40B4-BE49-F238E27FC236}">
              <a16:creationId xmlns:a16="http://schemas.microsoft.com/office/drawing/2014/main" id="{00000000-0008-0000-0100-0000D915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6" name="Text Box 4">
          <a:extLst>
            <a:ext uri="{FF2B5EF4-FFF2-40B4-BE49-F238E27FC236}">
              <a16:creationId xmlns:a16="http://schemas.microsoft.com/office/drawing/2014/main" id="{00000000-0008-0000-0100-0000DA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7" name="Text Box 6">
          <a:extLst>
            <a:ext uri="{FF2B5EF4-FFF2-40B4-BE49-F238E27FC236}">
              <a16:creationId xmlns:a16="http://schemas.microsoft.com/office/drawing/2014/main" id="{00000000-0008-0000-0100-0000DB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8" name="Text Box 4">
          <a:extLst>
            <a:ext uri="{FF2B5EF4-FFF2-40B4-BE49-F238E27FC236}">
              <a16:creationId xmlns:a16="http://schemas.microsoft.com/office/drawing/2014/main" id="{00000000-0008-0000-0100-0000DC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49" name="Text Box 6">
          <a:extLst>
            <a:ext uri="{FF2B5EF4-FFF2-40B4-BE49-F238E27FC236}">
              <a16:creationId xmlns:a16="http://schemas.microsoft.com/office/drawing/2014/main" id="{00000000-0008-0000-0100-0000D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0" name="Text Box 4">
          <a:extLst>
            <a:ext uri="{FF2B5EF4-FFF2-40B4-BE49-F238E27FC236}">
              <a16:creationId xmlns:a16="http://schemas.microsoft.com/office/drawing/2014/main" id="{00000000-0008-0000-0100-0000DE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51" name="Text Box 6">
          <a:extLst>
            <a:ext uri="{FF2B5EF4-FFF2-40B4-BE49-F238E27FC236}">
              <a16:creationId xmlns:a16="http://schemas.microsoft.com/office/drawing/2014/main" id="{00000000-0008-0000-0100-0000DF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2" name="Text Box 4">
          <a:extLst>
            <a:ext uri="{FF2B5EF4-FFF2-40B4-BE49-F238E27FC236}">
              <a16:creationId xmlns:a16="http://schemas.microsoft.com/office/drawing/2014/main" id="{00000000-0008-0000-0100-0000E0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3" name="Text Box 6">
          <a:extLst>
            <a:ext uri="{FF2B5EF4-FFF2-40B4-BE49-F238E27FC236}">
              <a16:creationId xmlns:a16="http://schemas.microsoft.com/office/drawing/2014/main" id="{00000000-0008-0000-0100-0000E1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4" name="Text Box 4">
          <a:extLst>
            <a:ext uri="{FF2B5EF4-FFF2-40B4-BE49-F238E27FC236}">
              <a16:creationId xmlns:a16="http://schemas.microsoft.com/office/drawing/2014/main" id="{00000000-0008-0000-0100-0000E2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55" name="Text Box 6">
          <a:extLst>
            <a:ext uri="{FF2B5EF4-FFF2-40B4-BE49-F238E27FC236}">
              <a16:creationId xmlns:a16="http://schemas.microsoft.com/office/drawing/2014/main" id="{00000000-0008-0000-0100-0000E3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6" name="Text Box 4">
          <a:extLst>
            <a:ext uri="{FF2B5EF4-FFF2-40B4-BE49-F238E27FC236}">
              <a16:creationId xmlns:a16="http://schemas.microsoft.com/office/drawing/2014/main" id="{00000000-0008-0000-0100-0000E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57" name="Text Box 6">
          <a:extLst>
            <a:ext uri="{FF2B5EF4-FFF2-40B4-BE49-F238E27FC236}">
              <a16:creationId xmlns:a16="http://schemas.microsoft.com/office/drawing/2014/main" id="{00000000-0008-0000-0100-0000E5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8" name="Text Box 4">
          <a:extLst>
            <a:ext uri="{FF2B5EF4-FFF2-40B4-BE49-F238E27FC236}">
              <a16:creationId xmlns:a16="http://schemas.microsoft.com/office/drawing/2014/main" id="{00000000-0008-0000-0100-0000E6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59" name="Text Box 6">
          <a:extLst>
            <a:ext uri="{FF2B5EF4-FFF2-40B4-BE49-F238E27FC236}">
              <a16:creationId xmlns:a16="http://schemas.microsoft.com/office/drawing/2014/main" id="{00000000-0008-0000-0100-0000E7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0" name="Text Box 4">
          <a:extLst>
            <a:ext uri="{FF2B5EF4-FFF2-40B4-BE49-F238E27FC236}">
              <a16:creationId xmlns:a16="http://schemas.microsoft.com/office/drawing/2014/main" id="{00000000-0008-0000-0100-0000E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61" name="Text Box 6">
          <a:extLst>
            <a:ext uri="{FF2B5EF4-FFF2-40B4-BE49-F238E27FC236}">
              <a16:creationId xmlns:a16="http://schemas.microsoft.com/office/drawing/2014/main" id="{00000000-0008-0000-0100-0000E9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2" name="Text Box 4">
          <a:extLst>
            <a:ext uri="{FF2B5EF4-FFF2-40B4-BE49-F238E27FC236}">
              <a16:creationId xmlns:a16="http://schemas.microsoft.com/office/drawing/2014/main" id="{00000000-0008-0000-0100-0000EA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63" name="Text Box 6">
          <a:extLst>
            <a:ext uri="{FF2B5EF4-FFF2-40B4-BE49-F238E27FC236}">
              <a16:creationId xmlns:a16="http://schemas.microsoft.com/office/drawing/2014/main" id="{00000000-0008-0000-0100-0000EB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64" name="Text Box 6">
          <a:extLst>
            <a:ext uri="{FF2B5EF4-FFF2-40B4-BE49-F238E27FC236}">
              <a16:creationId xmlns:a16="http://schemas.microsoft.com/office/drawing/2014/main" id="{00000000-0008-0000-0100-0000EC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5" name="Text Box 4">
          <a:extLst>
            <a:ext uri="{FF2B5EF4-FFF2-40B4-BE49-F238E27FC236}">
              <a16:creationId xmlns:a16="http://schemas.microsoft.com/office/drawing/2014/main" id="{00000000-0008-0000-0100-0000ED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66" name="Text Box 6">
          <a:extLst>
            <a:ext uri="{FF2B5EF4-FFF2-40B4-BE49-F238E27FC236}">
              <a16:creationId xmlns:a16="http://schemas.microsoft.com/office/drawing/2014/main" id="{00000000-0008-0000-0100-0000EE15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7" name="Text Box 4">
          <a:extLst>
            <a:ext uri="{FF2B5EF4-FFF2-40B4-BE49-F238E27FC236}">
              <a16:creationId xmlns:a16="http://schemas.microsoft.com/office/drawing/2014/main" id="{00000000-0008-0000-0100-0000EF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68" name="Text Box 6">
          <a:extLst>
            <a:ext uri="{FF2B5EF4-FFF2-40B4-BE49-F238E27FC236}">
              <a16:creationId xmlns:a16="http://schemas.microsoft.com/office/drawing/2014/main" id="{00000000-0008-0000-0100-0000F015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69" name="Text Box 4">
          <a:extLst>
            <a:ext uri="{FF2B5EF4-FFF2-40B4-BE49-F238E27FC236}">
              <a16:creationId xmlns:a16="http://schemas.microsoft.com/office/drawing/2014/main" id="{00000000-0008-0000-0100-0000F1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370" name="Text Box 6">
          <a:extLst>
            <a:ext uri="{FF2B5EF4-FFF2-40B4-BE49-F238E27FC236}">
              <a16:creationId xmlns:a16="http://schemas.microsoft.com/office/drawing/2014/main" id="{00000000-0008-0000-0100-0000F215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1" name="Text Box 4">
          <a:extLst>
            <a:ext uri="{FF2B5EF4-FFF2-40B4-BE49-F238E27FC236}">
              <a16:creationId xmlns:a16="http://schemas.microsoft.com/office/drawing/2014/main" id="{00000000-0008-0000-0100-0000F3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2" name="Text Box 6">
          <a:extLst>
            <a:ext uri="{FF2B5EF4-FFF2-40B4-BE49-F238E27FC236}">
              <a16:creationId xmlns:a16="http://schemas.microsoft.com/office/drawing/2014/main" id="{00000000-0008-0000-0100-0000F4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3" name="Text Box 4">
          <a:extLst>
            <a:ext uri="{FF2B5EF4-FFF2-40B4-BE49-F238E27FC236}">
              <a16:creationId xmlns:a16="http://schemas.microsoft.com/office/drawing/2014/main" id="{00000000-0008-0000-0100-0000F5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374" name="Text Box 6">
          <a:extLst>
            <a:ext uri="{FF2B5EF4-FFF2-40B4-BE49-F238E27FC236}">
              <a16:creationId xmlns:a16="http://schemas.microsoft.com/office/drawing/2014/main" id="{00000000-0008-0000-0100-0000F615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5" name="Text Box 4">
          <a:extLst>
            <a:ext uri="{FF2B5EF4-FFF2-40B4-BE49-F238E27FC236}">
              <a16:creationId xmlns:a16="http://schemas.microsoft.com/office/drawing/2014/main" id="{00000000-0008-0000-0100-0000F7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6" name="Text Box 6">
          <a:extLst>
            <a:ext uri="{FF2B5EF4-FFF2-40B4-BE49-F238E27FC236}">
              <a16:creationId xmlns:a16="http://schemas.microsoft.com/office/drawing/2014/main" id="{00000000-0008-0000-0100-0000F8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7" name="Text Box 4">
          <a:extLst>
            <a:ext uri="{FF2B5EF4-FFF2-40B4-BE49-F238E27FC236}">
              <a16:creationId xmlns:a16="http://schemas.microsoft.com/office/drawing/2014/main" id="{00000000-0008-0000-0100-0000F9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378" name="Text Box 6">
          <a:extLst>
            <a:ext uri="{FF2B5EF4-FFF2-40B4-BE49-F238E27FC236}">
              <a16:creationId xmlns:a16="http://schemas.microsoft.com/office/drawing/2014/main" id="{00000000-0008-0000-0100-0000FA15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79" name="Text Box 4">
          <a:extLst>
            <a:ext uri="{FF2B5EF4-FFF2-40B4-BE49-F238E27FC236}">
              <a16:creationId xmlns:a16="http://schemas.microsoft.com/office/drawing/2014/main" id="{00000000-0008-0000-0100-0000FB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380" name="Text Box 6">
          <a:extLst>
            <a:ext uri="{FF2B5EF4-FFF2-40B4-BE49-F238E27FC236}">
              <a16:creationId xmlns:a16="http://schemas.microsoft.com/office/drawing/2014/main" id="{00000000-0008-0000-0100-0000FC15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1" name="Text Box 4">
          <a:extLst>
            <a:ext uri="{FF2B5EF4-FFF2-40B4-BE49-F238E27FC236}">
              <a16:creationId xmlns:a16="http://schemas.microsoft.com/office/drawing/2014/main" id="{00000000-0008-0000-0100-0000FD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382" name="Text Box 6">
          <a:extLst>
            <a:ext uri="{FF2B5EF4-FFF2-40B4-BE49-F238E27FC236}">
              <a16:creationId xmlns:a16="http://schemas.microsoft.com/office/drawing/2014/main" id="{00000000-0008-0000-0100-0000FE15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383" name="Text Box 6">
          <a:extLst>
            <a:ext uri="{FF2B5EF4-FFF2-40B4-BE49-F238E27FC236}">
              <a16:creationId xmlns:a16="http://schemas.microsoft.com/office/drawing/2014/main" id="{00000000-0008-0000-0100-0000FF15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4" name="Text Box 4">
          <a:extLst>
            <a:ext uri="{FF2B5EF4-FFF2-40B4-BE49-F238E27FC236}">
              <a16:creationId xmlns:a16="http://schemas.microsoft.com/office/drawing/2014/main" id="{00000000-0008-0000-0100-00000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385" name="Text Box 6">
          <a:extLst>
            <a:ext uri="{FF2B5EF4-FFF2-40B4-BE49-F238E27FC236}">
              <a16:creationId xmlns:a16="http://schemas.microsoft.com/office/drawing/2014/main" id="{00000000-0008-0000-0100-00000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6" name="Text Box 4">
          <a:extLst>
            <a:ext uri="{FF2B5EF4-FFF2-40B4-BE49-F238E27FC236}">
              <a16:creationId xmlns:a16="http://schemas.microsoft.com/office/drawing/2014/main" id="{00000000-0008-0000-0100-00000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387" name="Text Box 6">
          <a:extLst>
            <a:ext uri="{FF2B5EF4-FFF2-40B4-BE49-F238E27FC236}">
              <a16:creationId xmlns:a16="http://schemas.microsoft.com/office/drawing/2014/main" id="{00000000-0008-0000-0100-00000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8" name="Text Box 4">
          <a:extLst>
            <a:ext uri="{FF2B5EF4-FFF2-40B4-BE49-F238E27FC236}">
              <a16:creationId xmlns:a16="http://schemas.microsoft.com/office/drawing/2014/main" id="{00000000-0008-0000-0100-000004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89" name="Text Box 6">
          <a:extLst>
            <a:ext uri="{FF2B5EF4-FFF2-40B4-BE49-F238E27FC236}">
              <a16:creationId xmlns:a16="http://schemas.microsoft.com/office/drawing/2014/main" id="{00000000-0008-0000-0100-000005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0" name="Text Box 4">
          <a:extLst>
            <a:ext uri="{FF2B5EF4-FFF2-40B4-BE49-F238E27FC236}">
              <a16:creationId xmlns:a16="http://schemas.microsoft.com/office/drawing/2014/main" id="{00000000-0008-0000-0100-00000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1" name="Text Box 6">
          <a:extLst>
            <a:ext uri="{FF2B5EF4-FFF2-40B4-BE49-F238E27FC236}">
              <a16:creationId xmlns:a16="http://schemas.microsoft.com/office/drawing/2014/main" id="{00000000-0008-0000-0100-000007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2" name="Text Box 4">
          <a:extLst>
            <a:ext uri="{FF2B5EF4-FFF2-40B4-BE49-F238E27FC236}">
              <a16:creationId xmlns:a16="http://schemas.microsoft.com/office/drawing/2014/main" id="{00000000-0008-0000-0100-00000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393" name="Text Box 6">
          <a:extLst>
            <a:ext uri="{FF2B5EF4-FFF2-40B4-BE49-F238E27FC236}">
              <a16:creationId xmlns:a16="http://schemas.microsoft.com/office/drawing/2014/main" id="{00000000-0008-0000-0100-00000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4" name="Text Box 4">
          <a:extLst>
            <a:ext uri="{FF2B5EF4-FFF2-40B4-BE49-F238E27FC236}">
              <a16:creationId xmlns:a16="http://schemas.microsoft.com/office/drawing/2014/main" id="{00000000-0008-0000-0100-00000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395" name="Text Box 6">
          <a:extLst>
            <a:ext uri="{FF2B5EF4-FFF2-40B4-BE49-F238E27FC236}">
              <a16:creationId xmlns:a16="http://schemas.microsoft.com/office/drawing/2014/main" id="{00000000-0008-0000-0100-00000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6" name="Text Box 4">
          <a:extLst>
            <a:ext uri="{FF2B5EF4-FFF2-40B4-BE49-F238E27FC236}">
              <a16:creationId xmlns:a16="http://schemas.microsoft.com/office/drawing/2014/main" id="{00000000-0008-0000-0100-00000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397" name="Text Box 6">
          <a:extLst>
            <a:ext uri="{FF2B5EF4-FFF2-40B4-BE49-F238E27FC236}">
              <a16:creationId xmlns:a16="http://schemas.microsoft.com/office/drawing/2014/main" id="{00000000-0008-0000-0100-00000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8" name="Text Box 4">
          <a:extLst>
            <a:ext uri="{FF2B5EF4-FFF2-40B4-BE49-F238E27FC236}">
              <a16:creationId xmlns:a16="http://schemas.microsoft.com/office/drawing/2014/main" id="{00000000-0008-0000-0100-00000E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399" name="Text Box 6">
          <a:extLst>
            <a:ext uri="{FF2B5EF4-FFF2-40B4-BE49-F238E27FC236}">
              <a16:creationId xmlns:a16="http://schemas.microsoft.com/office/drawing/2014/main" id="{00000000-0008-0000-0100-00000F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0" name="Text Box 4">
          <a:extLst>
            <a:ext uri="{FF2B5EF4-FFF2-40B4-BE49-F238E27FC236}">
              <a16:creationId xmlns:a16="http://schemas.microsoft.com/office/drawing/2014/main" id="{00000000-0008-0000-0100-00001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01" name="Text Box 6">
          <a:extLst>
            <a:ext uri="{FF2B5EF4-FFF2-40B4-BE49-F238E27FC236}">
              <a16:creationId xmlns:a16="http://schemas.microsoft.com/office/drawing/2014/main" id="{00000000-0008-0000-0100-000011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2" name="Text Box 4">
          <a:extLst>
            <a:ext uri="{FF2B5EF4-FFF2-40B4-BE49-F238E27FC236}">
              <a16:creationId xmlns:a16="http://schemas.microsoft.com/office/drawing/2014/main" id="{00000000-0008-0000-0100-000012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03" name="Text Box 6">
          <a:extLst>
            <a:ext uri="{FF2B5EF4-FFF2-40B4-BE49-F238E27FC236}">
              <a16:creationId xmlns:a16="http://schemas.microsoft.com/office/drawing/2014/main" id="{00000000-0008-0000-0100-000013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4" name="Text Box 4">
          <a:extLst>
            <a:ext uri="{FF2B5EF4-FFF2-40B4-BE49-F238E27FC236}">
              <a16:creationId xmlns:a16="http://schemas.microsoft.com/office/drawing/2014/main" id="{00000000-0008-0000-0100-00001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05" name="Text Box 6">
          <a:extLst>
            <a:ext uri="{FF2B5EF4-FFF2-40B4-BE49-F238E27FC236}">
              <a16:creationId xmlns:a16="http://schemas.microsoft.com/office/drawing/2014/main" id="{00000000-0008-0000-0100-00001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6" name="Text Box 4">
          <a:extLst>
            <a:ext uri="{FF2B5EF4-FFF2-40B4-BE49-F238E27FC236}">
              <a16:creationId xmlns:a16="http://schemas.microsoft.com/office/drawing/2014/main" id="{00000000-0008-0000-0100-00001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07" name="Text Box 6">
          <a:extLst>
            <a:ext uri="{FF2B5EF4-FFF2-40B4-BE49-F238E27FC236}">
              <a16:creationId xmlns:a16="http://schemas.microsoft.com/office/drawing/2014/main" id="{00000000-0008-0000-0100-00001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8" name="Text Box 4">
          <a:extLst>
            <a:ext uri="{FF2B5EF4-FFF2-40B4-BE49-F238E27FC236}">
              <a16:creationId xmlns:a16="http://schemas.microsoft.com/office/drawing/2014/main" id="{00000000-0008-0000-0100-00001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09" name="Text Box 6">
          <a:extLst>
            <a:ext uri="{FF2B5EF4-FFF2-40B4-BE49-F238E27FC236}">
              <a16:creationId xmlns:a16="http://schemas.microsoft.com/office/drawing/2014/main" id="{00000000-0008-0000-0100-00001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0" name="Text Box 4">
          <a:extLst>
            <a:ext uri="{FF2B5EF4-FFF2-40B4-BE49-F238E27FC236}">
              <a16:creationId xmlns:a16="http://schemas.microsoft.com/office/drawing/2014/main" id="{00000000-0008-0000-0100-00001A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11" name="Text Box 6">
          <a:extLst>
            <a:ext uri="{FF2B5EF4-FFF2-40B4-BE49-F238E27FC236}">
              <a16:creationId xmlns:a16="http://schemas.microsoft.com/office/drawing/2014/main" id="{00000000-0008-0000-0100-00001B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2" name="Text Box 4">
          <a:extLst>
            <a:ext uri="{FF2B5EF4-FFF2-40B4-BE49-F238E27FC236}">
              <a16:creationId xmlns:a16="http://schemas.microsoft.com/office/drawing/2014/main" id="{00000000-0008-0000-0100-00001C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3" name="Text Box 6">
          <a:extLst>
            <a:ext uri="{FF2B5EF4-FFF2-40B4-BE49-F238E27FC236}">
              <a16:creationId xmlns:a16="http://schemas.microsoft.com/office/drawing/2014/main" id="{00000000-0008-0000-0100-00001D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4" name="Text Box 4">
          <a:extLst>
            <a:ext uri="{FF2B5EF4-FFF2-40B4-BE49-F238E27FC236}">
              <a16:creationId xmlns:a16="http://schemas.microsoft.com/office/drawing/2014/main" id="{00000000-0008-0000-0100-00001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15" name="Text Box 6">
          <a:extLst>
            <a:ext uri="{FF2B5EF4-FFF2-40B4-BE49-F238E27FC236}">
              <a16:creationId xmlns:a16="http://schemas.microsoft.com/office/drawing/2014/main" id="{00000000-0008-0000-0100-00001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6" name="Text Box 4">
          <a:extLst>
            <a:ext uri="{FF2B5EF4-FFF2-40B4-BE49-F238E27FC236}">
              <a16:creationId xmlns:a16="http://schemas.microsoft.com/office/drawing/2014/main" id="{00000000-0008-0000-0100-000020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17" name="Text Box 6">
          <a:extLst>
            <a:ext uri="{FF2B5EF4-FFF2-40B4-BE49-F238E27FC236}">
              <a16:creationId xmlns:a16="http://schemas.microsoft.com/office/drawing/2014/main" id="{00000000-0008-0000-0100-000021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8" name="Text Box 4">
          <a:extLst>
            <a:ext uri="{FF2B5EF4-FFF2-40B4-BE49-F238E27FC236}">
              <a16:creationId xmlns:a16="http://schemas.microsoft.com/office/drawing/2014/main" id="{00000000-0008-0000-0100-00002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19" name="Text Box 6">
          <a:extLst>
            <a:ext uri="{FF2B5EF4-FFF2-40B4-BE49-F238E27FC236}">
              <a16:creationId xmlns:a16="http://schemas.microsoft.com/office/drawing/2014/main" id="{00000000-0008-0000-0100-00002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0" name="Text Box 4">
          <a:extLst>
            <a:ext uri="{FF2B5EF4-FFF2-40B4-BE49-F238E27FC236}">
              <a16:creationId xmlns:a16="http://schemas.microsoft.com/office/drawing/2014/main" id="{00000000-0008-0000-0100-000024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21" name="Text Box 6">
          <a:extLst>
            <a:ext uri="{FF2B5EF4-FFF2-40B4-BE49-F238E27FC236}">
              <a16:creationId xmlns:a16="http://schemas.microsoft.com/office/drawing/2014/main" id="{00000000-0008-0000-0100-000025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2" name="Text Box 4">
          <a:extLst>
            <a:ext uri="{FF2B5EF4-FFF2-40B4-BE49-F238E27FC236}">
              <a16:creationId xmlns:a16="http://schemas.microsoft.com/office/drawing/2014/main" id="{00000000-0008-0000-0100-00002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3" name="Text Box 6">
          <a:extLst>
            <a:ext uri="{FF2B5EF4-FFF2-40B4-BE49-F238E27FC236}">
              <a16:creationId xmlns:a16="http://schemas.microsoft.com/office/drawing/2014/main" id="{00000000-0008-0000-0100-00002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4" name="Text Box 4">
          <a:extLst>
            <a:ext uri="{FF2B5EF4-FFF2-40B4-BE49-F238E27FC236}">
              <a16:creationId xmlns:a16="http://schemas.microsoft.com/office/drawing/2014/main" id="{00000000-0008-0000-0100-000028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25" name="Text Box 6">
          <a:extLst>
            <a:ext uri="{FF2B5EF4-FFF2-40B4-BE49-F238E27FC236}">
              <a16:creationId xmlns:a16="http://schemas.microsoft.com/office/drawing/2014/main" id="{00000000-0008-0000-0100-000029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6" name="Text Box 4">
          <a:extLst>
            <a:ext uri="{FF2B5EF4-FFF2-40B4-BE49-F238E27FC236}">
              <a16:creationId xmlns:a16="http://schemas.microsoft.com/office/drawing/2014/main" id="{00000000-0008-0000-0100-00002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27" name="Text Box 6">
          <a:extLst>
            <a:ext uri="{FF2B5EF4-FFF2-40B4-BE49-F238E27FC236}">
              <a16:creationId xmlns:a16="http://schemas.microsoft.com/office/drawing/2014/main" id="{00000000-0008-0000-0100-00002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8" name="Text Box 4">
          <a:extLst>
            <a:ext uri="{FF2B5EF4-FFF2-40B4-BE49-F238E27FC236}">
              <a16:creationId xmlns:a16="http://schemas.microsoft.com/office/drawing/2014/main" id="{00000000-0008-0000-0100-00002C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29" name="Text Box 6">
          <a:extLst>
            <a:ext uri="{FF2B5EF4-FFF2-40B4-BE49-F238E27FC236}">
              <a16:creationId xmlns:a16="http://schemas.microsoft.com/office/drawing/2014/main" id="{00000000-0008-0000-0100-00002D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0" name="Text Box 4">
          <a:extLst>
            <a:ext uri="{FF2B5EF4-FFF2-40B4-BE49-F238E27FC236}">
              <a16:creationId xmlns:a16="http://schemas.microsoft.com/office/drawing/2014/main" id="{00000000-0008-0000-0100-00002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31" name="Text Box 6">
          <a:extLst>
            <a:ext uri="{FF2B5EF4-FFF2-40B4-BE49-F238E27FC236}">
              <a16:creationId xmlns:a16="http://schemas.microsoft.com/office/drawing/2014/main" id="{00000000-0008-0000-0100-00002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2" name="Text Box 4">
          <a:extLst>
            <a:ext uri="{FF2B5EF4-FFF2-40B4-BE49-F238E27FC236}">
              <a16:creationId xmlns:a16="http://schemas.microsoft.com/office/drawing/2014/main" id="{00000000-0008-0000-0100-000030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33" name="Text Box 6">
          <a:extLst>
            <a:ext uri="{FF2B5EF4-FFF2-40B4-BE49-F238E27FC236}">
              <a16:creationId xmlns:a16="http://schemas.microsoft.com/office/drawing/2014/main" id="{00000000-0008-0000-0100-000031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34" name="Text Box 6">
          <a:extLst>
            <a:ext uri="{FF2B5EF4-FFF2-40B4-BE49-F238E27FC236}">
              <a16:creationId xmlns:a16="http://schemas.microsoft.com/office/drawing/2014/main" id="{00000000-0008-0000-0100-00003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5" name="Text Box 4">
          <a:extLst>
            <a:ext uri="{FF2B5EF4-FFF2-40B4-BE49-F238E27FC236}">
              <a16:creationId xmlns:a16="http://schemas.microsoft.com/office/drawing/2014/main" id="{00000000-0008-0000-0100-00003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36" name="Text Box 6">
          <a:extLst>
            <a:ext uri="{FF2B5EF4-FFF2-40B4-BE49-F238E27FC236}">
              <a16:creationId xmlns:a16="http://schemas.microsoft.com/office/drawing/2014/main" id="{00000000-0008-0000-0100-00003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7" name="Text Box 4">
          <a:extLst>
            <a:ext uri="{FF2B5EF4-FFF2-40B4-BE49-F238E27FC236}">
              <a16:creationId xmlns:a16="http://schemas.microsoft.com/office/drawing/2014/main" id="{00000000-0008-0000-0100-00003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38" name="Text Box 6">
          <a:extLst>
            <a:ext uri="{FF2B5EF4-FFF2-40B4-BE49-F238E27FC236}">
              <a16:creationId xmlns:a16="http://schemas.microsoft.com/office/drawing/2014/main" id="{00000000-0008-0000-0100-00003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39" name="Text Box 4">
          <a:extLst>
            <a:ext uri="{FF2B5EF4-FFF2-40B4-BE49-F238E27FC236}">
              <a16:creationId xmlns:a16="http://schemas.microsoft.com/office/drawing/2014/main" id="{00000000-0008-0000-0100-00003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40" name="Text Box 6">
          <a:extLst>
            <a:ext uri="{FF2B5EF4-FFF2-40B4-BE49-F238E27FC236}">
              <a16:creationId xmlns:a16="http://schemas.microsoft.com/office/drawing/2014/main" id="{00000000-0008-0000-0100-00003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1" name="Text Box 4">
          <a:extLst>
            <a:ext uri="{FF2B5EF4-FFF2-40B4-BE49-F238E27FC236}">
              <a16:creationId xmlns:a16="http://schemas.microsoft.com/office/drawing/2014/main" id="{00000000-0008-0000-0100-00003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2" name="Text Box 6">
          <a:extLst>
            <a:ext uri="{FF2B5EF4-FFF2-40B4-BE49-F238E27FC236}">
              <a16:creationId xmlns:a16="http://schemas.microsoft.com/office/drawing/2014/main" id="{00000000-0008-0000-0100-00003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3" name="Text Box 4">
          <a:extLst>
            <a:ext uri="{FF2B5EF4-FFF2-40B4-BE49-F238E27FC236}">
              <a16:creationId xmlns:a16="http://schemas.microsoft.com/office/drawing/2014/main" id="{00000000-0008-0000-0100-00003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44" name="Text Box 6">
          <a:extLst>
            <a:ext uri="{FF2B5EF4-FFF2-40B4-BE49-F238E27FC236}">
              <a16:creationId xmlns:a16="http://schemas.microsoft.com/office/drawing/2014/main" id="{00000000-0008-0000-0100-00003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5" name="Text Box 4">
          <a:extLst>
            <a:ext uri="{FF2B5EF4-FFF2-40B4-BE49-F238E27FC236}">
              <a16:creationId xmlns:a16="http://schemas.microsoft.com/office/drawing/2014/main" id="{00000000-0008-0000-0100-00003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46" name="Text Box 6">
          <a:extLst>
            <a:ext uri="{FF2B5EF4-FFF2-40B4-BE49-F238E27FC236}">
              <a16:creationId xmlns:a16="http://schemas.microsoft.com/office/drawing/2014/main" id="{00000000-0008-0000-0100-00003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7" name="Text Box 4">
          <a:extLst>
            <a:ext uri="{FF2B5EF4-FFF2-40B4-BE49-F238E27FC236}">
              <a16:creationId xmlns:a16="http://schemas.microsoft.com/office/drawing/2014/main" id="{00000000-0008-0000-0100-00003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48" name="Text Box 6">
          <a:extLst>
            <a:ext uri="{FF2B5EF4-FFF2-40B4-BE49-F238E27FC236}">
              <a16:creationId xmlns:a16="http://schemas.microsoft.com/office/drawing/2014/main" id="{00000000-0008-0000-0100-00004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49" name="Text Box 6">
          <a:extLst>
            <a:ext uri="{FF2B5EF4-FFF2-40B4-BE49-F238E27FC236}">
              <a16:creationId xmlns:a16="http://schemas.microsoft.com/office/drawing/2014/main" id="{00000000-0008-0000-0100-00004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0" name="Text Box 4">
          <a:extLst>
            <a:ext uri="{FF2B5EF4-FFF2-40B4-BE49-F238E27FC236}">
              <a16:creationId xmlns:a16="http://schemas.microsoft.com/office/drawing/2014/main" id="{00000000-0008-0000-0100-00004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51" name="Text Box 6">
          <a:extLst>
            <a:ext uri="{FF2B5EF4-FFF2-40B4-BE49-F238E27FC236}">
              <a16:creationId xmlns:a16="http://schemas.microsoft.com/office/drawing/2014/main" id="{00000000-0008-0000-0100-00004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2" name="Text Box 4">
          <a:extLst>
            <a:ext uri="{FF2B5EF4-FFF2-40B4-BE49-F238E27FC236}">
              <a16:creationId xmlns:a16="http://schemas.microsoft.com/office/drawing/2014/main" id="{00000000-0008-0000-0100-00004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453" name="Text Box 6">
          <a:extLst>
            <a:ext uri="{FF2B5EF4-FFF2-40B4-BE49-F238E27FC236}">
              <a16:creationId xmlns:a16="http://schemas.microsoft.com/office/drawing/2014/main" id="{00000000-0008-0000-0100-00004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54" name="Text Box 6">
          <a:extLst>
            <a:ext uri="{FF2B5EF4-FFF2-40B4-BE49-F238E27FC236}">
              <a16:creationId xmlns:a16="http://schemas.microsoft.com/office/drawing/2014/main" id="{00000000-0008-0000-0100-00004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5" name="Text Box 4">
          <a:extLst>
            <a:ext uri="{FF2B5EF4-FFF2-40B4-BE49-F238E27FC236}">
              <a16:creationId xmlns:a16="http://schemas.microsoft.com/office/drawing/2014/main" id="{00000000-0008-0000-0100-00004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456" name="Text Box 6">
          <a:extLst>
            <a:ext uri="{FF2B5EF4-FFF2-40B4-BE49-F238E27FC236}">
              <a16:creationId xmlns:a16="http://schemas.microsoft.com/office/drawing/2014/main" id="{00000000-0008-0000-0100-000048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7" name="Text Box 4">
          <a:extLst>
            <a:ext uri="{FF2B5EF4-FFF2-40B4-BE49-F238E27FC236}">
              <a16:creationId xmlns:a16="http://schemas.microsoft.com/office/drawing/2014/main" id="{00000000-0008-0000-0100-000049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458" name="Text Box 6">
          <a:extLst>
            <a:ext uri="{FF2B5EF4-FFF2-40B4-BE49-F238E27FC236}">
              <a16:creationId xmlns:a16="http://schemas.microsoft.com/office/drawing/2014/main" id="{00000000-0008-0000-0100-00004A16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59" name="Text Box 4">
          <a:extLst>
            <a:ext uri="{FF2B5EF4-FFF2-40B4-BE49-F238E27FC236}">
              <a16:creationId xmlns:a16="http://schemas.microsoft.com/office/drawing/2014/main" id="{00000000-0008-0000-0100-00004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0" name="Text Box 6">
          <a:extLst>
            <a:ext uri="{FF2B5EF4-FFF2-40B4-BE49-F238E27FC236}">
              <a16:creationId xmlns:a16="http://schemas.microsoft.com/office/drawing/2014/main" id="{00000000-0008-0000-0100-00004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1" name="Text Box 4">
          <a:extLst>
            <a:ext uri="{FF2B5EF4-FFF2-40B4-BE49-F238E27FC236}">
              <a16:creationId xmlns:a16="http://schemas.microsoft.com/office/drawing/2014/main" id="{00000000-0008-0000-0100-00004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462" name="Text Box 6">
          <a:extLst>
            <a:ext uri="{FF2B5EF4-FFF2-40B4-BE49-F238E27FC236}">
              <a16:creationId xmlns:a16="http://schemas.microsoft.com/office/drawing/2014/main" id="{00000000-0008-0000-0100-00004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3" name="Text Box 4">
          <a:extLst>
            <a:ext uri="{FF2B5EF4-FFF2-40B4-BE49-F238E27FC236}">
              <a16:creationId xmlns:a16="http://schemas.microsoft.com/office/drawing/2014/main" id="{00000000-0008-0000-0100-00004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4" name="Text Box 6">
          <a:extLst>
            <a:ext uri="{FF2B5EF4-FFF2-40B4-BE49-F238E27FC236}">
              <a16:creationId xmlns:a16="http://schemas.microsoft.com/office/drawing/2014/main" id="{00000000-0008-0000-0100-00005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5" name="Text Box 4">
          <a:extLst>
            <a:ext uri="{FF2B5EF4-FFF2-40B4-BE49-F238E27FC236}">
              <a16:creationId xmlns:a16="http://schemas.microsoft.com/office/drawing/2014/main" id="{00000000-0008-0000-0100-000051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66" name="Text Box 6">
          <a:extLst>
            <a:ext uri="{FF2B5EF4-FFF2-40B4-BE49-F238E27FC236}">
              <a16:creationId xmlns:a16="http://schemas.microsoft.com/office/drawing/2014/main" id="{00000000-0008-0000-0100-000052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7" name="Text Box 4">
          <a:extLst>
            <a:ext uri="{FF2B5EF4-FFF2-40B4-BE49-F238E27FC236}">
              <a16:creationId xmlns:a16="http://schemas.microsoft.com/office/drawing/2014/main" id="{00000000-0008-0000-0100-000053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468" name="Text Box 6">
          <a:extLst>
            <a:ext uri="{FF2B5EF4-FFF2-40B4-BE49-F238E27FC236}">
              <a16:creationId xmlns:a16="http://schemas.microsoft.com/office/drawing/2014/main" id="{00000000-0008-0000-0100-000054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69" name="Text Box 4">
          <a:extLst>
            <a:ext uri="{FF2B5EF4-FFF2-40B4-BE49-F238E27FC236}">
              <a16:creationId xmlns:a16="http://schemas.microsoft.com/office/drawing/2014/main" id="{00000000-0008-0000-0100-000055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470" name="Text Box 6">
          <a:extLst>
            <a:ext uri="{FF2B5EF4-FFF2-40B4-BE49-F238E27FC236}">
              <a16:creationId xmlns:a16="http://schemas.microsoft.com/office/drawing/2014/main" id="{00000000-0008-0000-0100-000056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1" name="Text Box 4">
          <a:extLst>
            <a:ext uri="{FF2B5EF4-FFF2-40B4-BE49-F238E27FC236}">
              <a16:creationId xmlns:a16="http://schemas.microsoft.com/office/drawing/2014/main" id="{00000000-0008-0000-0100-000057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472" name="Text Box 6">
          <a:extLst>
            <a:ext uri="{FF2B5EF4-FFF2-40B4-BE49-F238E27FC236}">
              <a16:creationId xmlns:a16="http://schemas.microsoft.com/office/drawing/2014/main" id="{00000000-0008-0000-0100-000058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3" name="Text Box 4">
          <a:extLst>
            <a:ext uri="{FF2B5EF4-FFF2-40B4-BE49-F238E27FC236}">
              <a16:creationId xmlns:a16="http://schemas.microsoft.com/office/drawing/2014/main" id="{00000000-0008-0000-0100-000059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474" name="Text Box 6">
          <a:extLst>
            <a:ext uri="{FF2B5EF4-FFF2-40B4-BE49-F238E27FC236}">
              <a16:creationId xmlns:a16="http://schemas.microsoft.com/office/drawing/2014/main" id="{00000000-0008-0000-0100-00005A16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5" name="Text Box 4">
          <a:extLst>
            <a:ext uri="{FF2B5EF4-FFF2-40B4-BE49-F238E27FC236}">
              <a16:creationId xmlns:a16="http://schemas.microsoft.com/office/drawing/2014/main" id="{00000000-0008-0000-0100-00005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76" name="Text Box 6">
          <a:extLst>
            <a:ext uri="{FF2B5EF4-FFF2-40B4-BE49-F238E27FC236}">
              <a16:creationId xmlns:a16="http://schemas.microsoft.com/office/drawing/2014/main" id="{00000000-0008-0000-0100-00005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7" name="Text Box 4">
          <a:extLst>
            <a:ext uri="{FF2B5EF4-FFF2-40B4-BE49-F238E27FC236}">
              <a16:creationId xmlns:a16="http://schemas.microsoft.com/office/drawing/2014/main" id="{00000000-0008-0000-0100-00005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78" name="Text Box 6">
          <a:extLst>
            <a:ext uri="{FF2B5EF4-FFF2-40B4-BE49-F238E27FC236}">
              <a16:creationId xmlns:a16="http://schemas.microsoft.com/office/drawing/2014/main" id="{00000000-0008-0000-0100-00005E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79" name="Text Box 4">
          <a:extLst>
            <a:ext uri="{FF2B5EF4-FFF2-40B4-BE49-F238E27FC236}">
              <a16:creationId xmlns:a16="http://schemas.microsoft.com/office/drawing/2014/main" id="{00000000-0008-0000-0100-00005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480" name="Text Box 6">
          <a:extLst>
            <a:ext uri="{FF2B5EF4-FFF2-40B4-BE49-F238E27FC236}">
              <a16:creationId xmlns:a16="http://schemas.microsoft.com/office/drawing/2014/main" id="{00000000-0008-0000-0100-000060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1" name="Text Box 4">
          <a:extLst>
            <a:ext uri="{FF2B5EF4-FFF2-40B4-BE49-F238E27FC236}">
              <a16:creationId xmlns:a16="http://schemas.microsoft.com/office/drawing/2014/main" id="{00000000-0008-0000-0100-00006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2" name="Text Box 6">
          <a:extLst>
            <a:ext uri="{FF2B5EF4-FFF2-40B4-BE49-F238E27FC236}">
              <a16:creationId xmlns:a16="http://schemas.microsoft.com/office/drawing/2014/main" id="{00000000-0008-0000-0100-00006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3" name="Text Box 4">
          <a:extLst>
            <a:ext uri="{FF2B5EF4-FFF2-40B4-BE49-F238E27FC236}">
              <a16:creationId xmlns:a16="http://schemas.microsoft.com/office/drawing/2014/main" id="{00000000-0008-0000-0100-00006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484" name="Text Box 6">
          <a:extLst>
            <a:ext uri="{FF2B5EF4-FFF2-40B4-BE49-F238E27FC236}">
              <a16:creationId xmlns:a16="http://schemas.microsoft.com/office/drawing/2014/main" id="{00000000-0008-0000-0100-00006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5" name="Text Box 4">
          <a:extLst>
            <a:ext uri="{FF2B5EF4-FFF2-40B4-BE49-F238E27FC236}">
              <a16:creationId xmlns:a16="http://schemas.microsoft.com/office/drawing/2014/main" id="{00000000-0008-0000-0100-00006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486" name="Text Box 6">
          <a:extLst>
            <a:ext uri="{FF2B5EF4-FFF2-40B4-BE49-F238E27FC236}">
              <a16:creationId xmlns:a16="http://schemas.microsoft.com/office/drawing/2014/main" id="{00000000-0008-0000-0100-00006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7" name="Text Box 4">
          <a:extLst>
            <a:ext uri="{FF2B5EF4-FFF2-40B4-BE49-F238E27FC236}">
              <a16:creationId xmlns:a16="http://schemas.microsoft.com/office/drawing/2014/main" id="{00000000-0008-0000-0100-00006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88" name="Text Box 6">
          <a:extLst>
            <a:ext uri="{FF2B5EF4-FFF2-40B4-BE49-F238E27FC236}">
              <a16:creationId xmlns:a16="http://schemas.microsoft.com/office/drawing/2014/main" id="{00000000-0008-0000-0100-00006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89" name="Text Box 4">
          <a:extLst>
            <a:ext uri="{FF2B5EF4-FFF2-40B4-BE49-F238E27FC236}">
              <a16:creationId xmlns:a16="http://schemas.microsoft.com/office/drawing/2014/main" id="{00000000-0008-0000-0100-00006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490" name="Text Box 6">
          <a:extLst>
            <a:ext uri="{FF2B5EF4-FFF2-40B4-BE49-F238E27FC236}">
              <a16:creationId xmlns:a16="http://schemas.microsoft.com/office/drawing/2014/main" id="{00000000-0008-0000-0100-00006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1" name="Text Box 4">
          <a:extLst>
            <a:ext uri="{FF2B5EF4-FFF2-40B4-BE49-F238E27FC236}">
              <a16:creationId xmlns:a16="http://schemas.microsoft.com/office/drawing/2014/main" id="{00000000-0008-0000-0100-00006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2" name="Text Box 6">
          <a:extLst>
            <a:ext uri="{FF2B5EF4-FFF2-40B4-BE49-F238E27FC236}">
              <a16:creationId xmlns:a16="http://schemas.microsoft.com/office/drawing/2014/main" id="{00000000-0008-0000-0100-00006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3" name="Text Box 4">
          <a:extLst>
            <a:ext uri="{FF2B5EF4-FFF2-40B4-BE49-F238E27FC236}">
              <a16:creationId xmlns:a16="http://schemas.microsoft.com/office/drawing/2014/main" id="{00000000-0008-0000-0100-00006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494" name="Text Box 6">
          <a:extLst>
            <a:ext uri="{FF2B5EF4-FFF2-40B4-BE49-F238E27FC236}">
              <a16:creationId xmlns:a16="http://schemas.microsoft.com/office/drawing/2014/main" id="{00000000-0008-0000-0100-00006E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5" name="Text Box 4">
          <a:extLst>
            <a:ext uri="{FF2B5EF4-FFF2-40B4-BE49-F238E27FC236}">
              <a16:creationId xmlns:a16="http://schemas.microsoft.com/office/drawing/2014/main" id="{00000000-0008-0000-0100-00006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496" name="Text Box 6">
          <a:extLst>
            <a:ext uri="{FF2B5EF4-FFF2-40B4-BE49-F238E27FC236}">
              <a16:creationId xmlns:a16="http://schemas.microsoft.com/office/drawing/2014/main" id="{00000000-0008-0000-0100-000070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7" name="Text Box 4">
          <a:extLst>
            <a:ext uri="{FF2B5EF4-FFF2-40B4-BE49-F238E27FC236}">
              <a16:creationId xmlns:a16="http://schemas.microsoft.com/office/drawing/2014/main" id="{00000000-0008-0000-0100-00007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498" name="Text Box 6">
          <a:extLst>
            <a:ext uri="{FF2B5EF4-FFF2-40B4-BE49-F238E27FC236}">
              <a16:creationId xmlns:a16="http://schemas.microsoft.com/office/drawing/2014/main" id="{00000000-0008-0000-0100-000072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499" name="Text Box 6">
          <a:extLst>
            <a:ext uri="{FF2B5EF4-FFF2-40B4-BE49-F238E27FC236}">
              <a16:creationId xmlns:a16="http://schemas.microsoft.com/office/drawing/2014/main" id="{00000000-0008-0000-0100-000073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0" name="Text Box 4">
          <a:extLst>
            <a:ext uri="{FF2B5EF4-FFF2-40B4-BE49-F238E27FC236}">
              <a16:creationId xmlns:a16="http://schemas.microsoft.com/office/drawing/2014/main" id="{00000000-0008-0000-0100-00007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01" name="Text Box 6">
          <a:extLst>
            <a:ext uri="{FF2B5EF4-FFF2-40B4-BE49-F238E27FC236}">
              <a16:creationId xmlns:a16="http://schemas.microsoft.com/office/drawing/2014/main" id="{00000000-0008-0000-0100-000075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2" name="Text Box 4">
          <a:extLst>
            <a:ext uri="{FF2B5EF4-FFF2-40B4-BE49-F238E27FC236}">
              <a16:creationId xmlns:a16="http://schemas.microsoft.com/office/drawing/2014/main" id="{00000000-0008-0000-0100-00007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03" name="Text Box 6">
          <a:extLst>
            <a:ext uri="{FF2B5EF4-FFF2-40B4-BE49-F238E27FC236}">
              <a16:creationId xmlns:a16="http://schemas.microsoft.com/office/drawing/2014/main" id="{00000000-0008-0000-0100-000077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4" name="Text Box 4">
          <a:extLst>
            <a:ext uri="{FF2B5EF4-FFF2-40B4-BE49-F238E27FC236}">
              <a16:creationId xmlns:a16="http://schemas.microsoft.com/office/drawing/2014/main" id="{00000000-0008-0000-0100-00007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05" name="Text Box 6">
          <a:extLst>
            <a:ext uri="{FF2B5EF4-FFF2-40B4-BE49-F238E27FC236}">
              <a16:creationId xmlns:a16="http://schemas.microsoft.com/office/drawing/2014/main" id="{00000000-0008-0000-0100-000079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6" name="Text Box 4">
          <a:extLst>
            <a:ext uri="{FF2B5EF4-FFF2-40B4-BE49-F238E27FC236}">
              <a16:creationId xmlns:a16="http://schemas.microsoft.com/office/drawing/2014/main" id="{00000000-0008-0000-0100-00007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07" name="Text Box 6">
          <a:extLst>
            <a:ext uri="{FF2B5EF4-FFF2-40B4-BE49-F238E27FC236}">
              <a16:creationId xmlns:a16="http://schemas.microsoft.com/office/drawing/2014/main" id="{00000000-0008-0000-0100-00007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8" name="Text Box 4">
          <a:extLst>
            <a:ext uri="{FF2B5EF4-FFF2-40B4-BE49-F238E27FC236}">
              <a16:creationId xmlns:a16="http://schemas.microsoft.com/office/drawing/2014/main" id="{00000000-0008-0000-0100-00007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09" name="Text Box 6">
          <a:extLst>
            <a:ext uri="{FF2B5EF4-FFF2-40B4-BE49-F238E27FC236}">
              <a16:creationId xmlns:a16="http://schemas.microsoft.com/office/drawing/2014/main" id="{00000000-0008-0000-0100-00007D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0" name="Text Box 4">
          <a:extLst>
            <a:ext uri="{FF2B5EF4-FFF2-40B4-BE49-F238E27FC236}">
              <a16:creationId xmlns:a16="http://schemas.microsoft.com/office/drawing/2014/main" id="{00000000-0008-0000-0100-00007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1" name="Text Box 6">
          <a:extLst>
            <a:ext uri="{FF2B5EF4-FFF2-40B4-BE49-F238E27FC236}">
              <a16:creationId xmlns:a16="http://schemas.microsoft.com/office/drawing/2014/main" id="{00000000-0008-0000-0100-00007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2" name="Text Box 4">
          <a:extLst>
            <a:ext uri="{FF2B5EF4-FFF2-40B4-BE49-F238E27FC236}">
              <a16:creationId xmlns:a16="http://schemas.microsoft.com/office/drawing/2014/main" id="{00000000-0008-0000-0100-000080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13" name="Text Box 6">
          <a:extLst>
            <a:ext uri="{FF2B5EF4-FFF2-40B4-BE49-F238E27FC236}">
              <a16:creationId xmlns:a16="http://schemas.microsoft.com/office/drawing/2014/main" id="{00000000-0008-0000-0100-000081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4" name="Text Box 4">
          <a:extLst>
            <a:ext uri="{FF2B5EF4-FFF2-40B4-BE49-F238E27FC236}">
              <a16:creationId xmlns:a16="http://schemas.microsoft.com/office/drawing/2014/main" id="{00000000-0008-0000-0100-000082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15" name="Text Box 6">
          <a:extLst>
            <a:ext uri="{FF2B5EF4-FFF2-40B4-BE49-F238E27FC236}">
              <a16:creationId xmlns:a16="http://schemas.microsoft.com/office/drawing/2014/main" id="{00000000-0008-0000-0100-000083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6" name="Text Box 4">
          <a:extLst>
            <a:ext uri="{FF2B5EF4-FFF2-40B4-BE49-F238E27FC236}">
              <a16:creationId xmlns:a16="http://schemas.microsoft.com/office/drawing/2014/main" id="{00000000-0008-0000-0100-000084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17" name="Text Box 6">
          <a:extLst>
            <a:ext uri="{FF2B5EF4-FFF2-40B4-BE49-F238E27FC236}">
              <a16:creationId xmlns:a16="http://schemas.microsoft.com/office/drawing/2014/main" id="{00000000-0008-0000-0100-000085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18" name="Text Box 6">
          <a:extLst>
            <a:ext uri="{FF2B5EF4-FFF2-40B4-BE49-F238E27FC236}">
              <a16:creationId xmlns:a16="http://schemas.microsoft.com/office/drawing/2014/main" id="{00000000-0008-0000-0100-000086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19" name="Text Box 4">
          <a:extLst>
            <a:ext uri="{FF2B5EF4-FFF2-40B4-BE49-F238E27FC236}">
              <a16:creationId xmlns:a16="http://schemas.microsoft.com/office/drawing/2014/main" id="{00000000-0008-0000-0100-000087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20" name="Text Box 6">
          <a:extLst>
            <a:ext uri="{FF2B5EF4-FFF2-40B4-BE49-F238E27FC236}">
              <a16:creationId xmlns:a16="http://schemas.microsoft.com/office/drawing/2014/main" id="{00000000-0008-0000-0100-000088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1" name="Text Box 4">
          <a:extLst>
            <a:ext uri="{FF2B5EF4-FFF2-40B4-BE49-F238E27FC236}">
              <a16:creationId xmlns:a16="http://schemas.microsoft.com/office/drawing/2014/main" id="{00000000-0008-0000-0100-000089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22" name="Text Box 6">
          <a:extLst>
            <a:ext uri="{FF2B5EF4-FFF2-40B4-BE49-F238E27FC236}">
              <a16:creationId xmlns:a16="http://schemas.microsoft.com/office/drawing/2014/main" id="{00000000-0008-0000-0100-00008A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3" name="Text Box 4">
          <a:extLst>
            <a:ext uri="{FF2B5EF4-FFF2-40B4-BE49-F238E27FC236}">
              <a16:creationId xmlns:a16="http://schemas.microsoft.com/office/drawing/2014/main" id="{00000000-0008-0000-0100-00008B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524" name="Text Box 6">
          <a:extLst>
            <a:ext uri="{FF2B5EF4-FFF2-40B4-BE49-F238E27FC236}">
              <a16:creationId xmlns:a16="http://schemas.microsoft.com/office/drawing/2014/main" id="{00000000-0008-0000-0100-00008C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5" name="Text Box 4">
          <a:extLst>
            <a:ext uri="{FF2B5EF4-FFF2-40B4-BE49-F238E27FC236}">
              <a16:creationId xmlns:a16="http://schemas.microsoft.com/office/drawing/2014/main" id="{00000000-0008-0000-0100-00008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6" name="Text Box 6">
          <a:extLst>
            <a:ext uri="{FF2B5EF4-FFF2-40B4-BE49-F238E27FC236}">
              <a16:creationId xmlns:a16="http://schemas.microsoft.com/office/drawing/2014/main" id="{00000000-0008-0000-0100-00008E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7" name="Text Box 4">
          <a:extLst>
            <a:ext uri="{FF2B5EF4-FFF2-40B4-BE49-F238E27FC236}">
              <a16:creationId xmlns:a16="http://schemas.microsoft.com/office/drawing/2014/main" id="{00000000-0008-0000-0100-00008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28" name="Text Box 6">
          <a:extLst>
            <a:ext uri="{FF2B5EF4-FFF2-40B4-BE49-F238E27FC236}">
              <a16:creationId xmlns:a16="http://schemas.microsoft.com/office/drawing/2014/main" id="{00000000-0008-0000-0100-000090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29" name="Text Box 4">
          <a:extLst>
            <a:ext uri="{FF2B5EF4-FFF2-40B4-BE49-F238E27FC236}">
              <a16:creationId xmlns:a16="http://schemas.microsoft.com/office/drawing/2014/main" id="{00000000-0008-0000-0100-000091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30" name="Text Box 6">
          <a:extLst>
            <a:ext uri="{FF2B5EF4-FFF2-40B4-BE49-F238E27FC236}">
              <a16:creationId xmlns:a16="http://schemas.microsoft.com/office/drawing/2014/main" id="{00000000-0008-0000-0100-000092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1" name="Text Box 4">
          <a:extLst>
            <a:ext uri="{FF2B5EF4-FFF2-40B4-BE49-F238E27FC236}">
              <a16:creationId xmlns:a16="http://schemas.microsoft.com/office/drawing/2014/main" id="{00000000-0008-0000-0100-00009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32" name="Text Box 6">
          <a:extLst>
            <a:ext uri="{FF2B5EF4-FFF2-40B4-BE49-F238E27FC236}">
              <a16:creationId xmlns:a16="http://schemas.microsoft.com/office/drawing/2014/main" id="{00000000-0008-0000-0100-000094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3" name="Text Box 4">
          <a:extLst>
            <a:ext uri="{FF2B5EF4-FFF2-40B4-BE49-F238E27FC236}">
              <a16:creationId xmlns:a16="http://schemas.microsoft.com/office/drawing/2014/main" id="{00000000-0008-0000-0100-000095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34" name="Text Box 6">
          <a:extLst>
            <a:ext uri="{FF2B5EF4-FFF2-40B4-BE49-F238E27FC236}">
              <a16:creationId xmlns:a16="http://schemas.microsoft.com/office/drawing/2014/main" id="{00000000-0008-0000-0100-000096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5" name="Text Box 4">
          <a:extLst>
            <a:ext uri="{FF2B5EF4-FFF2-40B4-BE49-F238E27FC236}">
              <a16:creationId xmlns:a16="http://schemas.microsoft.com/office/drawing/2014/main" id="{00000000-0008-0000-0100-00009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36" name="Text Box 6">
          <a:extLst>
            <a:ext uri="{FF2B5EF4-FFF2-40B4-BE49-F238E27FC236}">
              <a16:creationId xmlns:a16="http://schemas.microsoft.com/office/drawing/2014/main" id="{00000000-0008-0000-0100-000098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7" name="Text Box 4">
          <a:extLst>
            <a:ext uri="{FF2B5EF4-FFF2-40B4-BE49-F238E27FC236}">
              <a16:creationId xmlns:a16="http://schemas.microsoft.com/office/drawing/2014/main" id="{00000000-0008-0000-0100-00009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38" name="Text Box 6">
          <a:extLst>
            <a:ext uri="{FF2B5EF4-FFF2-40B4-BE49-F238E27FC236}">
              <a16:creationId xmlns:a16="http://schemas.microsoft.com/office/drawing/2014/main" id="{00000000-0008-0000-0100-00009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39" name="Text Box 4">
          <a:extLst>
            <a:ext uri="{FF2B5EF4-FFF2-40B4-BE49-F238E27FC236}">
              <a16:creationId xmlns:a16="http://schemas.microsoft.com/office/drawing/2014/main" id="{00000000-0008-0000-0100-00009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40" name="Text Box 6">
          <a:extLst>
            <a:ext uri="{FF2B5EF4-FFF2-40B4-BE49-F238E27FC236}">
              <a16:creationId xmlns:a16="http://schemas.microsoft.com/office/drawing/2014/main" id="{00000000-0008-0000-0100-00009C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1" name="Text Box 4">
          <a:extLst>
            <a:ext uri="{FF2B5EF4-FFF2-40B4-BE49-F238E27FC236}">
              <a16:creationId xmlns:a16="http://schemas.microsoft.com/office/drawing/2014/main" id="{00000000-0008-0000-0100-00009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42" name="Text Box 6">
          <a:extLst>
            <a:ext uri="{FF2B5EF4-FFF2-40B4-BE49-F238E27FC236}">
              <a16:creationId xmlns:a16="http://schemas.microsoft.com/office/drawing/2014/main" id="{00000000-0008-0000-0100-00009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3" name="Text Box 4">
          <a:extLst>
            <a:ext uri="{FF2B5EF4-FFF2-40B4-BE49-F238E27FC236}">
              <a16:creationId xmlns:a16="http://schemas.microsoft.com/office/drawing/2014/main" id="{00000000-0008-0000-0100-00009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4" name="Text Box 6">
          <a:extLst>
            <a:ext uri="{FF2B5EF4-FFF2-40B4-BE49-F238E27FC236}">
              <a16:creationId xmlns:a16="http://schemas.microsoft.com/office/drawing/2014/main" id="{00000000-0008-0000-0100-0000A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5" name="Text Box 4">
          <a:extLst>
            <a:ext uri="{FF2B5EF4-FFF2-40B4-BE49-F238E27FC236}">
              <a16:creationId xmlns:a16="http://schemas.microsoft.com/office/drawing/2014/main" id="{00000000-0008-0000-0100-0000A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46" name="Text Box 6">
          <a:extLst>
            <a:ext uri="{FF2B5EF4-FFF2-40B4-BE49-F238E27FC236}">
              <a16:creationId xmlns:a16="http://schemas.microsoft.com/office/drawing/2014/main" id="{00000000-0008-0000-0100-0000A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7" name="Text Box 4">
          <a:extLst>
            <a:ext uri="{FF2B5EF4-FFF2-40B4-BE49-F238E27FC236}">
              <a16:creationId xmlns:a16="http://schemas.microsoft.com/office/drawing/2014/main" id="{00000000-0008-0000-0100-0000A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48" name="Text Box 6">
          <a:extLst>
            <a:ext uri="{FF2B5EF4-FFF2-40B4-BE49-F238E27FC236}">
              <a16:creationId xmlns:a16="http://schemas.microsoft.com/office/drawing/2014/main" id="{00000000-0008-0000-0100-0000A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49" name="Text Box 4">
          <a:extLst>
            <a:ext uri="{FF2B5EF4-FFF2-40B4-BE49-F238E27FC236}">
              <a16:creationId xmlns:a16="http://schemas.microsoft.com/office/drawing/2014/main" id="{00000000-0008-0000-0100-0000A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0" name="Text Box 6">
          <a:extLst>
            <a:ext uri="{FF2B5EF4-FFF2-40B4-BE49-F238E27FC236}">
              <a16:creationId xmlns:a16="http://schemas.microsoft.com/office/drawing/2014/main" id="{00000000-0008-0000-0100-0000A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1" name="Text Box 4">
          <a:extLst>
            <a:ext uri="{FF2B5EF4-FFF2-40B4-BE49-F238E27FC236}">
              <a16:creationId xmlns:a16="http://schemas.microsoft.com/office/drawing/2014/main" id="{00000000-0008-0000-0100-0000A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52" name="Text Box 6">
          <a:extLst>
            <a:ext uri="{FF2B5EF4-FFF2-40B4-BE49-F238E27FC236}">
              <a16:creationId xmlns:a16="http://schemas.microsoft.com/office/drawing/2014/main" id="{00000000-0008-0000-0100-0000A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3" name="Text Box 4">
          <a:extLst>
            <a:ext uri="{FF2B5EF4-FFF2-40B4-BE49-F238E27FC236}">
              <a16:creationId xmlns:a16="http://schemas.microsoft.com/office/drawing/2014/main" id="{00000000-0008-0000-0100-0000A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4" name="Text Box 6">
          <a:extLst>
            <a:ext uri="{FF2B5EF4-FFF2-40B4-BE49-F238E27FC236}">
              <a16:creationId xmlns:a16="http://schemas.microsoft.com/office/drawing/2014/main" id="{00000000-0008-0000-0100-0000A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5" name="Text Box 4">
          <a:extLst>
            <a:ext uri="{FF2B5EF4-FFF2-40B4-BE49-F238E27FC236}">
              <a16:creationId xmlns:a16="http://schemas.microsoft.com/office/drawing/2014/main" id="{00000000-0008-0000-0100-0000A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556" name="Text Box 6">
          <a:extLst>
            <a:ext uri="{FF2B5EF4-FFF2-40B4-BE49-F238E27FC236}">
              <a16:creationId xmlns:a16="http://schemas.microsoft.com/office/drawing/2014/main" id="{00000000-0008-0000-0100-0000A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7" name="Text Box 4">
          <a:extLst>
            <a:ext uri="{FF2B5EF4-FFF2-40B4-BE49-F238E27FC236}">
              <a16:creationId xmlns:a16="http://schemas.microsoft.com/office/drawing/2014/main" id="{00000000-0008-0000-0100-0000A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58" name="Text Box 6">
          <a:extLst>
            <a:ext uri="{FF2B5EF4-FFF2-40B4-BE49-F238E27FC236}">
              <a16:creationId xmlns:a16="http://schemas.microsoft.com/office/drawing/2014/main" id="{00000000-0008-0000-0100-0000A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59" name="Text Box 4">
          <a:extLst>
            <a:ext uri="{FF2B5EF4-FFF2-40B4-BE49-F238E27FC236}">
              <a16:creationId xmlns:a16="http://schemas.microsoft.com/office/drawing/2014/main" id="{00000000-0008-0000-0100-0000A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560" name="Text Box 6">
          <a:extLst>
            <a:ext uri="{FF2B5EF4-FFF2-40B4-BE49-F238E27FC236}">
              <a16:creationId xmlns:a16="http://schemas.microsoft.com/office/drawing/2014/main" id="{00000000-0008-0000-0100-0000B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561" name="Text Box 6">
          <a:extLst>
            <a:ext uri="{FF2B5EF4-FFF2-40B4-BE49-F238E27FC236}">
              <a16:creationId xmlns:a16="http://schemas.microsoft.com/office/drawing/2014/main" id="{00000000-0008-0000-0100-0000B1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2" name="Text Box 4">
          <a:extLst>
            <a:ext uri="{FF2B5EF4-FFF2-40B4-BE49-F238E27FC236}">
              <a16:creationId xmlns:a16="http://schemas.microsoft.com/office/drawing/2014/main" id="{00000000-0008-0000-0100-0000B2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63" name="Text Box 6">
          <a:extLst>
            <a:ext uri="{FF2B5EF4-FFF2-40B4-BE49-F238E27FC236}">
              <a16:creationId xmlns:a16="http://schemas.microsoft.com/office/drawing/2014/main" id="{00000000-0008-0000-0100-0000B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4" name="Text Box 4">
          <a:extLst>
            <a:ext uri="{FF2B5EF4-FFF2-40B4-BE49-F238E27FC236}">
              <a16:creationId xmlns:a16="http://schemas.microsoft.com/office/drawing/2014/main" id="{00000000-0008-0000-0100-0000B4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565" name="Text Box 6">
          <a:extLst>
            <a:ext uri="{FF2B5EF4-FFF2-40B4-BE49-F238E27FC236}">
              <a16:creationId xmlns:a16="http://schemas.microsoft.com/office/drawing/2014/main" id="{00000000-0008-0000-0100-0000B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6" name="Text Box 4">
          <a:extLst>
            <a:ext uri="{FF2B5EF4-FFF2-40B4-BE49-F238E27FC236}">
              <a16:creationId xmlns:a16="http://schemas.microsoft.com/office/drawing/2014/main" id="{00000000-0008-0000-0100-0000B6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67" name="Text Box 6">
          <a:extLst>
            <a:ext uri="{FF2B5EF4-FFF2-40B4-BE49-F238E27FC236}">
              <a16:creationId xmlns:a16="http://schemas.microsoft.com/office/drawing/2014/main" id="{00000000-0008-0000-0100-0000B7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8" name="Text Box 4">
          <a:extLst>
            <a:ext uri="{FF2B5EF4-FFF2-40B4-BE49-F238E27FC236}">
              <a16:creationId xmlns:a16="http://schemas.microsoft.com/office/drawing/2014/main" id="{00000000-0008-0000-0100-0000B8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69" name="Text Box 6">
          <a:extLst>
            <a:ext uri="{FF2B5EF4-FFF2-40B4-BE49-F238E27FC236}">
              <a16:creationId xmlns:a16="http://schemas.microsoft.com/office/drawing/2014/main" id="{00000000-0008-0000-0100-0000B9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0" name="Text Box 4">
          <a:extLst>
            <a:ext uri="{FF2B5EF4-FFF2-40B4-BE49-F238E27FC236}">
              <a16:creationId xmlns:a16="http://schemas.microsoft.com/office/drawing/2014/main" id="{00000000-0008-0000-0100-0000BA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571" name="Text Box 6">
          <a:extLst>
            <a:ext uri="{FF2B5EF4-FFF2-40B4-BE49-F238E27FC236}">
              <a16:creationId xmlns:a16="http://schemas.microsoft.com/office/drawing/2014/main" id="{00000000-0008-0000-0100-0000BB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2" name="Text Box 4">
          <a:extLst>
            <a:ext uri="{FF2B5EF4-FFF2-40B4-BE49-F238E27FC236}">
              <a16:creationId xmlns:a16="http://schemas.microsoft.com/office/drawing/2014/main" id="{00000000-0008-0000-0100-0000BC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3" name="Text Box 6">
          <a:extLst>
            <a:ext uri="{FF2B5EF4-FFF2-40B4-BE49-F238E27FC236}">
              <a16:creationId xmlns:a16="http://schemas.microsoft.com/office/drawing/2014/main" id="{00000000-0008-0000-0100-0000BD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4" name="Text Box 4">
          <a:extLst>
            <a:ext uri="{FF2B5EF4-FFF2-40B4-BE49-F238E27FC236}">
              <a16:creationId xmlns:a16="http://schemas.microsoft.com/office/drawing/2014/main" id="{00000000-0008-0000-0100-0000BE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75" name="Text Box 6">
          <a:extLst>
            <a:ext uri="{FF2B5EF4-FFF2-40B4-BE49-F238E27FC236}">
              <a16:creationId xmlns:a16="http://schemas.microsoft.com/office/drawing/2014/main" id="{00000000-0008-0000-0100-0000BF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6" name="Text Box 4">
          <a:extLst>
            <a:ext uri="{FF2B5EF4-FFF2-40B4-BE49-F238E27FC236}">
              <a16:creationId xmlns:a16="http://schemas.microsoft.com/office/drawing/2014/main" id="{00000000-0008-0000-0100-0000C0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577" name="Text Box 6">
          <a:extLst>
            <a:ext uri="{FF2B5EF4-FFF2-40B4-BE49-F238E27FC236}">
              <a16:creationId xmlns:a16="http://schemas.microsoft.com/office/drawing/2014/main" id="{00000000-0008-0000-0100-0000C116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8" name="Text Box 4">
          <a:extLst>
            <a:ext uri="{FF2B5EF4-FFF2-40B4-BE49-F238E27FC236}">
              <a16:creationId xmlns:a16="http://schemas.microsoft.com/office/drawing/2014/main" id="{00000000-0008-0000-0100-0000C2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579" name="Text Box 6">
          <a:extLst>
            <a:ext uri="{FF2B5EF4-FFF2-40B4-BE49-F238E27FC236}">
              <a16:creationId xmlns:a16="http://schemas.microsoft.com/office/drawing/2014/main" id="{00000000-0008-0000-0100-0000C3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0" name="Text Box 4">
          <a:extLst>
            <a:ext uri="{FF2B5EF4-FFF2-40B4-BE49-F238E27FC236}">
              <a16:creationId xmlns:a16="http://schemas.microsoft.com/office/drawing/2014/main" id="{00000000-0008-0000-0100-0000C4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581" name="Text Box 6">
          <a:extLst>
            <a:ext uri="{FF2B5EF4-FFF2-40B4-BE49-F238E27FC236}">
              <a16:creationId xmlns:a16="http://schemas.microsoft.com/office/drawing/2014/main" id="{00000000-0008-0000-0100-0000C516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2" name="Text Box 4">
          <a:extLst>
            <a:ext uri="{FF2B5EF4-FFF2-40B4-BE49-F238E27FC236}">
              <a16:creationId xmlns:a16="http://schemas.microsoft.com/office/drawing/2014/main" id="{00000000-0008-0000-0100-0000C6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83" name="Text Box 6">
          <a:extLst>
            <a:ext uri="{FF2B5EF4-FFF2-40B4-BE49-F238E27FC236}">
              <a16:creationId xmlns:a16="http://schemas.microsoft.com/office/drawing/2014/main" id="{00000000-0008-0000-0100-0000C7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4" name="Text Box 4">
          <a:extLst>
            <a:ext uri="{FF2B5EF4-FFF2-40B4-BE49-F238E27FC236}">
              <a16:creationId xmlns:a16="http://schemas.microsoft.com/office/drawing/2014/main" id="{00000000-0008-0000-0100-0000C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85" name="Text Box 6">
          <a:extLst>
            <a:ext uri="{FF2B5EF4-FFF2-40B4-BE49-F238E27FC236}">
              <a16:creationId xmlns:a16="http://schemas.microsoft.com/office/drawing/2014/main" id="{00000000-0008-0000-0100-0000C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6" name="Text Box 4">
          <a:extLst>
            <a:ext uri="{FF2B5EF4-FFF2-40B4-BE49-F238E27FC236}">
              <a16:creationId xmlns:a16="http://schemas.microsoft.com/office/drawing/2014/main" id="{00000000-0008-0000-0100-0000CA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87" name="Text Box 6">
          <a:extLst>
            <a:ext uri="{FF2B5EF4-FFF2-40B4-BE49-F238E27FC236}">
              <a16:creationId xmlns:a16="http://schemas.microsoft.com/office/drawing/2014/main" id="{00000000-0008-0000-0100-0000CB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8" name="Text Box 4">
          <a:extLst>
            <a:ext uri="{FF2B5EF4-FFF2-40B4-BE49-F238E27FC236}">
              <a16:creationId xmlns:a16="http://schemas.microsoft.com/office/drawing/2014/main" id="{00000000-0008-0000-0100-0000CC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589" name="Text Box 6">
          <a:extLst>
            <a:ext uri="{FF2B5EF4-FFF2-40B4-BE49-F238E27FC236}">
              <a16:creationId xmlns:a16="http://schemas.microsoft.com/office/drawing/2014/main" id="{00000000-0008-0000-0100-0000CD16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0" name="Text Box 4">
          <a:extLst>
            <a:ext uri="{FF2B5EF4-FFF2-40B4-BE49-F238E27FC236}">
              <a16:creationId xmlns:a16="http://schemas.microsoft.com/office/drawing/2014/main" id="{00000000-0008-0000-0100-0000CE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1" name="Text Box 6">
          <a:extLst>
            <a:ext uri="{FF2B5EF4-FFF2-40B4-BE49-F238E27FC236}">
              <a16:creationId xmlns:a16="http://schemas.microsoft.com/office/drawing/2014/main" id="{00000000-0008-0000-0100-0000CF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2" name="Text Box 4">
          <a:extLst>
            <a:ext uri="{FF2B5EF4-FFF2-40B4-BE49-F238E27FC236}">
              <a16:creationId xmlns:a16="http://schemas.microsoft.com/office/drawing/2014/main" id="{00000000-0008-0000-0100-0000D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593" name="Text Box 6">
          <a:extLst>
            <a:ext uri="{FF2B5EF4-FFF2-40B4-BE49-F238E27FC236}">
              <a16:creationId xmlns:a16="http://schemas.microsoft.com/office/drawing/2014/main" id="{00000000-0008-0000-0100-0000D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4" name="Text Box 4">
          <a:extLst>
            <a:ext uri="{FF2B5EF4-FFF2-40B4-BE49-F238E27FC236}">
              <a16:creationId xmlns:a16="http://schemas.microsoft.com/office/drawing/2014/main" id="{00000000-0008-0000-0100-0000D2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595" name="Text Box 6">
          <a:extLst>
            <a:ext uri="{FF2B5EF4-FFF2-40B4-BE49-F238E27FC236}">
              <a16:creationId xmlns:a16="http://schemas.microsoft.com/office/drawing/2014/main" id="{00000000-0008-0000-0100-0000D3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6" name="Text Box 4">
          <a:extLst>
            <a:ext uri="{FF2B5EF4-FFF2-40B4-BE49-F238E27FC236}">
              <a16:creationId xmlns:a16="http://schemas.microsoft.com/office/drawing/2014/main" id="{00000000-0008-0000-0100-0000D4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597" name="Text Box 6">
          <a:extLst>
            <a:ext uri="{FF2B5EF4-FFF2-40B4-BE49-F238E27FC236}">
              <a16:creationId xmlns:a16="http://schemas.microsoft.com/office/drawing/2014/main" id="{00000000-0008-0000-0100-0000D5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8" name="Text Box 4">
          <a:extLst>
            <a:ext uri="{FF2B5EF4-FFF2-40B4-BE49-F238E27FC236}">
              <a16:creationId xmlns:a16="http://schemas.microsoft.com/office/drawing/2014/main" id="{00000000-0008-0000-0100-0000D6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599" name="Text Box 6">
          <a:extLst>
            <a:ext uri="{FF2B5EF4-FFF2-40B4-BE49-F238E27FC236}">
              <a16:creationId xmlns:a16="http://schemas.microsoft.com/office/drawing/2014/main" id="{00000000-0008-0000-0100-0000D7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0" name="Text Box 4">
          <a:extLst>
            <a:ext uri="{FF2B5EF4-FFF2-40B4-BE49-F238E27FC236}">
              <a16:creationId xmlns:a16="http://schemas.microsoft.com/office/drawing/2014/main" id="{00000000-0008-0000-0100-0000D8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1" name="Text Box 6">
          <a:extLst>
            <a:ext uri="{FF2B5EF4-FFF2-40B4-BE49-F238E27FC236}">
              <a16:creationId xmlns:a16="http://schemas.microsoft.com/office/drawing/2014/main" id="{00000000-0008-0000-0100-0000D9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2" name="Text Box 4">
          <a:extLst>
            <a:ext uri="{FF2B5EF4-FFF2-40B4-BE49-F238E27FC236}">
              <a16:creationId xmlns:a16="http://schemas.microsoft.com/office/drawing/2014/main" id="{00000000-0008-0000-0100-0000DA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03" name="Text Box 6">
          <a:extLst>
            <a:ext uri="{FF2B5EF4-FFF2-40B4-BE49-F238E27FC236}">
              <a16:creationId xmlns:a16="http://schemas.microsoft.com/office/drawing/2014/main" id="{00000000-0008-0000-0100-0000DB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4" name="Text Box 4">
          <a:extLst>
            <a:ext uri="{FF2B5EF4-FFF2-40B4-BE49-F238E27FC236}">
              <a16:creationId xmlns:a16="http://schemas.microsoft.com/office/drawing/2014/main" id="{00000000-0008-0000-0100-0000DC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05" name="Text Box 6">
          <a:extLst>
            <a:ext uri="{FF2B5EF4-FFF2-40B4-BE49-F238E27FC236}">
              <a16:creationId xmlns:a16="http://schemas.microsoft.com/office/drawing/2014/main" id="{00000000-0008-0000-0100-0000DD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6" name="Text Box 4">
          <a:extLst>
            <a:ext uri="{FF2B5EF4-FFF2-40B4-BE49-F238E27FC236}">
              <a16:creationId xmlns:a16="http://schemas.microsoft.com/office/drawing/2014/main" id="{00000000-0008-0000-0100-0000DE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07" name="Text Box 6">
          <a:extLst>
            <a:ext uri="{FF2B5EF4-FFF2-40B4-BE49-F238E27FC236}">
              <a16:creationId xmlns:a16="http://schemas.microsoft.com/office/drawing/2014/main" id="{00000000-0008-0000-0100-0000DF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8" name="Text Box 4">
          <a:extLst>
            <a:ext uri="{FF2B5EF4-FFF2-40B4-BE49-F238E27FC236}">
              <a16:creationId xmlns:a16="http://schemas.microsoft.com/office/drawing/2014/main" id="{00000000-0008-0000-0100-0000E0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09" name="Text Box 6">
          <a:extLst>
            <a:ext uri="{FF2B5EF4-FFF2-40B4-BE49-F238E27FC236}">
              <a16:creationId xmlns:a16="http://schemas.microsoft.com/office/drawing/2014/main" id="{00000000-0008-0000-0100-0000E1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0" name="Text Box 4">
          <a:extLst>
            <a:ext uri="{FF2B5EF4-FFF2-40B4-BE49-F238E27FC236}">
              <a16:creationId xmlns:a16="http://schemas.microsoft.com/office/drawing/2014/main" id="{00000000-0008-0000-0100-0000E2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11" name="Text Box 6">
          <a:extLst>
            <a:ext uri="{FF2B5EF4-FFF2-40B4-BE49-F238E27FC236}">
              <a16:creationId xmlns:a16="http://schemas.microsoft.com/office/drawing/2014/main" id="{00000000-0008-0000-0100-0000E3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2" name="Text Box 4">
          <a:extLst>
            <a:ext uri="{FF2B5EF4-FFF2-40B4-BE49-F238E27FC236}">
              <a16:creationId xmlns:a16="http://schemas.microsoft.com/office/drawing/2014/main" id="{00000000-0008-0000-0100-0000E4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13" name="Text Box 6">
          <a:extLst>
            <a:ext uri="{FF2B5EF4-FFF2-40B4-BE49-F238E27FC236}">
              <a16:creationId xmlns:a16="http://schemas.microsoft.com/office/drawing/2014/main" id="{00000000-0008-0000-0100-0000E516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4" name="Text Box 4">
          <a:extLst>
            <a:ext uri="{FF2B5EF4-FFF2-40B4-BE49-F238E27FC236}">
              <a16:creationId xmlns:a16="http://schemas.microsoft.com/office/drawing/2014/main" id="{00000000-0008-0000-0100-0000E6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5" name="Text Box 6">
          <a:extLst>
            <a:ext uri="{FF2B5EF4-FFF2-40B4-BE49-F238E27FC236}">
              <a16:creationId xmlns:a16="http://schemas.microsoft.com/office/drawing/2014/main" id="{00000000-0008-0000-0100-0000E7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6" name="Text Box 4">
          <a:extLst>
            <a:ext uri="{FF2B5EF4-FFF2-40B4-BE49-F238E27FC236}">
              <a16:creationId xmlns:a16="http://schemas.microsoft.com/office/drawing/2014/main" id="{00000000-0008-0000-0100-0000E8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17" name="Text Box 6">
          <a:extLst>
            <a:ext uri="{FF2B5EF4-FFF2-40B4-BE49-F238E27FC236}">
              <a16:creationId xmlns:a16="http://schemas.microsoft.com/office/drawing/2014/main" id="{00000000-0008-0000-0100-0000E916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8" name="Text Box 4">
          <a:extLst>
            <a:ext uri="{FF2B5EF4-FFF2-40B4-BE49-F238E27FC236}">
              <a16:creationId xmlns:a16="http://schemas.microsoft.com/office/drawing/2014/main" id="{00000000-0008-0000-0100-0000EA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19" name="Text Box 6">
          <a:extLst>
            <a:ext uri="{FF2B5EF4-FFF2-40B4-BE49-F238E27FC236}">
              <a16:creationId xmlns:a16="http://schemas.microsoft.com/office/drawing/2014/main" id="{00000000-0008-0000-0100-0000EB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0" name="Text Box 4">
          <a:extLst>
            <a:ext uri="{FF2B5EF4-FFF2-40B4-BE49-F238E27FC236}">
              <a16:creationId xmlns:a16="http://schemas.microsoft.com/office/drawing/2014/main" id="{00000000-0008-0000-0100-0000EC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21" name="Text Box 6">
          <a:extLst>
            <a:ext uri="{FF2B5EF4-FFF2-40B4-BE49-F238E27FC236}">
              <a16:creationId xmlns:a16="http://schemas.microsoft.com/office/drawing/2014/main" id="{00000000-0008-0000-0100-0000ED16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2" name="Text Box 4">
          <a:extLst>
            <a:ext uri="{FF2B5EF4-FFF2-40B4-BE49-F238E27FC236}">
              <a16:creationId xmlns:a16="http://schemas.microsoft.com/office/drawing/2014/main" id="{00000000-0008-0000-0100-0000EE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23" name="Text Box 6">
          <a:extLst>
            <a:ext uri="{FF2B5EF4-FFF2-40B4-BE49-F238E27FC236}">
              <a16:creationId xmlns:a16="http://schemas.microsoft.com/office/drawing/2014/main" id="{00000000-0008-0000-0100-0000EF16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4" name="Text Box 4">
          <a:extLst>
            <a:ext uri="{FF2B5EF4-FFF2-40B4-BE49-F238E27FC236}">
              <a16:creationId xmlns:a16="http://schemas.microsoft.com/office/drawing/2014/main" id="{00000000-0008-0000-0100-0000F0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25" name="Text Box 6">
          <a:extLst>
            <a:ext uri="{FF2B5EF4-FFF2-40B4-BE49-F238E27FC236}">
              <a16:creationId xmlns:a16="http://schemas.microsoft.com/office/drawing/2014/main" id="{00000000-0008-0000-0100-0000F116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626" name="Text Box 6">
          <a:extLst>
            <a:ext uri="{FF2B5EF4-FFF2-40B4-BE49-F238E27FC236}">
              <a16:creationId xmlns:a16="http://schemas.microsoft.com/office/drawing/2014/main" id="{00000000-0008-0000-0100-0000F216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7" name="Text Box 4">
          <a:extLst>
            <a:ext uri="{FF2B5EF4-FFF2-40B4-BE49-F238E27FC236}">
              <a16:creationId xmlns:a16="http://schemas.microsoft.com/office/drawing/2014/main" id="{00000000-0008-0000-0100-0000F3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28" name="Text Box 6">
          <a:extLst>
            <a:ext uri="{FF2B5EF4-FFF2-40B4-BE49-F238E27FC236}">
              <a16:creationId xmlns:a16="http://schemas.microsoft.com/office/drawing/2014/main" id="{00000000-0008-0000-0100-0000F416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29" name="Text Box 4">
          <a:extLst>
            <a:ext uri="{FF2B5EF4-FFF2-40B4-BE49-F238E27FC236}">
              <a16:creationId xmlns:a16="http://schemas.microsoft.com/office/drawing/2014/main" id="{00000000-0008-0000-0100-0000F5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30" name="Text Box 6">
          <a:extLst>
            <a:ext uri="{FF2B5EF4-FFF2-40B4-BE49-F238E27FC236}">
              <a16:creationId xmlns:a16="http://schemas.microsoft.com/office/drawing/2014/main" id="{00000000-0008-0000-0100-0000F616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31" name="Text Box 6">
          <a:extLst>
            <a:ext uri="{FF2B5EF4-FFF2-40B4-BE49-F238E27FC236}">
              <a16:creationId xmlns:a16="http://schemas.microsoft.com/office/drawing/2014/main" id="{00000000-0008-0000-0100-0000F716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2" name="Text Box 4">
          <a:extLst>
            <a:ext uri="{FF2B5EF4-FFF2-40B4-BE49-F238E27FC236}">
              <a16:creationId xmlns:a16="http://schemas.microsoft.com/office/drawing/2014/main" id="{00000000-0008-0000-0100-0000F8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3" name="Text Box 6">
          <a:extLst>
            <a:ext uri="{FF2B5EF4-FFF2-40B4-BE49-F238E27FC236}">
              <a16:creationId xmlns:a16="http://schemas.microsoft.com/office/drawing/2014/main" id="{00000000-0008-0000-0100-0000F9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4" name="Text Box 4">
          <a:extLst>
            <a:ext uri="{FF2B5EF4-FFF2-40B4-BE49-F238E27FC236}">
              <a16:creationId xmlns:a16="http://schemas.microsoft.com/office/drawing/2014/main" id="{00000000-0008-0000-0100-0000FA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5" name="Text Box 6">
          <a:extLst>
            <a:ext uri="{FF2B5EF4-FFF2-40B4-BE49-F238E27FC236}">
              <a16:creationId xmlns:a16="http://schemas.microsoft.com/office/drawing/2014/main" id="{00000000-0008-0000-0100-0000FB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6" name="Text Box 4">
          <a:extLst>
            <a:ext uri="{FF2B5EF4-FFF2-40B4-BE49-F238E27FC236}">
              <a16:creationId xmlns:a16="http://schemas.microsoft.com/office/drawing/2014/main" id="{00000000-0008-0000-0100-0000FC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37" name="Text Box 6">
          <a:extLst>
            <a:ext uri="{FF2B5EF4-FFF2-40B4-BE49-F238E27FC236}">
              <a16:creationId xmlns:a16="http://schemas.microsoft.com/office/drawing/2014/main" id="{00000000-0008-0000-0100-0000FD16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8" name="Text Box 4">
          <a:extLst>
            <a:ext uri="{FF2B5EF4-FFF2-40B4-BE49-F238E27FC236}">
              <a16:creationId xmlns:a16="http://schemas.microsoft.com/office/drawing/2014/main" id="{00000000-0008-0000-0100-0000FE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39" name="Text Box 6">
          <a:extLst>
            <a:ext uri="{FF2B5EF4-FFF2-40B4-BE49-F238E27FC236}">
              <a16:creationId xmlns:a16="http://schemas.microsoft.com/office/drawing/2014/main" id="{00000000-0008-0000-0100-0000FF16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0" name="Text Box 4">
          <a:extLst>
            <a:ext uri="{FF2B5EF4-FFF2-40B4-BE49-F238E27FC236}">
              <a16:creationId xmlns:a16="http://schemas.microsoft.com/office/drawing/2014/main" id="{00000000-0008-0000-0100-00000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41" name="Text Box 6">
          <a:extLst>
            <a:ext uri="{FF2B5EF4-FFF2-40B4-BE49-F238E27FC236}">
              <a16:creationId xmlns:a16="http://schemas.microsoft.com/office/drawing/2014/main" id="{00000000-0008-0000-0100-00000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642" name="Text Box 6">
          <a:extLst>
            <a:ext uri="{FF2B5EF4-FFF2-40B4-BE49-F238E27FC236}">
              <a16:creationId xmlns:a16="http://schemas.microsoft.com/office/drawing/2014/main" id="{00000000-0008-0000-0100-000002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3" name="Text Box 4">
          <a:extLst>
            <a:ext uri="{FF2B5EF4-FFF2-40B4-BE49-F238E27FC236}">
              <a16:creationId xmlns:a16="http://schemas.microsoft.com/office/drawing/2014/main" id="{00000000-0008-0000-0100-00000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44" name="Text Box 6">
          <a:extLst>
            <a:ext uri="{FF2B5EF4-FFF2-40B4-BE49-F238E27FC236}">
              <a16:creationId xmlns:a16="http://schemas.microsoft.com/office/drawing/2014/main" id="{00000000-0008-0000-0100-000004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645" name="Text Box 4">
          <a:extLst>
            <a:ext uri="{FF2B5EF4-FFF2-40B4-BE49-F238E27FC236}">
              <a16:creationId xmlns:a16="http://schemas.microsoft.com/office/drawing/2014/main" id="{00000000-0008-0000-0100-00000517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646" name="Text Box 6">
          <a:extLst>
            <a:ext uri="{FF2B5EF4-FFF2-40B4-BE49-F238E27FC236}">
              <a16:creationId xmlns:a16="http://schemas.microsoft.com/office/drawing/2014/main" id="{00000000-0008-0000-0100-000006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7" name="Text Box 4">
          <a:extLst>
            <a:ext uri="{FF2B5EF4-FFF2-40B4-BE49-F238E27FC236}">
              <a16:creationId xmlns:a16="http://schemas.microsoft.com/office/drawing/2014/main" id="{00000000-0008-0000-0100-00000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648" name="Text Box 6">
          <a:extLst>
            <a:ext uri="{FF2B5EF4-FFF2-40B4-BE49-F238E27FC236}">
              <a16:creationId xmlns:a16="http://schemas.microsoft.com/office/drawing/2014/main" id="{00000000-0008-0000-0100-000008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49" name="Text Box 4">
          <a:extLst>
            <a:ext uri="{FF2B5EF4-FFF2-40B4-BE49-F238E27FC236}">
              <a16:creationId xmlns:a16="http://schemas.microsoft.com/office/drawing/2014/main" id="{00000000-0008-0000-0100-00000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0" name="Text Box 6">
          <a:extLst>
            <a:ext uri="{FF2B5EF4-FFF2-40B4-BE49-F238E27FC236}">
              <a16:creationId xmlns:a16="http://schemas.microsoft.com/office/drawing/2014/main" id="{00000000-0008-0000-0100-00000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1" name="Text Box 4">
          <a:extLst>
            <a:ext uri="{FF2B5EF4-FFF2-40B4-BE49-F238E27FC236}">
              <a16:creationId xmlns:a16="http://schemas.microsoft.com/office/drawing/2014/main" id="{00000000-0008-0000-0100-00000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2" name="Text Box 6">
          <a:extLst>
            <a:ext uri="{FF2B5EF4-FFF2-40B4-BE49-F238E27FC236}">
              <a16:creationId xmlns:a16="http://schemas.microsoft.com/office/drawing/2014/main" id="{00000000-0008-0000-0100-00000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3" name="Text Box 4">
          <a:extLst>
            <a:ext uri="{FF2B5EF4-FFF2-40B4-BE49-F238E27FC236}">
              <a16:creationId xmlns:a16="http://schemas.microsoft.com/office/drawing/2014/main" id="{00000000-0008-0000-0100-00000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654" name="Text Box 6">
          <a:extLst>
            <a:ext uri="{FF2B5EF4-FFF2-40B4-BE49-F238E27FC236}">
              <a16:creationId xmlns:a16="http://schemas.microsoft.com/office/drawing/2014/main" id="{00000000-0008-0000-0100-00000E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5" name="Text Box 4">
          <a:extLst>
            <a:ext uri="{FF2B5EF4-FFF2-40B4-BE49-F238E27FC236}">
              <a16:creationId xmlns:a16="http://schemas.microsoft.com/office/drawing/2014/main" id="{00000000-0008-0000-0100-00000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656" name="Text Box 6">
          <a:extLst>
            <a:ext uri="{FF2B5EF4-FFF2-40B4-BE49-F238E27FC236}">
              <a16:creationId xmlns:a16="http://schemas.microsoft.com/office/drawing/2014/main" id="{00000000-0008-0000-0100-000010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7" name="Text Box 4">
          <a:extLst>
            <a:ext uri="{FF2B5EF4-FFF2-40B4-BE49-F238E27FC236}">
              <a16:creationId xmlns:a16="http://schemas.microsoft.com/office/drawing/2014/main" id="{00000000-0008-0000-0100-00001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58" name="Text Box 6">
          <a:extLst>
            <a:ext uri="{FF2B5EF4-FFF2-40B4-BE49-F238E27FC236}">
              <a16:creationId xmlns:a16="http://schemas.microsoft.com/office/drawing/2014/main" id="{00000000-0008-0000-0100-000012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59" name="Text Box 4">
          <a:extLst>
            <a:ext uri="{FF2B5EF4-FFF2-40B4-BE49-F238E27FC236}">
              <a16:creationId xmlns:a16="http://schemas.microsoft.com/office/drawing/2014/main" id="{00000000-0008-0000-0100-00001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0" name="Text Box 6">
          <a:extLst>
            <a:ext uri="{FF2B5EF4-FFF2-40B4-BE49-F238E27FC236}">
              <a16:creationId xmlns:a16="http://schemas.microsoft.com/office/drawing/2014/main" id="{00000000-0008-0000-0100-00001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1" name="Text Box 4">
          <a:extLst>
            <a:ext uri="{FF2B5EF4-FFF2-40B4-BE49-F238E27FC236}">
              <a16:creationId xmlns:a16="http://schemas.microsoft.com/office/drawing/2014/main" id="{00000000-0008-0000-0100-00001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2" name="Text Box 6">
          <a:extLst>
            <a:ext uri="{FF2B5EF4-FFF2-40B4-BE49-F238E27FC236}">
              <a16:creationId xmlns:a16="http://schemas.microsoft.com/office/drawing/2014/main" id="{00000000-0008-0000-0100-00001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3" name="Text Box 4">
          <a:extLst>
            <a:ext uri="{FF2B5EF4-FFF2-40B4-BE49-F238E27FC236}">
              <a16:creationId xmlns:a16="http://schemas.microsoft.com/office/drawing/2014/main" id="{00000000-0008-0000-0100-00001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4" name="Text Box 6">
          <a:extLst>
            <a:ext uri="{FF2B5EF4-FFF2-40B4-BE49-F238E27FC236}">
              <a16:creationId xmlns:a16="http://schemas.microsoft.com/office/drawing/2014/main" id="{00000000-0008-0000-0100-00001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5" name="Text Box 4">
          <a:extLst>
            <a:ext uri="{FF2B5EF4-FFF2-40B4-BE49-F238E27FC236}">
              <a16:creationId xmlns:a16="http://schemas.microsoft.com/office/drawing/2014/main" id="{00000000-0008-0000-0100-000019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66" name="Text Box 6">
          <a:extLst>
            <a:ext uri="{FF2B5EF4-FFF2-40B4-BE49-F238E27FC236}">
              <a16:creationId xmlns:a16="http://schemas.microsoft.com/office/drawing/2014/main" id="{00000000-0008-0000-0100-00001A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7" name="Text Box 4">
          <a:extLst>
            <a:ext uri="{FF2B5EF4-FFF2-40B4-BE49-F238E27FC236}">
              <a16:creationId xmlns:a16="http://schemas.microsoft.com/office/drawing/2014/main" id="{00000000-0008-0000-0100-00001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68" name="Text Box 6">
          <a:extLst>
            <a:ext uri="{FF2B5EF4-FFF2-40B4-BE49-F238E27FC236}">
              <a16:creationId xmlns:a16="http://schemas.microsoft.com/office/drawing/2014/main" id="{00000000-0008-0000-0100-00001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69" name="Text Box 4">
          <a:extLst>
            <a:ext uri="{FF2B5EF4-FFF2-40B4-BE49-F238E27FC236}">
              <a16:creationId xmlns:a16="http://schemas.microsoft.com/office/drawing/2014/main" id="{00000000-0008-0000-0100-00001D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70" name="Text Box 6">
          <a:extLst>
            <a:ext uri="{FF2B5EF4-FFF2-40B4-BE49-F238E27FC236}">
              <a16:creationId xmlns:a16="http://schemas.microsoft.com/office/drawing/2014/main" id="{00000000-0008-0000-0100-00001E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1" name="Text Box 4">
          <a:extLst>
            <a:ext uri="{FF2B5EF4-FFF2-40B4-BE49-F238E27FC236}">
              <a16:creationId xmlns:a16="http://schemas.microsoft.com/office/drawing/2014/main" id="{00000000-0008-0000-0100-00001F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2" name="Text Box 6">
          <a:extLst>
            <a:ext uri="{FF2B5EF4-FFF2-40B4-BE49-F238E27FC236}">
              <a16:creationId xmlns:a16="http://schemas.microsoft.com/office/drawing/2014/main" id="{00000000-0008-0000-0100-00002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3" name="Text Box 4">
          <a:extLst>
            <a:ext uri="{FF2B5EF4-FFF2-40B4-BE49-F238E27FC236}">
              <a16:creationId xmlns:a16="http://schemas.microsoft.com/office/drawing/2014/main" id="{00000000-0008-0000-0100-000021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4" name="Text Box 6">
          <a:extLst>
            <a:ext uri="{FF2B5EF4-FFF2-40B4-BE49-F238E27FC236}">
              <a16:creationId xmlns:a16="http://schemas.microsoft.com/office/drawing/2014/main" id="{00000000-0008-0000-0100-00002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5" name="Text Box 4">
          <a:extLst>
            <a:ext uri="{FF2B5EF4-FFF2-40B4-BE49-F238E27FC236}">
              <a16:creationId xmlns:a16="http://schemas.microsoft.com/office/drawing/2014/main" id="{00000000-0008-0000-0100-00002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6" name="Text Box 6">
          <a:extLst>
            <a:ext uri="{FF2B5EF4-FFF2-40B4-BE49-F238E27FC236}">
              <a16:creationId xmlns:a16="http://schemas.microsoft.com/office/drawing/2014/main" id="{00000000-0008-0000-0100-000024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7" name="Text Box 4">
          <a:extLst>
            <a:ext uri="{FF2B5EF4-FFF2-40B4-BE49-F238E27FC236}">
              <a16:creationId xmlns:a16="http://schemas.microsoft.com/office/drawing/2014/main" id="{00000000-0008-0000-0100-000025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678" name="Text Box 6">
          <a:extLst>
            <a:ext uri="{FF2B5EF4-FFF2-40B4-BE49-F238E27FC236}">
              <a16:creationId xmlns:a16="http://schemas.microsoft.com/office/drawing/2014/main" id="{00000000-0008-0000-0100-00002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79" name="Text Box 4">
          <a:extLst>
            <a:ext uri="{FF2B5EF4-FFF2-40B4-BE49-F238E27FC236}">
              <a16:creationId xmlns:a16="http://schemas.microsoft.com/office/drawing/2014/main" id="{00000000-0008-0000-0100-000027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0" name="Text Box 6">
          <a:extLst>
            <a:ext uri="{FF2B5EF4-FFF2-40B4-BE49-F238E27FC236}">
              <a16:creationId xmlns:a16="http://schemas.microsoft.com/office/drawing/2014/main" id="{00000000-0008-0000-0100-00002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1" name="Text Box 4">
          <a:extLst>
            <a:ext uri="{FF2B5EF4-FFF2-40B4-BE49-F238E27FC236}">
              <a16:creationId xmlns:a16="http://schemas.microsoft.com/office/drawing/2014/main" id="{00000000-0008-0000-0100-00002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82" name="Text Box 6">
          <a:extLst>
            <a:ext uri="{FF2B5EF4-FFF2-40B4-BE49-F238E27FC236}">
              <a16:creationId xmlns:a16="http://schemas.microsoft.com/office/drawing/2014/main" id="{00000000-0008-0000-0100-00002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3" name="Text Box 4">
          <a:extLst>
            <a:ext uri="{FF2B5EF4-FFF2-40B4-BE49-F238E27FC236}">
              <a16:creationId xmlns:a16="http://schemas.microsoft.com/office/drawing/2014/main" id="{00000000-0008-0000-0100-00002B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684" name="Text Box 6">
          <a:extLst>
            <a:ext uri="{FF2B5EF4-FFF2-40B4-BE49-F238E27FC236}">
              <a16:creationId xmlns:a16="http://schemas.microsoft.com/office/drawing/2014/main" id="{00000000-0008-0000-0100-00002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5" name="Text Box 4">
          <a:extLst>
            <a:ext uri="{FF2B5EF4-FFF2-40B4-BE49-F238E27FC236}">
              <a16:creationId xmlns:a16="http://schemas.microsoft.com/office/drawing/2014/main" id="{00000000-0008-0000-0100-00002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6" name="Text Box 6">
          <a:extLst>
            <a:ext uri="{FF2B5EF4-FFF2-40B4-BE49-F238E27FC236}">
              <a16:creationId xmlns:a16="http://schemas.microsoft.com/office/drawing/2014/main" id="{00000000-0008-0000-0100-00002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7" name="Text Box 4">
          <a:extLst>
            <a:ext uri="{FF2B5EF4-FFF2-40B4-BE49-F238E27FC236}">
              <a16:creationId xmlns:a16="http://schemas.microsoft.com/office/drawing/2014/main" id="{00000000-0008-0000-0100-00002F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688" name="Text Box 6">
          <a:extLst>
            <a:ext uri="{FF2B5EF4-FFF2-40B4-BE49-F238E27FC236}">
              <a16:creationId xmlns:a16="http://schemas.microsoft.com/office/drawing/2014/main" id="{00000000-0008-0000-0100-00003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89" name="Text Box 4">
          <a:extLst>
            <a:ext uri="{FF2B5EF4-FFF2-40B4-BE49-F238E27FC236}">
              <a16:creationId xmlns:a16="http://schemas.microsoft.com/office/drawing/2014/main" id="{00000000-0008-0000-0100-00003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0" name="Text Box 6">
          <a:extLst>
            <a:ext uri="{FF2B5EF4-FFF2-40B4-BE49-F238E27FC236}">
              <a16:creationId xmlns:a16="http://schemas.microsoft.com/office/drawing/2014/main" id="{00000000-0008-0000-0100-00003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1" name="Text Box 4">
          <a:extLst>
            <a:ext uri="{FF2B5EF4-FFF2-40B4-BE49-F238E27FC236}">
              <a16:creationId xmlns:a16="http://schemas.microsoft.com/office/drawing/2014/main" id="{00000000-0008-0000-0100-000033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692" name="Text Box 6">
          <a:extLst>
            <a:ext uri="{FF2B5EF4-FFF2-40B4-BE49-F238E27FC236}">
              <a16:creationId xmlns:a16="http://schemas.microsoft.com/office/drawing/2014/main" id="{00000000-0008-0000-0100-00003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3" name="Text Box 4">
          <a:extLst>
            <a:ext uri="{FF2B5EF4-FFF2-40B4-BE49-F238E27FC236}">
              <a16:creationId xmlns:a16="http://schemas.microsoft.com/office/drawing/2014/main" id="{00000000-0008-0000-0100-00003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694" name="Text Box 6">
          <a:extLst>
            <a:ext uri="{FF2B5EF4-FFF2-40B4-BE49-F238E27FC236}">
              <a16:creationId xmlns:a16="http://schemas.microsoft.com/office/drawing/2014/main" id="{00000000-0008-0000-0100-00003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5" name="Text Box 4">
          <a:extLst>
            <a:ext uri="{FF2B5EF4-FFF2-40B4-BE49-F238E27FC236}">
              <a16:creationId xmlns:a16="http://schemas.microsoft.com/office/drawing/2014/main" id="{00000000-0008-0000-0100-000037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696" name="Text Box 6">
          <a:extLst>
            <a:ext uri="{FF2B5EF4-FFF2-40B4-BE49-F238E27FC236}">
              <a16:creationId xmlns:a16="http://schemas.microsoft.com/office/drawing/2014/main" id="{00000000-0008-0000-0100-00003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7" name="Text Box 4">
          <a:extLst>
            <a:ext uri="{FF2B5EF4-FFF2-40B4-BE49-F238E27FC236}">
              <a16:creationId xmlns:a16="http://schemas.microsoft.com/office/drawing/2014/main" id="{00000000-0008-0000-0100-00003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698" name="Text Box 6">
          <a:extLst>
            <a:ext uri="{FF2B5EF4-FFF2-40B4-BE49-F238E27FC236}">
              <a16:creationId xmlns:a16="http://schemas.microsoft.com/office/drawing/2014/main" id="{00000000-0008-0000-0100-00003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699" name="Text Box 4">
          <a:extLst>
            <a:ext uri="{FF2B5EF4-FFF2-40B4-BE49-F238E27FC236}">
              <a16:creationId xmlns:a16="http://schemas.microsoft.com/office/drawing/2014/main" id="{00000000-0008-0000-0100-00003B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00" name="Text Box 6">
          <a:extLst>
            <a:ext uri="{FF2B5EF4-FFF2-40B4-BE49-F238E27FC236}">
              <a16:creationId xmlns:a16="http://schemas.microsoft.com/office/drawing/2014/main" id="{00000000-0008-0000-0100-00003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1" name="Text Box 4">
          <a:extLst>
            <a:ext uri="{FF2B5EF4-FFF2-40B4-BE49-F238E27FC236}">
              <a16:creationId xmlns:a16="http://schemas.microsoft.com/office/drawing/2014/main" id="{00000000-0008-0000-0100-00003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02" name="Text Box 6">
          <a:extLst>
            <a:ext uri="{FF2B5EF4-FFF2-40B4-BE49-F238E27FC236}">
              <a16:creationId xmlns:a16="http://schemas.microsoft.com/office/drawing/2014/main" id="{00000000-0008-0000-0100-00003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3" name="Text Box 4">
          <a:extLst>
            <a:ext uri="{FF2B5EF4-FFF2-40B4-BE49-F238E27FC236}">
              <a16:creationId xmlns:a16="http://schemas.microsoft.com/office/drawing/2014/main" id="{00000000-0008-0000-0100-00003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4" name="Text Box 6">
          <a:extLst>
            <a:ext uri="{FF2B5EF4-FFF2-40B4-BE49-F238E27FC236}">
              <a16:creationId xmlns:a16="http://schemas.microsoft.com/office/drawing/2014/main" id="{00000000-0008-0000-0100-00004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5" name="Text Box 4">
          <a:extLst>
            <a:ext uri="{FF2B5EF4-FFF2-40B4-BE49-F238E27FC236}">
              <a16:creationId xmlns:a16="http://schemas.microsoft.com/office/drawing/2014/main" id="{00000000-0008-0000-0100-00004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06" name="Text Box 6">
          <a:extLst>
            <a:ext uri="{FF2B5EF4-FFF2-40B4-BE49-F238E27FC236}">
              <a16:creationId xmlns:a16="http://schemas.microsoft.com/office/drawing/2014/main" id="{00000000-0008-0000-0100-00004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7" name="Text Box 4">
          <a:extLst>
            <a:ext uri="{FF2B5EF4-FFF2-40B4-BE49-F238E27FC236}">
              <a16:creationId xmlns:a16="http://schemas.microsoft.com/office/drawing/2014/main" id="{00000000-0008-0000-0100-00004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08" name="Text Box 6">
          <a:extLst>
            <a:ext uri="{FF2B5EF4-FFF2-40B4-BE49-F238E27FC236}">
              <a16:creationId xmlns:a16="http://schemas.microsoft.com/office/drawing/2014/main" id="{00000000-0008-0000-0100-00004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09" name="Text Box 4">
          <a:extLst>
            <a:ext uri="{FF2B5EF4-FFF2-40B4-BE49-F238E27FC236}">
              <a16:creationId xmlns:a16="http://schemas.microsoft.com/office/drawing/2014/main" id="{00000000-0008-0000-0100-00004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10" name="Text Box 6">
          <a:extLst>
            <a:ext uri="{FF2B5EF4-FFF2-40B4-BE49-F238E27FC236}">
              <a16:creationId xmlns:a16="http://schemas.microsoft.com/office/drawing/2014/main" id="{00000000-0008-0000-0100-00004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1" name="Text Box 4">
          <a:extLst>
            <a:ext uri="{FF2B5EF4-FFF2-40B4-BE49-F238E27FC236}">
              <a16:creationId xmlns:a16="http://schemas.microsoft.com/office/drawing/2014/main" id="{00000000-0008-0000-0100-00004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12" name="Text Box 6">
          <a:extLst>
            <a:ext uri="{FF2B5EF4-FFF2-40B4-BE49-F238E27FC236}">
              <a16:creationId xmlns:a16="http://schemas.microsoft.com/office/drawing/2014/main" id="{00000000-0008-0000-0100-00004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3" name="Text Box 4">
          <a:extLst>
            <a:ext uri="{FF2B5EF4-FFF2-40B4-BE49-F238E27FC236}">
              <a16:creationId xmlns:a16="http://schemas.microsoft.com/office/drawing/2014/main" id="{00000000-0008-0000-0100-00004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14" name="Text Box 6">
          <a:extLst>
            <a:ext uri="{FF2B5EF4-FFF2-40B4-BE49-F238E27FC236}">
              <a16:creationId xmlns:a16="http://schemas.microsoft.com/office/drawing/2014/main" id="{00000000-0008-0000-0100-00004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15" name="Text Box 6">
          <a:extLst>
            <a:ext uri="{FF2B5EF4-FFF2-40B4-BE49-F238E27FC236}">
              <a16:creationId xmlns:a16="http://schemas.microsoft.com/office/drawing/2014/main" id="{00000000-0008-0000-0100-00004B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6" name="Text Box 4">
          <a:extLst>
            <a:ext uri="{FF2B5EF4-FFF2-40B4-BE49-F238E27FC236}">
              <a16:creationId xmlns:a16="http://schemas.microsoft.com/office/drawing/2014/main" id="{00000000-0008-0000-0100-00004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17" name="Text Box 6">
          <a:extLst>
            <a:ext uri="{FF2B5EF4-FFF2-40B4-BE49-F238E27FC236}">
              <a16:creationId xmlns:a16="http://schemas.microsoft.com/office/drawing/2014/main" id="{00000000-0008-0000-0100-00004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8" name="Text Box 4">
          <a:extLst>
            <a:ext uri="{FF2B5EF4-FFF2-40B4-BE49-F238E27FC236}">
              <a16:creationId xmlns:a16="http://schemas.microsoft.com/office/drawing/2014/main" id="{00000000-0008-0000-0100-00004E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19" name="Text Box 6">
          <a:extLst>
            <a:ext uri="{FF2B5EF4-FFF2-40B4-BE49-F238E27FC236}">
              <a16:creationId xmlns:a16="http://schemas.microsoft.com/office/drawing/2014/main" id="{00000000-0008-0000-0100-00004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0" name="Text Box 4">
          <a:extLst>
            <a:ext uri="{FF2B5EF4-FFF2-40B4-BE49-F238E27FC236}">
              <a16:creationId xmlns:a16="http://schemas.microsoft.com/office/drawing/2014/main" id="{00000000-0008-0000-0100-000050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1" name="Text Box 6">
          <a:extLst>
            <a:ext uri="{FF2B5EF4-FFF2-40B4-BE49-F238E27FC236}">
              <a16:creationId xmlns:a16="http://schemas.microsoft.com/office/drawing/2014/main" id="{00000000-0008-0000-0100-000051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2" name="Text Box 4">
          <a:extLst>
            <a:ext uri="{FF2B5EF4-FFF2-40B4-BE49-F238E27FC236}">
              <a16:creationId xmlns:a16="http://schemas.microsoft.com/office/drawing/2014/main" id="{00000000-0008-0000-0100-00005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3" name="Text Box 6">
          <a:extLst>
            <a:ext uri="{FF2B5EF4-FFF2-40B4-BE49-F238E27FC236}">
              <a16:creationId xmlns:a16="http://schemas.microsoft.com/office/drawing/2014/main" id="{00000000-0008-0000-0100-000053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4" name="Text Box 4">
          <a:extLst>
            <a:ext uri="{FF2B5EF4-FFF2-40B4-BE49-F238E27FC236}">
              <a16:creationId xmlns:a16="http://schemas.microsoft.com/office/drawing/2014/main" id="{00000000-0008-0000-0100-000054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25" name="Text Box 6">
          <a:extLst>
            <a:ext uri="{FF2B5EF4-FFF2-40B4-BE49-F238E27FC236}">
              <a16:creationId xmlns:a16="http://schemas.microsoft.com/office/drawing/2014/main" id="{00000000-0008-0000-0100-000055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6" name="Text Box 4">
          <a:extLst>
            <a:ext uri="{FF2B5EF4-FFF2-40B4-BE49-F238E27FC236}">
              <a16:creationId xmlns:a16="http://schemas.microsoft.com/office/drawing/2014/main" id="{00000000-0008-0000-0100-000056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27" name="Text Box 6">
          <a:extLst>
            <a:ext uri="{FF2B5EF4-FFF2-40B4-BE49-F238E27FC236}">
              <a16:creationId xmlns:a16="http://schemas.microsoft.com/office/drawing/2014/main" id="{00000000-0008-0000-0100-00005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8" name="Text Box 4">
          <a:extLst>
            <a:ext uri="{FF2B5EF4-FFF2-40B4-BE49-F238E27FC236}">
              <a16:creationId xmlns:a16="http://schemas.microsoft.com/office/drawing/2014/main" id="{00000000-0008-0000-0100-00005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29" name="Text Box 6">
          <a:extLst>
            <a:ext uri="{FF2B5EF4-FFF2-40B4-BE49-F238E27FC236}">
              <a16:creationId xmlns:a16="http://schemas.microsoft.com/office/drawing/2014/main" id="{00000000-0008-0000-0100-00005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0" name="Text Box 4">
          <a:extLst>
            <a:ext uri="{FF2B5EF4-FFF2-40B4-BE49-F238E27FC236}">
              <a16:creationId xmlns:a16="http://schemas.microsoft.com/office/drawing/2014/main" id="{00000000-0008-0000-0100-00005A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31" name="Text Box 6">
          <a:extLst>
            <a:ext uri="{FF2B5EF4-FFF2-40B4-BE49-F238E27FC236}">
              <a16:creationId xmlns:a16="http://schemas.microsoft.com/office/drawing/2014/main" id="{00000000-0008-0000-0100-00005B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2" name="Text Box 4">
          <a:extLst>
            <a:ext uri="{FF2B5EF4-FFF2-40B4-BE49-F238E27FC236}">
              <a16:creationId xmlns:a16="http://schemas.microsoft.com/office/drawing/2014/main" id="{00000000-0008-0000-0100-00005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33" name="Text Box 6">
          <a:extLst>
            <a:ext uri="{FF2B5EF4-FFF2-40B4-BE49-F238E27FC236}">
              <a16:creationId xmlns:a16="http://schemas.microsoft.com/office/drawing/2014/main" id="{00000000-0008-0000-0100-00005D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4" name="Text Box 4">
          <a:extLst>
            <a:ext uri="{FF2B5EF4-FFF2-40B4-BE49-F238E27FC236}">
              <a16:creationId xmlns:a16="http://schemas.microsoft.com/office/drawing/2014/main" id="{00000000-0008-0000-0100-00005E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735" name="Text Box 6">
          <a:extLst>
            <a:ext uri="{FF2B5EF4-FFF2-40B4-BE49-F238E27FC236}">
              <a16:creationId xmlns:a16="http://schemas.microsoft.com/office/drawing/2014/main" id="{00000000-0008-0000-0100-00005F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6" name="Text Box 4">
          <a:extLst>
            <a:ext uri="{FF2B5EF4-FFF2-40B4-BE49-F238E27FC236}">
              <a16:creationId xmlns:a16="http://schemas.microsoft.com/office/drawing/2014/main" id="{00000000-0008-0000-0100-00006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37" name="Text Box 6">
          <a:extLst>
            <a:ext uri="{FF2B5EF4-FFF2-40B4-BE49-F238E27FC236}">
              <a16:creationId xmlns:a16="http://schemas.microsoft.com/office/drawing/2014/main" id="{00000000-0008-0000-0100-00006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8" name="Text Box 4">
          <a:extLst>
            <a:ext uri="{FF2B5EF4-FFF2-40B4-BE49-F238E27FC236}">
              <a16:creationId xmlns:a16="http://schemas.microsoft.com/office/drawing/2014/main" id="{00000000-0008-0000-0100-00006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39" name="Text Box 6">
          <a:extLst>
            <a:ext uri="{FF2B5EF4-FFF2-40B4-BE49-F238E27FC236}">
              <a16:creationId xmlns:a16="http://schemas.microsoft.com/office/drawing/2014/main" id="{00000000-0008-0000-0100-00006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0" name="Text Box 4">
          <a:extLst>
            <a:ext uri="{FF2B5EF4-FFF2-40B4-BE49-F238E27FC236}">
              <a16:creationId xmlns:a16="http://schemas.microsoft.com/office/drawing/2014/main" id="{00000000-0008-0000-0100-00006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41" name="Text Box 6">
          <a:extLst>
            <a:ext uri="{FF2B5EF4-FFF2-40B4-BE49-F238E27FC236}">
              <a16:creationId xmlns:a16="http://schemas.microsoft.com/office/drawing/2014/main" id="{00000000-0008-0000-0100-00006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2" name="Text Box 4">
          <a:extLst>
            <a:ext uri="{FF2B5EF4-FFF2-40B4-BE49-F238E27FC236}">
              <a16:creationId xmlns:a16="http://schemas.microsoft.com/office/drawing/2014/main" id="{00000000-0008-0000-0100-000066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43" name="Text Box 6">
          <a:extLst>
            <a:ext uri="{FF2B5EF4-FFF2-40B4-BE49-F238E27FC236}">
              <a16:creationId xmlns:a16="http://schemas.microsoft.com/office/drawing/2014/main" id="{00000000-0008-0000-0100-000067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4" name="Text Box 4">
          <a:extLst>
            <a:ext uri="{FF2B5EF4-FFF2-40B4-BE49-F238E27FC236}">
              <a16:creationId xmlns:a16="http://schemas.microsoft.com/office/drawing/2014/main" id="{00000000-0008-0000-0100-000068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5" name="Text Box 6">
          <a:extLst>
            <a:ext uri="{FF2B5EF4-FFF2-40B4-BE49-F238E27FC236}">
              <a16:creationId xmlns:a16="http://schemas.microsoft.com/office/drawing/2014/main" id="{00000000-0008-0000-0100-000069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6" name="Text Box 4">
          <a:extLst>
            <a:ext uri="{FF2B5EF4-FFF2-40B4-BE49-F238E27FC236}">
              <a16:creationId xmlns:a16="http://schemas.microsoft.com/office/drawing/2014/main" id="{00000000-0008-0000-0100-00006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47" name="Text Box 6">
          <a:extLst>
            <a:ext uri="{FF2B5EF4-FFF2-40B4-BE49-F238E27FC236}">
              <a16:creationId xmlns:a16="http://schemas.microsoft.com/office/drawing/2014/main" id="{00000000-0008-0000-0100-00006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8" name="Text Box 4">
          <a:extLst>
            <a:ext uri="{FF2B5EF4-FFF2-40B4-BE49-F238E27FC236}">
              <a16:creationId xmlns:a16="http://schemas.microsoft.com/office/drawing/2014/main" id="{00000000-0008-0000-0100-00006C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49" name="Text Box 6">
          <a:extLst>
            <a:ext uri="{FF2B5EF4-FFF2-40B4-BE49-F238E27FC236}">
              <a16:creationId xmlns:a16="http://schemas.microsoft.com/office/drawing/2014/main" id="{00000000-0008-0000-0100-00006D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0" name="Text Box 4">
          <a:extLst>
            <a:ext uri="{FF2B5EF4-FFF2-40B4-BE49-F238E27FC236}">
              <a16:creationId xmlns:a16="http://schemas.microsoft.com/office/drawing/2014/main" id="{00000000-0008-0000-0100-00006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1" name="Text Box 6">
          <a:extLst>
            <a:ext uri="{FF2B5EF4-FFF2-40B4-BE49-F238E27FC236}">
              <a16:creationId xmlns:a16="http://schemas.microsoft.com/office/drawing/2014/main" id="{00000000-0008-0000-0100-00006F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2" name="Text Box 4">
          <a:extLst>
            <a:ext uri="{FF2B5EF4-FFF2-40B4-BE49-F238E27FC236}">
              <a16:creationId xmlns:a16="http://schemas.microsoft.com/office/drawing/2014/main" id="{00000000-0008-0000-0100-000070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53" name="Text Box 6">
          <a:extLst>
            <a:ext uri="{FF2B5EF4-FFF2-40B4-BE49-F238E27FC236}">
              <a16:creationId xmlns:a16="http://schemas.microsoft.com/office/drawing/2014/main" id="{00000000-0008-0000-0100-000071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4" name="Text Box 4">
          <a:extLst>
            <a:ext uri="{FF2B5EF4-FFF2-40B4-BE49-F238E27FC236}">
              <a16:creationId xmlns:a16="http://schemas.microsoft.com/office/drawing/2014/main" id="{00000000-0008-0000-0100-00007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5" name="Text Box 6">
          <a:extLst>
            <a:ext uri="{FF2B5EF4-FFF2-40B4-BE49-F238E27FC236}">
              <a16:creationId xmlns:a16="http://schemas.microsoft.com/office/drawing/2014/main" id="{00000000-0008-0000-0100-00007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6" name="Text Box 4">
          <a:extLst>
            <a:ext uri="{FF2B5EF4-FFF2-40B4-BE49-F238E27FC236}">
              <a16:creationId xmlns:a16="http://schemas.microsoft.com/office/drawing/2014/main" id="{00000000-0008-0000-0100-000074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57" name="Text Box 6">
          <a:extLst>
            <a:ext uri="{FF2B5EF4-FFF2-40B4-BE49-F238E27FC236}">
              <a16:creationId xmlns:a16="http://schemas.microsoft.com/office/drawing/2014/main" id="{00000000-0008-0000-0100-000075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8" name="Text Box 4">
          <a:extLst>
            <a:ext uri="{FF2B5EF4-FFF2-40B4-BE49-F238E27FC236}">
              <a16:creationId xmlns:a16="http://schemas.microsoft.com/office/drawing/2014/main" id="{00000000-0008-0000-0100-00007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59" name="Text Box 6">
          <a:extLst>
            <a:ext uri="{FF2B5EF4-FFF2-40B4-BE49-F238E27FC236}">
              <a16:creationId xmlns:a16="http://schemas.microsoft.com/office/drawing/2014/main" id="{00000000-0008-0000-0100-00007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0" name="Text Box 4">
          <a:extLst>
            <a:ext uri="{FF2B5EF4-FFF2-40B4-BE49-F238E27FC236}">
              <a16:creationId xmlns:a16="http://schemas.microsoft.com/office/drawing/2014/main" id="{00000000-0008-0000-0100-000078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61" name="Text Box 6">
          <a:extLst>
            <a:ext uri="{FF2B5EF4-FFF2-40B4-BE49-F238E27FC236}">
              <a16:creationId xmlns:a16="http://schemas.microsoft.com/office/drawing/2014/main" id="{00000000-0008-0000-0100-000079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2" name="Text Box 4">
          <a:extLst>
            <a:ext uri="{FF2B5EF4-FFF2-40B4-BE49-F238E27FC236}">
              <a16:creationId xmlns:a16="http://schemas.microsoft.com/office/drawing/2014/main" id="{00000000-0008-0000-0100-00007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63" name="Text Box 6">
          <a:extLst>
            <a:ext uri="{FF2B5EF4-FFF2-40B4-BE49-F238E27FC236}">
              <a16:creationId xmlns:a16="http://schemas.microsoft.com/office/drawing/2014/main" id="{00000000-0008-0000-0100-00007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4" name="Text Box 4">
          <a:extLst>
            <a:ext uri="{FF2B5EF4-FFF2-40B4-BE49-F238E27FC236}">
              <a16:creationId xmlns:a16="http://schemas.microsoft.com/office/drawing/2014/main" id="{00000000-0008-0000-0100-00007C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65" name="Text Box 6">
          <a:extLst>
            <a:ext uri="{FF2B5EF4-FFF2-40B4-BE49-F238E27FC236}">
              <a16:creationId xmlns:a16="http://schemas.microsoft.com/office/drawing/2014/main" id="{00000000-0008-0000-0100-00007D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66" name="Text Box 6">
          <a:extLst>
            <a:ext uri="{FF2B5EF4-FFF2-40B4-BE49-F238E27FC236}">
              <a16:creationId xmlns:a16="http://schemas.microsoft.com/office/drawing/2014/main" id="{00000000-0008-0000-0100-00007E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7" name="Text Box 4">
          <a:extLst>
            <a:ext uri="{FF2B5EF4-FFF2-40B4-BE49-F238E27FC236}">
              <a16:creationId xmlns:a16="http://schemas.microsoft.com/office/drawing/2014/main" id="{00000000-0008-0000-0100-00007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768" name="Text Box 6">
          <a:extLst>
            <a:ext uri="{FF2B5EF4-FFF2-40B4-BE49-F238E27FC236}">
              <a16:creationId xmlns:a16="http://schemas.microsoft.com/office/drawing/2014/main" id="{00000000-0008-0000-0100-000080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69" name="Text Box 4">
          <a:extLst>
            <a:ext uri="{FF2B5EF4-FFF2-40B4-BE49-F238E27FC236}">
              <a16:creationId xmlns:a16="http://schemas.microsoft.com/office/drawing/2014/main" id="{00000000-0008-0000-0100-00008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0" name="Text Box 6">
          <a:extLst>
            <a:ext uri="{FF2B5EF4-FFF2-40B4-BE49-F238E27FC236}">
              <a16:creationId xmlns:a16="http://schemas.microsoft.com/office/drawing/2014/main" id="{00000000-0008-0000-0100-000082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1" name="Text Box 4">
          <a:extLst>
            <a:ext uri="{FF2B5EF4-FFF2-40B4-BE49-F238E27FC236}">
              <a16:creationId xmlns:a16="http://schemas.microsoft.com/office/drawing/2014/main" id="{00000000-0008-0000-0100-00008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772" name="Text Box 6">
          <a:extLst>
            <a:ext uri="{FF2B5EF4-FFF2-40B4-BE49-F238E27FC236}">
              <a16:creationId xmlns:a16="http://schemas.microsoft.com/office/drawing/2014/main" id="{00000000-0008-0000-0100-000084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3" name="Text Box 4">
          <a:extLst>
            <a:ext uri="{FF2B5EF4-FFF2-40B4-BE49-F238E27FC236}">
              <a16:creationId xmlns:a16="http://schemas.microsoft.com/office/drawing/2014/main" id="{00000000-0008-0000-0100-00008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4" name="Text Box 6">
          <a:extLst>
            <a:ext uri="{FF2B5EF4-FFF2-40B4-BE49-F238E27FC236}">
              <a16:creationId xmlns:a16="http://schemas.microsoft.com/office/drawing/2014/main" id="{00000000-0008-0000-0100-00008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5" name="Text Box 4">
          <a:extLst>
            <a:ext uri="{FF2B5EF4-FFF2-40B4-BE49-F238E27FC236}">
              <a16:creationId xmlns:a16="http://schemas.microsoft.com/office/drawing/2014/main" id="{00000000-0008-0000-0100-00008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776" name="Text Box 6">
          <a:extLst>
            <a:ext uri="{FF2B5EF4-FFF2-40B4-BE49-F238E27FC236}">
              <a16:creationId xmlns:a16="http://schemas.microsoft.com/office/drawing/2014/main" id="{00000000-0008-0000-0100-000088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7" name="Text Box 4">
          <a:extLst>
            <a:ext uri="{FF2B5EF4-FFF2-40B4-BE49-F238E27FC236}">
              <a16:creationId xmlns:a16="http://schemas.microsoft.com/office/drawing/2014/main" id="{00000000-0008-0000-0100-00008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778" name="Text Box 6">
          <a:extLst>
            <a:ext uri="{FF2B5EF4-FFF2-40B4-BE49-F238E27FC236}">
              <a16:creationId xmlns:a16="http://schemas.microsoft.com/office/drawing/2014/main" id="{00000000-0008-0000-0100-00008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79" name="Text Box 4">
          <a:extLst>
            <a:ext uri="{FF2B5EF4-FFF2-40B4-BE49-F238E27FC236}">
              <a16:creationId xmlns:a16="http://schemas.microsoft.com/office/drawing/2014/main" id="{00000000-0008-0000-0100-00008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780" name="Text Box 6">
          <a:extLst>
            <a:ext uri="{FF2B5EF4-FFF2-40B4-BE49-F238E27FC236}">
              <a16:creationId xmlns:a16="http://schemas.microsoft.com/office/drawing/2014/main" id="{00000000-0008-0000-0100-00008C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1" name="Text Box 6">
          <a:extLst>
            <a:ext uri="{FF2B5EF4-FFF2-40B4-BE49-F238E27FC236}">
              <a16:creationId xmlns:a16="http://schemas.microsoft.com/office/drawing/2014/main" id="{00000000-0008-0000-0100-00008D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2" name="Text Box 4">
          <a:extLst>
            <a:ext uri="{FF2B5EF4-FFF2-40B4-BE49-F238E27FC236}">
              <a16:creationId xmlns:a16="http://schemas.microsoft.com/office/drawing/2014/main" id="{00000000-0008-0000-0100-00008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783" name="Text Box 6">
          <a:extLst>
            <a:ext uri="{FF2B5EF4-FFF2-40B4-BE49-F238E27FC236}">
              <a16:creationId xmlns:a16="http://schemas.microsoft.com/office/drawing/2014/main" id="{00000000-0008-0000-0100-00008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4" name="Text Box 4">
          <a:extLst>
            <a:ext uri="{FF2B5EF4-FFF2-40B4-BE49-F238E27FC236}">
              <a16:creationId xmlns:a16="http://schemas.microsoft.com/office/drawing/2014/main" id="{00000000-0008-0000-0100-000090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785" name="Text Box 6">
          <a:extLst>
            <a:ext uri="{FF2B5EF4-FFF2-40B4-BE49-F238E27FC236}">
              <a16:creationId xmlns:a16="http://schemas.microsoft.com/office/drawing/2014/main" id="{00000000-0008-0000-0100-00009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786" name="Text Box 6">
          <a:extLst>
            <a:ext uri="{FF2B5EF4-FFF2-40B4-BE49-F238E27FC236}">
              <a16:creationId xmlns:a16="http://schemas.microsoft.com/office/drawing/2014/main" id="{00000000-0008-0000-0100-000092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7" name="Text Box 4">
          <a:extLst>
            <a:ext uri="{FF2B5EF4-FFF2-40B4-BE49-F238E27FC236}">
              <a16:creationId xmlns:a16="http://schemas.microsoft.com/office/drawing/2014/main" id="{00000000-0008-0000-0100-000093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788" name="Text Box 6">
          <a:extLst>
            <a:ext uri="{FF2B5EF4-FFF2-40B4-BE49-F238E27FC236}">
              <a16:creationId xmlns:a16="http://schemas.microsoft.com/office/drawing/2014/main" id="{00000000-0008-0000-0100-000094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89" name="Text Box 4">
          <a:extLst>
            <a:ext uri="{FF2B5EF4-FFF2-40B4-BE49-F238E27FC236}">
              <a16:creationId xmlns:a16="http://schemas.microsoft.com/office/drawing/2014/main" id="{00000000-0008-0000-0100-000095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19050</xdr:rowOff>
    </xdr:to>
    <xdr:sp macro="" textlink="">
      <xdr:nvSpPr>
        <xdr:cNvPr id="464790" name="Text Box 6">
          <a:extLst>
            <a:ext uri="{FF2B5EF4-FFF2-40B4-BE49-F238E27FC236}">
              <a16:creationId xmlns:a16="http://schemas.microsoft.com/office/drawing/2014/main" id="{00000000-0008-0000-0100-000096170700}"/>
            </a:ext>
          </a:extLst>
        </xdr:cNvPr>
        <xdr:cNvSpPr txBox="1">
          <a:spLocks noChangeArrowheads="1"/>
        </xdr:cNvSpPr>
      </xdr:nvSpPr>
      <xdr:spPr bwMode="auto">
        <a:xfrm>
          <a:off x="1143000" y="20631150"/>
          <a:ext cx="76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1" name="Text Box 4">
          <a:extLst>
            <a:ext uri="{FF2B5EF4-FFF2-40B4-BE49-F238E27FC236}">
              <a16:creationId xmlns:a16="http://schemas.microsoft.com/office/drawing/2014/main" id="{00000000-0008-0000-0100-000097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2" name="Text Box 6">
          <a:extLst>
            <a:ext uri="{FF2B5EF4-FFF2-40B4-BE49-F238E27FC236}">
              <a16:creationId xmlns:a16="http://schemas.microsoft.com/office/drawing/2014/main" id="{00000000-0008-0000-0100-000098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3" name="Text Box 4">
          <a:extLst>
            <a:ext uri="{FF2B5EF4-FFF2-40B4-BE49-F238E27FC236}">
              <a16:creationId xmlns:a16="http://schemas.microsoft.com/office/drawing/2014/main" id="{00000000-0008-0000-0100-00009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794" name="Text Box 6">
          <a:extLst>
            <a:ext uri="{FF2B5EF4-FFF2-40B4-BE49-F238E27FC236}">
              <a16:creationId xmlns:a16="http://schemas.microsoft.com/office/drawing/2014/main" id="{00000000-0008-0000-0100-00009A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5" name="Text Box 4">
          <a:extLst>
            <a:ext uri="{FF2B5EF4-FFF2-40B4-BE49-F238E27FC236}">
              <a16:creationId xmlns:a16="http://schemas.microsoft.com/office/drawing/2014/main" id="{00000000-0008-0000-0100-00009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796" name="Text Box 6">
          <a:extLst>
            <a:ext uri="{FF2B5EF4-FFF2-40B4-BE49-F238E27FC236}">
              <a16:creationId xmlns:a16="http://schemas.microsoft.com/office/drawing/2014/main" id="{00000000-0008-0000-0100-00009C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7" name="Text Box 4">
          <a:extLst>
            <a:ext uri="{FF2B5EF4-FFF2-40B4-BE49-F238E27FC236}">
              <a16:creationId xmlns:a16="http://schemas.microsoft.com/office/drawing/2014/main" id="{00000000-0008-0000-0100-00009D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798" name="Text Box 6">
          <a:extLst>
            <a:ext uri="{FF2B5EF4-FFF2-40B4-BE49-F238E27FC236}">
              <a16:creationId xmlns:a16="http://schemas.microsoft.com/office/drawing/2014/main" id="{00000000-0008-0000-0100-00009E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799" name="Text Box 4">
          <a:extLst>
            <a:ext uri="{FF2B5EF4-FFF2-40B4-BE49-F238E27FC236}">
              <a16:creationId xmlns:a16="http://schemas.microsoft.com/office/drawing/2014/main" id="{00000000-0008-0000-0100-00009F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800" name="Text Box 6">
          <a:extLst>
            <a:ext uri="{FF2B5EF4-FFF2-40B4-BE49-F238E27FC236}">
              <a16:creationId xmlns:a16="http://schemas.microsoft.com/office/drawing/2014/main" id="{00000000-0008-0000-0100-0000A017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1" name="Text Box 4">
          <a:extLst>
            <a:ext uri="{FF2B5EF4-FFF2-40B4-BE49-F238E27FC236}">
              <a16:creationId xmlns:a16="http://schemas.microsoft.com/office/drawing/2014/main" id="{00000000-0008-0000-0100-0000A1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02" name="Text Box 6">
          <a:extLst>
            <a:ext uri="{FF2B5EF4-FFF2-40B4-BE49-F238E27FC236}">
              <a16:creationId xmlns:a16="http://schemas.microsoft.com/office/drawing/2014/main" id="{00000000-0008-0000-0100-0000A2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3" name="Text Box 4">
          <a:extLst>
            <a:ext uri="{FF2B5EF4-FFF2-40B4-BE49-F238E27FC236}">
              <a16:creationId xmlns:a16="http://schemas.microsoft.com/office/drawing/2014/main" id="{00000000-0008-0000-0100-0000A3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804" name="Text Box 6">
          <a:extLst>
            <a:ext uri="{FF2B5EF4-FFF2-40B4-BE49-F238E27FC236}">
              <a16:creationId xmlns:a16="http://schemas.microsoft.com/office/drawing/2014/main" id="{00000000-0008-0000-0100-0000A417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5" name="Text Box 4">
          <a:extLst>
            <a:ext uri="{FF2B5EF4-FFF2-40B4-BE49-F238E27FC236}">
              <a16:creationId xmlns:a16="http://schemas.microsoft.com/office/drawing/2014/main" id="{00000000-0008-0000-0100-0000A5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9525</xdr:rowOff>
    </xdr:to>
    <xdr:sp macro="" textlink="">
      <xdr:nvSpPr>
        <xdr:cNvPr id="464806" name="Text Box 6">
          <a:extLst>
            <a:ext uri="{FF2B5EF4-FFF2-40B4-BE49-F238E27FC236}">
              <a16:creationId xmlns:a16="http://schemas.microsoft.com/office/drawing/2014/main" id="{00000000-0008-0000-0100-0000A6170700}"/>
            </a:ext>
          </a:extLst>
        </xdr:cNvPr>
        <xdr:cNvSpPr txBox="1">
          <a:spLocks noChangeArrowheads="1"/>
        </xdr:cNvSpPr>
      </xdr:nvSpPr>
      <xdr:spPr bwMode="auto">
        <a:xfrm>
          <a:off x="1143000" y="20631150"/>
          <a:ext cx="857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7" name="Text Box 4">
          <a:extLst>
            <a:ext uri="{FF2B5EF4-FFF2-40B4-BE49-F238E27FC236}">
              <a16:creationId xmlns:a16="http://schemas.microsoft.com/office/drawing/2014/main" id="{00000000-0008-0000-0100-0000A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08" name="Text Box 6">
          <a:extLst>
            <a:ext uri="{FF2B5EF4-FFF2-40B4-BE49-F238E27FC236}">
              <a16:creationId xmlns:a16="http://schemas.microsoft.com/office/drawing/2014/main" id="{00000000-0008-0000-0100-0000A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09" name="Text Box 4">
          <a:extLst>
            <a:ext uri="{FF2B5EF4-FFF2-40B4-BE49-F238E27FC236}">
              <a16:creationId xmlns:a16="http://schemas.microsoft.com/office/drawing/2014/main" id="{00000000-0008-0000-0100-0000A9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10" name="Text Box 6">
          <a:extLst>
            <a:ext uri="{FF2B5EF4-FFF2-40B4-BE49-F238E27FC236}">
              <a16:creationId xmlns:a16="http://schemas.microsoft.com/office/drawing/2014/main" id="{00000000-0008-0000-0100-0000AA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1" name="Text Box 4">
          <a:extLst>
            <a:ext uri="{FF2B5EF4-FFF2-40B4-BE49-F238E27FC236}">
              <a16:creationId xmlns:a16="http://schemas.microsoft.com/office/drawing/2014/main" id="{00000000-0008-0000-0100-0000AB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12" name="Text Box 6">
          <a:extLst>
            <a:ext uri="{FF2B5EF4-FFF2-40B4-BE49-F238E27FC236}">
              <a16:creationId xmlns:a16="http://schemas.microsoft.com/office/drawing/2014/main" id="{00000000-0008-0000-0100-0000AC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3" name="Text Box 4">
          <a:extLst>
            <a:ext uri="{FF2B5EF4-FFF2-40B4-BE49-F238E27FC236}">
              <a16:creationId xmlns:a16="http://schemas.microsoft.com/office/drawing/2014/main" id="{00000000-0008-0000-0100-0000A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4" name="Text Box 6">
          <a:extLst>
            <a:ext uri="{FF2B5EF4-FFF2-40B4-BE49-F238E27FC236}">
              <a16:creationId xmlns:a16="http://schemas.microsoft.com/office/drawing/2014/main" id="{00000000-0008-0000-0100-0000A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5" name="Text Box 4">
          <a:extLst>
            <a:ext uri="{FF2B5EF4-FFF2-40B4-BE49-F238E27FC236}">
              <a16:creationId xmlns:a16="http://schemas.microsoft.com/office/drawing/2014/main" id="{00000000-0008-0000-0100-0000A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16" name="Text Box 6">
          <a:extLst>
            <a:ext uri="{FF2B5EF4-FFF2-40B4-BE49-F238E27FC236}">
              <a16:creationId xmlns:a16="http://schemas.microsoft.com/office/drawing/2014/main" id="{00000000-0008-0000-0100-0000B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7" name="Text Box 4">
          <a:extLst>
            <a:ext uri="{FF2B5EF4-FFF2-40B4-BE49-F238E27FC236}">
              <a16:creationId xmlns:a16="http://schemas.microsoft.com/office/drawing/2014/main" id="{00000000-0008-0000-0100-0000B1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18" name="Text Box 6">
          <a:extLst>
            <a:ext uri="{FF2B5EF4-FFF2-40B4-BE49-F238E27FC236}">
              <a16:creationId xmlns:a16="http://schemas.microsoft.com/office/drawing/2014/main" id="{00000000-0008-0000-0100-0000B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19" name="Text Box 4">
          <a:extLst>
            <a:ext uri="{FF2B5EF4-FFF2-40B4-BE49-F238E27FC236}">
              <a16:creationId xmlns:a16="http://schemas.microsoft.com/office/drawing/2014/main" id="{00000000-0008-0000-0100-0000B3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0" name="Text Box 6">
          <a:extLst>
            <a:ext uri="{FF2B5EF4-FFF2-40B4-BE49-F238E27FC236}">
              <a16:creationId xmlns:a16="http://schemas.microsoft.com/office/drawing/2014/main" id="{00000000-0008-0000-0100-0000B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1" name="Text Box 4">
          <a:extLst>
            <a:ext uri="{FF2B5EF4-FFF2-40B4-BE49-F238E27FC236}">
              <a16:creationId xmlns:a16="http://schemas.microsoft.com/office/drawing/2014/main" id="{00000000-0008-0000-0100-0000B5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22" name="Text Box 6">
          <a:extLst>
            <a:ext uri="{FF2B5EF4-FFF2-40B4-BE49-F238E27FC236}">
              <a16:creationId xmlns:a16="http://schemas.microsoft.com/office/drawing/2014/main" id="{00000000-0008-0000-0100-0000B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3" name="Text Box 4">
          <a:extLst>
            <a:ext uri="{FF2B5EF4-FFF2-40B4-BE49-F238E27FC236}">
              <a16:creationId xmlns:a16="http://schemas.microsoft.com/office/drawing/2014/main" id="{00000000-0008-0000-0100-0000B7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4" name="Text Box 6">
          <a:extLst>
            <a:ext uri="{FF2B5EF4-FFF2-40B4-BE49-F238E27FC236}">
              <a16:creationId xmlns:a16="http://schemas.microsoft.com/office/drawing/2014/main" id="{00000000-0008-0000-0100-0000B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5" name="Text Box 4">
          <a:extLst>
            <a:ext uri="{FF2B5EF4-FFF2-40B4-BE49-F238E27FC236}">
              <a16:creationId xmlns:a16="http://schemas.microsoft.com/office/drawing/2014/main" id="{00000000-0008-0000-0100-0000B9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26" name="Text Box 6">
          <a:extLst>
            <a:ext uri="{FF2B5EF4-FFF2-40B4-BE49-F238E27FC236}">
              <a16:creationId xmlns:a16="http://schemas.microsoft.com/office/drawing/2014/main" id="{00000000-0008-0000-0100-0000BA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7" name="Text Box 4">
          <a:extLst>
            <a:ext uri="{FF2B5EF4-FFF2-40B4-BE49-F238E27FC236}">
              <a16:creationId xmlns:a16="http://schemas.microsoft.com/office/drawing/2014/main" id="{00000000-0008-0000-0100-0000BB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28" name="Text Box 6">
          <a:extLst>
            <a:ext uri="{FF2B5EF4-FFF2-40B4-BE49-F238E27FC236}">
              <a16:creationId xmlns:a16="http://schemas.microsoft.com/office/drawing/2014/main" id="{00000000-0008-0000-0100-0000BC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29" name="Text Box 4">
          <a:extLst>
            <a:ext uri="{FF2B5EF4-FFF2-40B4-BE49-F238E27FC236}">
              <a16:creationId xmlns:a16="http://schemas.microsoft.com/office/drawing/2014/main" id="{00000000-0008-0000-0100-0000BD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30" name="Text Box 6">
          <a:extLst>
            <a:ext uri="{FF2B5EF4-FFF2-40B4-BE49-F238E27FC236}">
              <a16:creationId xmlns:a16="http://schemas.microsoft.com/office/drawing/2014/main" id="{00000000-0008-0000-0100-0000BE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1" name="Text Box 4">
          <a:extLst>
            <a:ext uri="{FF2B5EF4-FFF2-40B4-BE49-F238E27FC236}">
              <a16:creationId xmlns:a16="http://schemas.microsoft.com/office/drawing/2014/main" id="{00000000-0008-0000-0100-0000BF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32" name="Text Box 6">
          <a:extLst>
            <a:ext uri="{FF2B5EF4-FFF2-40B4-BE49-F238E27FC236}">
              <a16:creationId xmlns:a16="http://schemas.microsoft.com/office/drawing/2014/main" id="{00000000-0008-0000-0100-0000C0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3" name="Text Box 4">
          <a:extLst>
            <a:ext uri="{FF2B5EF4-FFF2-40B4-BE49-F238E27FC236}">
              <a16:creationId xmlns:a16="http://schemas.microsoft.com/office/drawing/2014/main" id="{00000000-0008-0000-0100-0000C1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34" name="Text Box 6">
          <a:extLst>
            <a:ext uri="{FF2B5EF4-FFF2-40B4-BE49-F238E27FC236}">
              <a16:creationId xmlns:a16="http://schemas.microsoft.com/office/drawing/2014/main" id="{00000000-0008-0000-0100-0000C2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5" name="Text Box 4">
          <a:extLst>
            <a:ext uri="{FF2B5EF4-FFF2-40B4-BE49-F238E27FC236}">
              <a16:creationId xmlns:a16="http://schemas.microsoft.com/office/drawing/2014/main" id="{00000000-0008-0000-0100-0000C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36" name="Text Box 6">
          <a:extLst>
            <a:ext uri="{FF2B5EF4-FFF2-40B4-BE49-F238E27FC236}">
              <a16:creationId xmlns:a16="http://schemas.microsoft.com/office/drawing/2014/main" id="{00000000-0008-0000-0100-0000C4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7" name="Text Box 4">
          <a:extLst>
            <a:ext uri="{FF2B5EF4-FFF2-40B4-BE49-F238E27FC236}">
              <a16:creationId xmlns:a16="http://schemas.microsoft.com/office/drawing/2014/main" id="{00000000-0008-0000-0100-0000C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38" name="Text Box 6">
          <a:extLst>
            <a:ext uri="{FF2B5EF4-FFF2-40B4-BE49-F238E27FC236}">
              <a16:creationId xmlns:a16="http://schemas.microsoft.com/office/drawing/2014/main" id="{00000000-0008-0000-0100-0000C6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39" name="Text Box 4">
          <a:extLst>
            <a:ext uri="{FF2B5EF4-FFF2-40B4-BE49-F238E27FC236}">
              <a16:creationId xmlns:a16="http://schemas.microsoft.com/office/drawing/2014/main" id="{00000000-0008-0000-0100-0000C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40" name="Text Box 6">
          <a:extLst>
            <a:ext uri="{FF2B5EF4-FFF2-40B4-BE49-F238E27FC236}">
              <a16:creationId xmlns:a16="http://schemas.microsoft.com/office/drawing/2014/main" id="{00000000-0008-0000-0100-0000C8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1" name="Text Box 4">
          <a:extLst>
            <a:ext uri="{FF2B5EF4-FFF2-40B4-BE49-F238E27FC236}">
              <a16:creationId xmlns:a16="http://schemas.microsoft.com/office/drawing/2014/main" id="{00000000-0008-0000-0100-0000C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2" name="Text Box 6">
          <a:extLst>
            <a:ext uri="{FF2B5EF4-FFF2-40B4-BE49-F238E27FC236}">
              <a16:creationId xmlns:a16="http://schemas.microsoft.com/office/drawing/2014/main" id="{00000000-0008-0000-0100-0000CA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3" name="Text Box 4">
          <a:extLst>
            <a:ext uri="{FF2B5EF4-FFF2-40B4-BE49-F238E27FC236}">
              <a16:creationId xmlns:a16="http://schemas.microsoft.com/office/drawing/2014/main" id="{00000000-0008-0000-0100-0000CB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44" name="Text Box 6">
          <a:extLst>
            <a:ext uri="{FF2B5EF4-FFF2-40B4-BE49-F238E27FC236}">
              <a16:creationId xmlns:a16="http://schemas.microsoft.com/office/drawing/2014/main" id="{00000000-0008-0000-0100-0000CC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5" name="Text Box 4">
          <a:extLst>
            <a:ext uri="{FF2B5EF4-FFF2-40B4-BE49-F238E27FC236}">
              <a16:creationId xmlns:a16="http://schemas.microsoft.com/office/drawing/2014/main" id="{00000000-0008-0000-0100-0000CD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46" name="Text Box 6">
          <a:extLst>
            <a:ext uri="{FF2B5EF4-FFF2-40B4-BE49-F238E27FC236}">
              <a16:creationId xmlns:a16="http://schemas.microsoft.com/office/drawing/2014/main" id="{00000000-0008-0000-0100-0000CE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7" name="Text Box 4">
          <a:extLst>
            <a:ext uri="{FF2B5EF4-FFF2-40B4-BE49-F238E27FC236}">
              <a16:creationId xmlns:a16="http://schemas.microsoft.com/office/drawing/2014/main" id="{00000000-0008-0000-0100-0000CF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48" name="Text Box 6">
          <a:extLst>
            <a:ext uri="{FF2B5EF4-FFF2-40B4-BE49-F238E27FC236}">
              <a16:creationId xmlns:a16="http://schemas.microsoft.com/office/drawing/2014/main" id="{00000000-0008-0000-0100-0000D0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49" name="Text Box 6">
          <a:extLst>
            <a:ext uri="{FF2B5EF4-FFF2-40B4-BE49-F238E27FC236}">
              <a16:creationId xmlns:a16="http://schemas.microsoft.com/office/drawing/2014/main" id="{00000000-0008-0000-0100-0000D1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0" name="Text Box 4">
          <a:extLst>
            <a:ext uri="{FF2B5EF4-FFF2-40B4-BE49-F238E27FC236}">
              <a16:creationId xmlns:a16="http://schemas.microsoft.com/office/drawing/2014/main" id="{00000000-0008-0000-0100-0000D2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51" name="Text Box 6">
          <a:extLst>
            <a:ext uri="{FF2B5EF4-FFF2-40B4-BE49-F238E27FC236}">
              <a16:creationId xmlns:a16="http://schemas.microsoft.com/office/drawing/2014/main" id="{00000000-0008-0000-0100-0000D3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2" name="Text Box 4">
          <a:extLst>
            <a:ext uri="{FF2B5EF4-FFF2-40B4-BE49-F238E27FC236}">
              <a16:creationId xmlns:a16="http://schemas.microsoft.com/office/drawing/2014/main" id="{00000000-0008-0000-0100-0000D4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53" name="Text Box 6">
          <a:extLst>
            <a:ext uri="{FF2B5EF4-FFF2-40B4-BE49-F238E27FC236}">
              <a16:creationId xmlns:a16="http://schemas.microsoft.com/office/drawing/2014/main" id="{00000000-0008-0000-0100-0000D5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4" name="Text Box 4">
          <a:extLst>
            <a:ext uri="{FF2B5EF4-FFF2-40B4-BE49-F238E27FC236}">
              <a16:creationId xmlns:a16="http://schemas.microsoft.com/office/drawing/2014/main" id="{00000000-0008-0000-0100-0000D6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855" name="Text Box 6">
          <a:extLst>
            <a:ext uri="{FF2B5EF4-FFF2-40B4-BE49-F238E27FC236}">
              <a16:creationId xmlns:a16="http://schemas.microsoft.com/office/drawing/2014/main" id="{00000000-0008-0000-0100-0000D717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6" name="Text Box 4">
          <a:extLst>
            <a:ext uri="{FF2B5EF4-FFF2-40B4-BE49-F238E27FC236}">
              <a16:creationId xmlns:a16="http://schemas.microsoft.com/office/drawing/2014/main" id="{00000000-0008-0000-0100-0000D8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57" name="Text Box 6">
          <a:extLst>
            <a:ext uri="{FF2B5EF4-FFF2-40B4-BE49-F238E27FC236}">
              <a16:creationId xmlns:a16="http://schemas.microsoft.com/office/drawing/2014/main" id="{00000000-0008-0000-0100-0000D9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8" name="Text Box 4">
          <a:extLst>
            <a:ext uri="{FF2B5EF4-FFF2-40B4-BE49-F238E27FC236}">
              <a16:creationId xmlns:a16="http://schemas.microsoft.com/office/drawing/2014/main" id="{00000000-0008-0000-0100-0000DA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59" name="Text Box 6">
          <a:extLst>
            <a:ext uri="{FF2B5EF4-FFF2-40B4-BE49-F238E27FC236}">
              <a16:creationId xmlns:a16="http://schemas.microsoft.com/office/drawing/2014/main" id="{00000000-0008-0000-0100-0000DB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0" name="Text Box 4">
          <a:extLst>
            <a:ext uri="{FF2B5EF4-FFF2-40B4-BE49-F238E27FC236}">
              <a16:creationId xmlns:a16="http://schemas.microsoft.com/office/drawing/2014/main" id="{00000000-0008-0000-0100-0000DC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61" name="Text Box 6">
          <a:extLst>
            <a:ext uri="{FF2B5EF4-FFF2-40B4-BE49-F238E27FC236}">
              <a16:creationId xmlns:a16="http://schemas.microsoft.com/office/drawing/2014/main" id="{00000000-0008-0000-0100-0000DD17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2" name="Text Box 4">
          <a:extLst>
            <a:ext uri="{FF2B5EF4-FFF2-40B4-BE49-F238E27FC236}">
              <a16:creationId xmlns:a16="http://schemas.microsoft.com/office/drawing/2014/main" id="{00000000-0008-0000-0100-0000DE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63" name="Text Box 6">
          <a:extLst>
            <a:ext uri="{FF2B5EF4-FFF2-40B4-BE49-F238E27FC236}">
              <a16:creationId xmlns:a16="http://schemas.microsoft.com/office/drawing/2014/main" id="{00000000-0008-0000-0100-0000DF17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4" name="Text Box 4">
          <a:extLst>
            <a:ext uri="{FF2B5EF4-FFF2-40B4-BE49-F238E27FC236}">
              <a16:creationId xmlns:a16="http://schemas.microsoft.com/office/drawing/2014/main" id="{00000000-0008-0000-0100-0000E0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65" name="Text Box 6">
          <a:extLst>
            <a:ext uri="{FF2B5EF4-FFF2-40B4-BE49-F238E27FC236}">
              <a16:creationId xmlns:a16="http://schemas.microsoft.com/office/drawing/2014/main" id="{00000000-0008-0000-0100-0000E1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6" name="Text Box 4">
          <a:extLst>
            <a:ext uri="{FF2B5EF4-FFF2-40B4-BE49-F238E27FC236}">
              <a16:creationId xmlns:a16="http://schemas.microsoft.com/office/drawing/2014/main" id="{00000000-0008-0000-0100-0000E2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67" name="Text Box 6">
          <a:extLst>
            <a:ext uri="{FF2B5EF4-FFF2-40B4-BE49-F238E27FC236}">
              <a16:creationId xmlns:a16="http://schemas.microsoft.com/office/drawing/2014/main" id="{00000000-0008-0000-0100-0000E3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8" name="Text Box 4">
          <a:extLst>
            <a:ext uri="{FF2B5EF4-FFF2-40B4-BE49-F238E27FC236}">
              <a16:creationId xmlns:a16="http://schemas.microsoft.com/office/drawing/2014/main" id="{00000000-0008-0000-0100-0000E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69" name="Text Box 6">
          <a:extLst>
            <a:ext uri="{FF2B5EF4-FFF2-40B4-BE49-F238E27FC236}">
              <a16:creationId xmlns:a16="http://schemas.microsoft.com/office/drawing/2014/main" id="{00000000-0008-0000-0100-0000E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0" name="Text Box 4">
          <a:extLst>
            <a:ext uri="{FF2B5EF4-FFF2-40B4-BE49-F238E27FC236}">
              <a16:creationId xmlns:a16="http://schemas.microsoft.com/office/drawing/2014/main" id="{00000000-0008-0000-0100-0000E6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71" name="Text Box 6">
          <a:extLst>
            <a:ext uri="{FF2B5EF4-FFF2-40B4-BE49-F238E27FC236}">
              <a16:creationId xmlns:a16="http://schemas.microsoft.com/office/drawing/2014/main" id="{00000000-0008-0000-0100-0000E7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2" name="Text Box 4">
          <a:extLst>
            <a:ext uri="{FF2B5EF4-FFF2-40B4-BE49-F238E27FC236}">
              <a16:creationId xmlns:a16="http://schemas.microsoft.com/office/drawing/2014/main" id="{00000000-0008-0000-0100-0000E8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873" name="Text Box 6">
          <a:extLst>
            <a:ext uri="{FF2B5EF4-FFF2-40B4-BE49-F238E27FC236}">
              <a16:creationId xmlns:a16="http://schemas.microsoft.com/office/drawing/2014/main" id="{00000000-0008-0000-0100-0000E917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4" name="Text Box 4">
          <a:extLst>
            <a:ext uri="{FF2B5EF4-FFF2-40B4-BE49-F238E27FC236}">
              <a16:creationId xmlns:a16="http://schemas.microsoft.com/office/drawing/2014/main" id="{00000000-0008-0000-0100-0000EA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5" name="Text Box 6">
          <a:extLst>
            <a:ext uri="{FF2B5EF4-FFF2-40B4-BE49-F238E27FC236}">
              <a16:creationId xmlns:a16="http://schemas.microsoft.com/office/drawing/2014/main" id="{00000000-0008-0000-0100-0000EB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6" name="Text Box 4">
          <a:extLst>
            <a:ext uri="{FF2B5EF4-FFF2-40B4-BE49-F238E27FC236}">
              <a16:creationId xmlns:a16="http://schemas.microsoft.com/office/drawing/2014/main" id="{00000000-0008-0000-0100-0000EC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77" name="Text Box 6">
          <a:extLst>
            <a:ext uri="{FF2B5EF4-FFF2-40B4-BE49-F238E27FC236}">
              <a16:creationId xmlns:a16="http://schemas.microsoft.com/office/drawing/2014/main" id="{00000000-0008-0000-0100-0000E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8" name="Text Box 4">
          <a:extLst>
            <a:ext uri="{FF2B5EF4-FFF2-40B4-BE49-F238E27FC236}">
              <a16:creationId xmlns:a16="http://schemas.microsoft.com/office/drawing/2014/main" id="{00000000-0008-0000-0100-0000EE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879" name="Text Box 6">
          <a:extLst>
            <a:ext uri="{FF2B5EF4-FFF2-40B4-BE49-F238E27FC236}">
              <a16:creationId xmlns:a16="http://schemas.microsoft.com/office/drawing/2014/main" id="{00000000-0008-0000-0100-0000EF17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0" name="Text Box 4">
          <a:extLst>
            <a:ext uri="{FF2B5EF4-FFF2-40B4-BE49-F238E27FC236}">
              <a16:creationId xmlns:a16="http://schemas.microsoft.com/office/drawing/2014/main" id="{00000000-0008-0000-0100-0000F0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1" name="Text Box 6">
          <a:extLst>
            <a:ext uri="{FF2B5EF4-FFF2-40B4-BE49-F238E27FC236}">
              <a16:creationId xmlns:a16="http://schemas.microsoft.com/office/drawing/2014/main" id="{00000000-0008-0000-0100-0000F1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2" name="Text Box 4">
          <a:extLst>
            <a:ext uri="{FF2B5EF4-FFF2-40B4-BE49-F238E27FC236}">
              <a16:creationId xmlns:a16="http://schemas.microsoft.com/office/drawing/2014/main" id="{00000000-0008-0000-0100-0000F2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883" name="Text Box 6">
          <a:extLst>
            <a:ext uri="{FF2B5EF4-FFF2-40B4-BE49-F238E27FC236}">
              <a16:creationId xmlns:a16="http://schemas.microsoft.com/office/drawing/2014/main" id="{00000000-0008-0000-0100-0000F317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4" name="Text Box 4">
          <a:extLst>
            <a:ext uri="{FF2B5EF4-FFF2-40B4-BE49-F238E27FC236}">
              <a16:creationId xmlns:a16="http://schemas.microsoft.com/office/drawing/2014/main" id="{00000000-0008-0000-0100-0000F4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5" name="Text Box 6">
          <a:extLst>
            <a:ext uri="{FF2B5EF4-FFF2-40B4-BE49-F238E27FC236}">
              <a16:creationId xmlns:a16="http://schemas.microsoft.com/office/drawing/2014/main" id="{00000000-0008-0000-0100-0000F5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6" name="Text Box 4">
          <a:extLst>
            <a:ext uri="{FF2B5EF4-FFF2-40B4-BE49-F238E27FC236}">
              <a16:creationId xmlns:a16="http://schemas.microsoft.com/office/drawing/2014/main" id="{00000000-0008-0000-0100-0000F6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887" name="Text Box 6">
          <a:extLst>
            <a:ext uri="{FF2B5EF4-FFF2-40B4-BE49-F238E27FC236}">
              <a16:creationId xmlns:a16="http://schemas.microsoft.com/office/drawing/2014/main" id="{00000000-0008-0000-0100-0000F717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8" name="Text Box 4">
          <a:extLst>
            <a:ext uri="{FF2B5EF4-FFF2-40B4-BE49-F238E27FC236}">
              <a16:creationId xmlns:a16="http://schemas.microsoft.com/office/drawing/2014/main" id="{00000000-0008-0000-0100-0000F8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889" name="Text Box 6">
          <a:extLst>
            <a:ext uri="{FF2B5EF4-FFF2-40B4-BE49-F238E27FC236}">
              <a16:creationId xmlns:a16="http://schemas.microsoft.com/office/drawing/2014/main" id="{00000000-0008-0000-0100-0000F917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0" name="Text Box 4">
          <a:extLst>
            <a:ext uri="{FF2B5EF4-FFF2-40B4-BE49-F238E27FC236}">
              <a16:creationId xmlns:a16="http://schemas.microsoft.com/office/drawing/2014/main" id="{00000000-0008-0000-0100-0000FA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891" name="Text Box 6">
          <a:extLst>
            <a:ext uri="{FF2B5EF4-FFF2-40B4-BE49-F238E27FC236}">
              <a16:creationId xmlns:a16="http://schemas.microsoft.com/office/drawing/2014/main" id="{00000000-0008-0000-0100-0000FB17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892" name="Text Box 6">
          <a:extLst>
            <a:ext uri="{FF2B5EF4-FFF2-40B4-BE49-F238E27FC236}">
              <a16:creationId xmlns:a16="http://schemas.microsoft.com/office/drawing/2014/main" id="{00000000-0008-0000-0100-0000FC17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3" name="Text Box 4">
          <a:extLst>
            <a:ext uri="{FF2B5EF4-FFF2-40B4-BE49-F238E27FC236}">
              <a16:creationId xmlns:a16="http://schemas.microsoft.com/office/drawing/2014/main" id="{00000000-0008-0000-0100-0000FD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894" name="Text Box 6">
          <a:extLst>
            <a:ext uri="{FF2B5EF4-FFF2-40B4-BE49-F238E27FC236}">
              <a16:creationId xmlns:a16="http://schemas.microsoft.com/office/drawing/2014/main" id="{00000000-0008-0000-0100-0000FE17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5" name="Text Box 4">
          <a:extLst>
            <a:ext uri="{FF2B5EF4-FFF2-40B4-BE49-F238E27FC236}">
              <a16:creationId xmlns:a16="http://schemas.microsoft.com/office/drawing/2014/main" id="{00000000-0008-0000-0100-0000FF17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896" name="Text Box 6">
          <a:extLst>
            <a:ext uri="{FF2B5EF4-FFF2-40B4-BE49-F238E27FC236}">
              <a16:creationId xmlns:a16="http://schemas.microsoft.com/office/drawing/2014/main" id="{00000000-0008-0000-0100-00000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7" name="Text Box 4">
          <a:extLst>
            <a:ext uri="{FF2B5EF4-FFF2-40B4-BE49-F238E27FC236}">
              <a16:creationId xmlns:a16="http://schemas.microsoft.com/office/drawing/2014/main" id="{00000000-0008-0000-0100-000001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898" name="Text Box 6">
          <a:extLst>
            <a:ext uri="{FF2B5EF4-FFF2-40B4-BE49-F238E27FC236}">
              <a16:creationId xmlns:a16="http://schemas.microsoft.com/office/drawing/2014/main" id="{00000000-0008-0000-0100-00000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899" name="Text Box 6">
          <a:extLst>
            <a:ext uri="{FF2B5EF4-FFF2-40B4-BE49-F238E27FC236}">
              <a16:creationId xmlns:a16="http://schemas.microsoft.com/office/drawing/2014/main" id="{00000000-0008-0000-0100-000003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0" name="Text Box 4">
          <a:extLst>
            <a:ext uri="{FF2B5EF4-FFF2-40B4-BE49-F238E27FC236}">
              <a16:creationId xmlns:a16="http://schemas.microsoft.com/office/drawing/2014/main" id="{00000000-0008-0000-0100-00000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01" name="Text Box 6">
          <a:extLst>
            <a:ext uri="{FF2B5EF4-FFF2-40B4-BE49-F238E27FC236}">
              <a16:creationId xmlns:a16="http://schemas.microsoft.com/office/drawing/2014/main" id="{00000000-0008-0000-0100-000005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2" name="Text Box 4">
          <a:extLst>
            <a:ext uri="{FF2B5EF4-FFF2-40B4-BE49-F238E27FC236}">
              <a16:creationId xmlns:a16="http://schemas.microsoft.com/office/drawing/2014/main" id="{00000000-0008-0000-0100-00000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3" name="Text Box 6">
          <a:extLst>
            <a:ext uri="{FF2B5EF4-FFF2-40B4-BE49-F238E27FC236}">
              <a16:creationId xmlns:a16="http://schemas.microsoft.com/office/drawing/2014/main" id="{00000000-0008-0000-0100-00000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4" name="Text Box 4">
          <a:extLst>
            <a:ext uri="{FF2B5EF4-FFF2-40B4-BE49-F238E27FC236}">
              <a16:creationId xmlns:a16="http://schemas.microsoft.com/office/drawing/2014/main" id="{00000000-0008-0000-0100-000008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05" name="Text Box 6">
          <a:extLst>
            <a:ext uri="{FF2B5EF4-FFF2-40B4-BE49-F238E27FC236}">
              <a16:creationId xmlns:a16="http://schemas.microsoft.com/office/drawing/2014/main" id="{00000000-0008-0000-0100-00000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6" name="Text Box 4">
          <a:extLst>
            <a:ext uri="{FF2B5EF4-FFF2-40B4-BE49-F238E27FC236}">
              <a16:creationId xmlns:a16="http://schemas.microsoft.com/office/drawing/2014/main" id="{00000000-0008-0000-0100-00000A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07" name="Text Box 6">
          <a:extLst>
            <a:ext uri="{FF2B5EF4-FFF2-40B4-BE49-F238E27FC236}">
              <a16:creationId xmlns:a16="http://schemas.microsoft.com/office/drawing/2014/main" id="{00000000-0008-0000-0100-00000B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8" name="Text Box 4">
          <a:extLst>
            <a:ext uri="{FF2B5EF4-FFF2-40B4-BE49-F238E27FC236}">
              <a16:creationId xmlns:a16="http://schemas.microsoft.com/office/drawing/2014/main" id="{00000000-0008-0000-0100-00000C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09" name="Text Box 6">
          <a:extLst>
            <a:ext uri="{FF2B5EF4-FFF2-40B4-BE49-F238E27FC236}">
              <a16:creationId xmlns:a16="http://schemas.microsoft.com/office/drawing/2014/main" id="{00000000-0008-0000-0100-00000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0" name="Text Box 4">
          <a:extLst>
            <a:ext uri="{FF2B5EF4-FFF2-40B4-BE49-F238E27FC236}">
              <a16:creationId xmlns:a16="http://schemas.microsoft.com/office/drawing/2014/main" id="{00000000-0008-0000-0100-00000E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11" name="Text Box 6">
          <a:extLst>
            <a:ext uri="{FF2B5EF4-FFF2-40B4-BE49-F238E27FC236}">
              <a16:creationId xmlns:a16="http://schemas.microsoft.com/office/drawing/2014/main" id="{00000000-0008-0000-0100-00000F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2" name="Text Box 4">
          <a:extLst>
            <a:ext uri="{FF2B5EF4-FFF2-40B4-BE49-F238E27FC236}">
              <a16:creationId xmlns:a16="http://schemas.microsoft.com/office/drawing/2014/main" id="{00000000-0008-0000-0100-000010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13" name="Text Box 6">
          <a:extLst>
            <a:ext uri="{FF2B5EF4-FFF2-40B4-BE49-F238E27FC236}">
              <a16:creationId xmlns:a16="http://schemas.microsoft.com/office/drawing/2014/main" id="{00000000-0008-0000-0100-000011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4" name="Text Box 4">
          <a:extLst>
            <a:ext uri="{FF2B5EF4-FFF2-40B4-BE49-F238E27FC236}">
              <a16:creationId xmlns:a16="http://schemas.microsoft.com/office/drawing/2014/main" id="{00000000-0008-0000-0100-00001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15" name="Text Box 6">
          <a:extLst>
            <a:ext uri="{FF2B5EF4-FFF2-40B4-BE49-F238E27FC236}">
              <a16:creationId xmlns:a16="http://schemas.microsoft.com/office/drawing/2014/main" id="{00000000-0008-0000-0100-00001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6" name="Text Box 4">
          <a:extLst>
            <a:ext uri="{FF2B5EF4-FFF2-40B4-BE49-F238E27FC236}">
              <a16:creationId xmlns:a16="http://schemas.microsoft.com/office/drawing/2014/main" id="{00000000-0008-0000-0100-000014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17" name="Text Box 6">
          <a:extLst>
            <a:ext uri="{FF2B5EF4-FFF2-40B4-BE49-F238E27FC236}">
              <a16:creationId xmlns:a16="http://schemas.microsoft.com/office/drawing/2014/main" id="{00000000-0008-0000-0100-000015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8" name="Text Box 4">
          <a:extLst>
            <a:ext uri="{FF2B5EF4-FFF2-40B4-BE49-F238E27FC236}">
              <a16:creationId xmlns:a16="http://schemas.microsoft.com/office/drawing/2014/main" id="{00000000-0008-0000-0100-000016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19" name="Text Box 6">
          <a:extLst>
            <a:ext uri="{FF2B5EF4-FFF2-40B4-BE49-F238E27FC236}">
              <a16:creationId xmlns:a16="http://schemas.microsoft.com/office/drawing/2014/main" id="{00000000-0008-0000-0100-000017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0" name="Text Box 4">
          <a:extLst>
            <a:ext uri="{FF2B5EF4-FFF2-40B4-BE49-F238E27FC236}">
              <a16:creationId xmlns:a16="http://schemas.microsoft.com/office/drawing/2014/main" id="{00000000-0008-0000-0100-00001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1" name="Text Box 6">
          <a:extLst>
            <a:ext uri="{FF2B5EF4-FFF2-40B4-BE49-F238E27FC236}">
              <a16:creationId xmlns:a16="http://schemas.microsoft.com/office/drawing/2014/main" id="{00000000-0008-0000-0100-00001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2" name="Text Box 4">
          <a:extLst>
            <a:ext uri="{FF2B5EF4-FFF2-40B4-BE49-F238E27FC236}">
              <a16:creationId xmlns:a16="http://schemas.microsoft.com/office/drawing/2014/main" id="{00000000-0008-0000-0100-00001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23" name="Text Box 6">
          <a:extLst>
            <a:ext uri="{FF2B5EF4-FFF2-40B4-BE49-F238E27FC236}">
              <a16:creationId xmlns:a16="http://schemas.microsoft.com/office/drawing/2014/main" id="{00000000-0008-0000-0100-00001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4" name="Text Box 4">
          <a:extLst>
            <a:ext uri="{FF2B5EF4-FFF2-40B4-BE49-F238E27FC236}">
              <a16:creationId xmlns:a16="http://schemas.microsoft.com/office/drawing/2014/main" id="{00000000-0008-0000-0100-00001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25" name="Text Box 6">
          <a:extLst>
            <a:ext uri="{FF2B5EF4-FFF2-40B4-BE49-F238E27FC236}">
              <a16:creationId xmlns:a16="http://schemas.microsoft.com/office/drawing/2014/main" id="{00000000-0008-0000-0100-00001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6" name="Text Box 4">
          <a:extLst>
            <a:ext uri="{FF2B5EF4-FFF2-40B4-BE49-F238E27FC236}">
              <a16:creationId xmlns:a16="http://schemas.microsoft.com/office/drawing/2014/main" id="{00000000-0008-0000-0100-00001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27" name="Text Box 6">
          <a:extLst>
            <a:ext uri="{FF2B5EF4-FFF2-40B4-BE49-F238E27FC236}">
              <a16:creationId xmlns:a16="http://schemas.microsoft.com/office/drawing/2014/main" id="{00000000-0008-0000-0100-00001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8" name="Text Box 4">
          <a:extLst>
            <a:ext uri="{FF2B5EF4-FFF2-40B4-BE49-F238E27FC236}">
              <a16:creationId xmlns:a16="http://schemas.microsoft.com/office/drawing/2014/main" id="{00000000-0008-0000-0100-00002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29" name="Text Box 6">
          <a:extLst>
            <a:ext uri="{FF2B5EF4-FFF2-40B4-BE49-F238E27FC236}">
              <a16:creationId xmlns:a16="http://schemas.microsoft.com/office/drawing/2014/main" id="{00000000-0008-0000-0100-00002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0" name="Text Box 4">
          <a:extLst>
            <a:ext uri="{FF2B5EF4-FFF2-40B4-BE49-F238E27FC236}">
              <a16:creationId xmlns:a16="http://schemas.microsoft.com/office/drawing/2014/main" id="{00000000-0008-0000-0100-00002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1" name="Text Box 6">
          <a:extLst>
            <a:ext uri="{FF2B5EF4-FFF2-40B4-BE49-F238E27FC236}">
              <a16:creationId xmlns:a16="http://schemas.microsoft.com/office/drawing/2014/main" id="{00000000-0008-0000-0100-00002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2" name="Text Box 4">
          <a:extLst>
            <a:ext uri="{FF2B5EF4-FFF2-40B4-BE49-F238E27FC236}">
              <a16:creationId xmlns:a16="http://schemas.microsoft.com/office/drawing/2014/main" id="{00000000-0008-0000-0100-000024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33" name="Text Box 6">
          <a:extLst>
            <a:ext uri="{FF2B5EF4-FFF2-40B4-BE49-F238E27FC236}">
              <a16:creationId xmlns:a16="http://schemas.microsoft.com/office/drawing/2014/main" id="{00000000-0008-0000-0100-000025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4" name="Text Box 4">
          <a:extLst>
            <a:ext uri="{FF2B5EF4-FFF2-40B4-BE49-F238E27FC236}">
              <a16:creationId xmlns:a16="http://schemas.microsoft.com/office/drawing/2014/main" id="{00000000-0008-0000-0100-00002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35" name="Text Box 6">
          <a:extLst>
            <a:ext uri="{FF2B5EF4-FFF2-40B4-BE49-F238E27FC236}">
              <a16:creationId xmlns:a16="http://schemas.microsoft.com/office/drawing/2014/main" id="{00000000-0008-0000-0100-00002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6" name="Text Box 4">
          <a:extLst>
            <a:ext uri="{FF2B5EF4-FFF2-40B4-BE49-F238E27FC236}">
              <a16:creationId xmlns:a16="http://schemas.microsoft.com/office/drawing/2014/main" id="{00000000-0008-0000-0100-000028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37" name="Text Box 6">
          <a:extLst>
            <a:ext uri="{FF2B5EF4-FFF2-40B4-BE49-F238E27FC236}">
              <a16:creationId xmlns:a16="http://schemas.microsoft.com/office/drawing/2014/main" id="{00000000-0008-0000-0100-000029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8" name="Text Box 4">
          <a:extLst>
            <a:ext uri="{FF2B5EF4-FFF2-40B4-BE49-F238E27FC236}">
              <a16:creationId xmlns:a16="http://schemas.microsoft.com/office/drawing/2014/main" id="{00000000-0008-0000-0100-00002A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39" name="Text Box 6">
          <a:extLst>
            <a:ext uri="{FF2B5EF4-FFF2-40B4-BE49-F238E27FC236}">
              <a16:creationId xmlns:a16="http://schemas.microsoft.com/office/drawing/2014/main" id="{00000000-0008-0000-0100-00002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0" name="Text Box 4">
          <a:extLst>
            <a:ext uri="{FF2B5EF4-FFF2-40B4-BE49-F238E27FC236}">
              <a16:creationId xmlns:a16="http://schemas.microsoft.com/office/drawing/2014/main" id="{00000000-0008-0000-0100-00002C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41" name="Text Box 6">
          <a:extLst>
            <a:ext uri="{FF2B5EF4-FFF2-40B4-BE49-F238E27FC236}">
              <a16:creationId xmlns:a16="http://schemas.microsoft.com/office/drawing/2014/main" id="{00000000-0008-0000-0100-00002D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2" name="Text Box 4">
          <a:extLst>
            <a:ext uri="{FF2B5EF4-FFF2-40B4-BE49-F238E27FC236}">
              <a16:creationId xmlns:a16="http://schemas.microsoft.com/office/drawing/2014/main" id="{00000000-0008-0000-0100-00002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43" name="Text Box 6">
          <a:extLst>
            <a:ext uri="{FF2B5EF4-FFF2-40B4-BE49-F238E27FC236}">
              <a16:creationId xmlns:a16="http://schemas.microsoft.com/office/drawing/2014/main" id="{00000000-0008-0000-0100-00002F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4" name="Text Box 4">
          <a:extLst>
            <a:ext uri="{FF2B5EF4-FFF2-40B4-BE49-F238E27FC236}">
              <a16:creationId xmlns:a16="http://schemas.microsoft.com/office/drawing/2014/main" id="{00000000-0008-0000-0100-00003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5" name="Text Box 6">
          <a:extLst>
            <a:ext uri="{FF2B5EF4-FFF2-40B4-BE49-F238E27FC236}">
              <a16:creationId xmlns:a16="http://schemas.microsoft.com/office/drawing/2014/main" id="{00000000-0008-0000-0100-00003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6" name="Text Box 4">
          <a:extLst>
            <a:ext uri="{FF2B5EF4-FFF2-40B4-BE49-F238E27FC236}">
              <a16:creationId xmlns:a16="http://schemas.microsoft.com/office/drawing/2014/main" id="{00000000-0008-0000-0100-00003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47" name="Text Box 6">
          <a:extLst>
            <a:ext uri="{FF2B5EF4-FFF2-40B4-BE49-F238E27FC236}">
              <a16:creationId xmlns:a16="http://schemas.microsoft.com/office/drawing/2014/main" id="{00000000-0008-0000-0100-000033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8" name="Text Box 4">
          <a:extLst>
            <a:ext uri="{FF2B5EF4-FFF2-40B4-BE49-F238E27FC236}">
              <a16:creationId xmlns:a16="http://schemas.microsoft.com/office/drawing/2014/main" id="{00000000-0008-0000-0100-00003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49" name="Text Box 6">
          <a:extLst>
            <a:ext uri="{FF2B5EF4-FFF2-40B4-BE49-F238E27FC236}">
              <a16:creationId xmlns:a16="http://schemas.microsoft.com/office/drawing/2014/main" id="{00000000-0008-0000-0100-00003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0" name="Text Box 4">
          <a:extLst>
            <a:ext uri="{FF2B5EF4-FFF2-40B4-BE49-F238E27FC236}">
              <a16:creationId xmlns:a16="http://schemas.microsoft.com/office/drawing/2014/main" id="{00000000-0008-0000-0100-000036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4951" name="Text Box 6">
          <a:extLst>
            <a:ext uri="{FF2B5EF4-FFF2-40B4-BE49-F238E27FC236}">
              <a16:creationId xmlns:a16="http://schemas.microsoft.com/office/drawing/2014/main" id="{00000000-0008-0000-0100-000037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2" name="Text Box 4">
          <a:extLst>
            <a:ext uri="{FF2B5EF4-FFF2-40B4-BE49-F238E27FC236}">
              <a16:creationId xmlns:a16="http://schemas.microsoft.com/office/drawing/2014/main" id="{00000000-0008-0000-0100-00003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53" name="Text Box 6">
          <a:extLst>
            <a:ext uri="{FF2B5EF4-FFF2-40B4-BE49-F238E27FC236}">
              <a16:creationId xmlns:a16="http://schemas.microsoft.com/office/drawing/2014/main" id="{00000000-0008-0000-0100-00003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4" name="Text Box 4">
          <a:extLst>
            <a:ext uri="{FF2B5EF4-FFF2-40B4-BE49-F238E27FC236}">
              <a16:creationId xmlns:a16="http://schemas.microsoft.com/office/drawing/2014/main" id="{00000000-0008-0000-0100-00003A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4955" name="Text Box 6">
          <a:extLst>
            <a:ext uri="{FF2B5EF4-FFF2-40B4-BE49-F238E27FC236}">
              <a16:creationId xmlns:a16="http://schemas.microsoft.com/office/drawing/2014/main" id="{00000000-0008-0000-0100-00003B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4956" name="Text Box 6">
          <a:extLst>
            <a:ext uri="{FF2B5EF4-FFF2-40B4-BE49-F238E27FC236}">
              <a16:creationId xmlns:a16="http://schemas.microsoft.com/office/drawing/2014/main" id="{00000000-0008-0000-0100-00003C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7" name="Text Box 4">
          <a:extLst>
            <a:ext uri="{FF2B5EF4-FFF2-40B4-BE49-F238E27FC236}">
              <a16:creationId xmlns:a16="http://schemas.microsoft.com/office/drawing/2014/main" id="{00000000-0008-0000-0100-00003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4958" name="Text Box 6">
          <a:extLst>
            <a:ext uri="{FF2B5EF4-FFF2-40B4-BE49-F238E27FC236}">
              <a16:creationId xmlns:a16="http://schemas.microsoft.com/office/drawing/2014/main" id="{00000000-0008-0000-0100-00003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59" name="Text Box 4">
          <a:extLst>
            <a:ext uri="{FF2B5EF4-FFF2-40B4-BE49-F238E27FC236}">
              <a16:creationId xmlns:a16="http://schemas.microsoft.com/office/drawing/2014/main" id="{00000000-0008-0000-0100-00003F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4960" name="Text Box 6">
          <a:extLst>
            <a:ext uri="{FF2B5EF4-FFF2-40B4-BE49-F238E27FC236}">
              <a16:creationId xmlns:a16="http://schemas.microsoft.com/office/drawing/2014/main" id="{00000000-0008-0000-0100-000040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61" name="Text Box 6">
          <a:extLst>
            <a:ext uri="{FF2B5EF4-FFF2-40B4-BE49-F238E27FC236}">
              <a16:creationId xmlns:a16="http://schemas.microsoft.com/office/drawing/2014/main" id="{00000000-0008-0000-0100-00004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2" name="Text Box 4">
          <a:extLst>
            <a:ext uri="{FF2B5EF4-FFF2-40B4-BE49-F238E27FC236}">
              <a16:creationId xmlns:a16="http://schemas.microsoft.com/office/drawing/2014/main" id="{00000000-0008-0000-0100-000042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3" name="Text Box 6">
          <a:extLst>
            <a:ext uri="{FF2B5EF4-FFF2-40B4-BE49-F238E27FC236}">
              <a16:creationId xmlns:a16="http://schemas.microsoft.com/office/drawing/2014/main" id="{00000000-0008-0000-0100-00004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4" name="Text Box 4">
          <a:extLst>
            <a:ext uri="{FF2B5EF4-FFF2-40B4-BE49-F238E27FC236}">
              <a16:creationId xmlns:a16="http://schemas.microsoft.com/office/drawing/2014/main" id="{00000000-0008-0000-0100-000044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5" name="Text Box 6">
          <a:extLst>
            <a:ext uri="{FF2B5EF4-FFF2-40B4-BE49-F238E27FC236}">
              <a16:creationId xmlns:a16="http://schemas.microsoft.com/office/drawing/2014/main" id="{00000000-0008-0000-0100-00004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6" name="Text Box 4">
          <a:extLst>
            <a:ext uri="{FF2B5EF4-FFF2-40B4-BE49-F238E27FC236}">
              <a16:creationId xmlns:a16="http://schemas.microsoft.com/office/drawing/2014/main" id="{00000000-0008-0000-0100-000046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67" name="Text Box 6">
          <a:extLst>
            <a:ext uri="{FF2B5EF4-FFF2-40B4-BE49-F238E27FC236}">
              <a16:creationId xmlns:a16="http://schemas.microsoft.com/office/drawing/2014/main" id="{00000000-0008-0000-0100-00004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8" name="Text Box 4">
          <a:extLst>
            <a:ext uri="{FF2B5EF4-FFF2-40B4-BE49-F238E27FC236}">
              <a16:creationId xmlns:a16="http://schemas.microsoft.com/office/drawing/2014/main" id="{00000000-0008-0000-0100-00004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69" name="Text Box 6">
          <a:extLst>
            <a:ext uri="{FF2B5EF4-FFF2-40B4-BE49-F238E27FC236}">
              <a16:creationId xmlns:a16="http://schemas.microsoft.com/office/drawing/2014/main" id="{00000000-0008-0000-0100-00004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0" name="Text Box 4">
          <a:extLst>
            <a:ext uri="{FF2B5EF4-FFF2-40B4-BE49-F238E27FC236}">
              <a16:creationId xmlns:a16="http://schemas.microsoft.com/office/drawing/2014/main" id="{00000000-0008-0000-0100-00004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71" name="Text Box 6">
          <a:extLst>
            <a:ext uri="{FF2B5EF4-FFF2-40B4-BE49-F238E27FC236}">
              <a16:creationId xmlns:a16="http://schemas.microsoft.com/office/drawing/2014/main" id="{00000000-0008-0000-0100-00004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4972" name="Text Box 6">
          <a:extLst>
            <a:ext uri="{FF2B5EF4-FFF2-40B4-BE49-F238E27FC236}">
              <a16:creationId xmlns:a16="http://schemas.microsoft.com/office/drawing/2014/main" id="{00000000-0008-0000-0100-00004C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3" name="Text Box 4">
          <a:extLst>
            <a:ext uri="{FF2B5EF4-FFF2-40B4-BE49-F238E27FC236}">
              <a16:creationId xmlns:a16="http://schemas.microsoft.com/office/drawing/2014/main" id="{00000000-0008-0000-0100-00004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74" name="Text Box 6">
          <a:extLst>
            <a:ext uri="{FF2B5EF4-FFF2-40B4-BE49-F238E27FC236}">
              <a16:creationId xmlns:a16="http://schemas.microsoft.com/office/drawing/2014/main" id="{00000000-0008-0000-0100-00004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28575</xdr:colOff>
      <xdr:row>74</xdr:row>
      <xdr:rowOff>0</xdr:rowOff>
    </xdr:from>
    <xdr:to>
      <xdr:col>12</xdr:col>
      <xdr:colOff>104775</xdr:colOff>
      <xdr:row>74</xdr:row>
      <xdr:rowOff>152400</xdr:rowOff>
    </xdr:to>
    <xdr:sp macro="" textlink="">
      <xdr:nvSpPr>
        <xdr:cNvPr id="464975" name="Text Box 4">
          <a:extLst>
            <a:ext uri="{FF2B5EF4-FFF2-40B4-BE49-F238E27FC236}">
              <a16:creationId xmlns:a16="http://schemas.microsoft.com/office/drawing/2014/main" id="{00000000-0008-0000-0100-00004F180700}"/>
            </a:ext>
          </a:extLst>
        </xdr:cNvPr>
        <xdr:cNvSpPr txBox="1">
          <a:spLocks noChangeArrowheads="1"/>
        </xdr:cNvSpPr>
      </xdr:nvSpPr>
      <xdr:spPr bwMode="auto">
        <a:xfrm>
          <a:off x="61245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4976" name="Text Box 6">
          <a:extLst>
            <a:ext uri="{FF2B5EF4-FFF2-40B4-BE49-F238E27FC236}">
              <a16:creationId xmlns:a16="http://schemas.microsoft.com/office/drawing/2014/main" id="{00000000-0008-0000-0100-000050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7" name="Text Box 4">
          <a:extLst>
            <a:ext uri="{FF2B5EF4-FFF2-40B4-BE49-F238E27FC236}">
              <a16:creationId xmlns:a16="http://schemas.microsoft.com/office/drawing/2014/main" id="{00000000-0008-0000-0100-000051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38100</xdr:rowOff>
    </xdr:to>
    <xdr:sp macro="" textlink="">
      <xdr:nvSpPr>
        <xdr:cNvPr id="464978" name="Text Box 6">
          <a:extLst>
            <a:ext uri="{FF2B5EF4-FFF2-40B4-BE49-F238E27FC236}">
              <a16:creationId xmlns:a16="http://schemas.microsoft.com/office/drawing/2014/main" id="{00000000-0008-0000-0100-000052180700}"/>
            </a:ext>
          </a:extLst>
        </xdr:cNvPr>
        <xdr:cNvSpPr txBox="1">
          <a:spLocks noChangeArrowheads="1"/>
        </xdr:cNvSpPr>
      </xdr:nvSpPr>
      <xdr:spPr bwMode="auto">
        <a:xfrm>
          <a:off x="1143000" y="206311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79" name="Text Box 4">
          <a:extLst>
            <a:ext uri="{FF2B5EF4-FFF2-40B4-BE49-F238E27FC236}">
              <a16:creationId xmlns:a16="http://schemas.microsoft.com/office/drawing/2014/main" id="{00000000-0008-0000-0100-000053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0" name="Text Box 6">
          <a:extLst>
            <a:ext uri="{FF2B5EF4-FFF2-40B4-BE49-F238E27FC236}">
              <a16:creationId xmlns:a16="http://schemas.microsoft.com/office/drawing/2014/main" id="{00000000-0008-0000-0100-000054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1" name="Text Box 4">
          <a:extLst>
            <a:ext uri="{FF2B5EF4-FFF2-40B4-BE49-F238E27FC236}">
              <a16:creationId xmlns:a16="http://schemas.microsoft.com/office/drawing/2014/main" id="{00000000-0008-0000-0100-000055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2" name="Text Box 6">
          <a:extLst>
            <a:ext uri="{FF2B5EF4-FFF2-40B4-BE49-F238E27FC236}">
              <a16:creationId xmlns:a16="http://schemas.microsoft.com/office/drawing/2014/main" id="{00000000-0008-0000-0100-000056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3" name="Text Box 4">
          <a:extLst>
            <a:ext uri="{FF2B5EF4-FFF2-40B4-BE49-F238E27FC236}">
              <a16:creationId xmlns:a16="http://schemas.microsoft.com/office/drawing/2014/main" id="{00000000-0008-0000-0100-000057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4984" name="Text Box 6">
          <a:extLst>
            <a:ext uri="{FF2B5EF4-FFF2-40B4-BE49-F238E27FC236}">
              <a16:creationId xmlns:a16="http://schemas.microsoft.com/office/drawing/2014/main" id="{00000000-0008-0000-0100-000058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5" name="Text Box 4">
          <a:extLst>
            <a:ext uri="{FF2B5EF4-FFF2-40B4-BE49-F238E27FC236}">
              <a16:creationId xmlns:a16="http://schemas.microsoft.com/office/drawing/2014/main" id="{00000000-0008-0000-0100-000059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4986" name="Text Box 6">
          <a:extLst>
            <a:ext uri="{FF2B5EF4-FFF2-40B4-BE49-F238E27FC236}">
              <a16:creationId xmlns:a16="http://schemas.microsoft.com/office/drawing/2014/main" id="{00000000-0008-0000-0100-00005A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7" name="Text Box 4">
          <a:extLst>
            <a:ext uri="{FF2B5EF4-FFF2-40B4-BE49-F238E27FC236}">
              <a16:creationId xmlns:a16="http://schemas.microsoft.com/office/drawing/2014/main" id="{00000000-0008-0000-0100-00005B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4988" name="Text Box 6">
          <a:extLst>
            <a:ext uri="{FF2B5EF4-FFF2-40B4-BE49-F238E27FC236}">
              <a16:creationId xmlns:a16="http://schemas.microsoft.com/office/drawing/2014/main" id="{00000000-0008-0000-0100-00005C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89" name="Text Box 4">
          <a:extLst>
            <a:ext uri="{FF2B5EF4-FFF2-40B4-BE49-F238E27FC236}">
              <a16:creationId xmlns:a16="http://schemas.microsoft.com/office/drawing/2014/main" id="{00000000-0008-0000-0100-00005D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0" name="Text Box 6">
          <a:extLst>
            <a:ext uri="{FF2B5EF4-FFF2-40B4-BE49-F238E27FC236}">
              <a16:creationId xmlns:a16="http://schemas.microsoft.com/office/drawing/2014/main" id="{00000000-0008-0000-0100-00005E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1" name="Text Box 4">
          <a:extLst>
            <a:ext uri="{FF2B5EF4-FFF2-40B4-BE49-F238E27FC236}">
              <a16:creationId xmlns:a16="http://schemas.microsoft.com/office/drawing/2014/main" id="{00000000-0008-0000-0100-00005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2" name="Text Box 6">
          <a:extLst>
            <a:ext uri="{FF2B5EF4-FFF2-40B4-BE49-F238E27FC236}">
              <a16:creationId xmlns:a16="http://schemas.microsoft.com/office/drawing/2014/main" id="{00000000-0008-0000-0100-00006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3" name="Text Box 4">
          <a:extLst>
            <a:ext uri="{FF2B5EF4-FFF2-40B4-BE49-F238E27FC236}">
              <a16:creationId xmlns:a16="http://schemas.microsoft.com/office/drawing/2014/main" id="{00000000-0008-0000-0100-000061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4" name="Text Box 6">
          <a:extLst>
            <a:ext uri="{FF2B5EF4-FFF2-40B4-BE49-F238E27FC236}">
              <a16:creationId xmlns:a16="http://schemas.microsoft.com/office/drawing/2014/main" id="{00000000-0008-0000-0100-000062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5" name="Text Box 4">
          <a:extLst>
            <a:ext uri="{FF2B5EF4-FFF2-40B4-BE49-F238E27FC236}">
              <a16:creationId xmlns:a16="http://schemas.microsoft.com/office/drawing/2014/main" id="{00000000-0008-0000-0100-000063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4996" name="Text Box 6">
          <a:extLst>
            <a:ext uri="{FF2B5EF4-FFF2-40B4-BE49-F238E27FC236}">
              <a16:creationId xmlns:a16="http://schemas.microsoft.com/office/drawing/2014/main" id="{00000000-0008-0000-0100-000064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7" name="Text Box 4">
          <a:extLst>
            <a:ext uri="{FF2B5EF4-FFF2-40B4-BE49-F238E27FC236}">
              <a16:creationId xmlns:a16="http://schemas.microsoft.com/office/drawing/2014/main" id="{00000000-0008-0000-0100-00006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4998" name="Text Box 6">
          <a:extLst>
            <a:ext uri="{FF2B5EF4-FFF2-40B4-BE49-F238E27FC236}">
              <a16:creationId xmlns:a16="http://schemas.microsoft.com/office/drawing/2014/main" id="{00000000-0008-0000-0100-000066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4999" name="Text Box 4">
          <a:extLst>
            <a:ext uri="{FF2B5EF4-FFF2-40B4-BE49-F238E27FC236}">
              <a16:creationId xmlns:a16="http://schemas.microsoft.com/office/drawing/2014/main" id="{00000000-0008-0000-0100-000067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00" name="Text Box 6">
          <a:extLst>
            <a:ext uri="{FF2B5EF4-FFF2-40B4-BE49-F238E27FC236}">
              <a16:creationId xmlns:a16="http://schemas.microsoft.com/office/drawing/2014/main" id="{00000000-0008-0000-0100-000068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1" name="Text Box 4">
          <a:extLst>
            <a:ext uri="{FF2B5EF4-FFF2-40B4-BE49-F238E27FC236}">
              <a16:creationId xmlns:a16="http://schemas.microsoft.com/office/drawing/2014/main" id="{00000000-0008-0000-0100-000069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2" name="Text Box 6">
          <a:extLst>
            <a:ext uri="{FF2B5EF4-FFF2-40B4-BE49-F238E27FC236}">
              <a16:creationId xmlns:a16="http://schemas.microsoft.com/office/drawing/2014/main" id="{00000000-0008-0000-0100-00006A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3" name="Text Box 4">
          <a:extLst>
            <a:ext uri="{FF2B5EF4-FFF2-40B4-BE49-F238E27FC236}">
              <a16:creationId xmlns:a16="http://schemas.microsoft.com/office/drawing/2014/main" id="{00000000-0008-0000-0100-00006B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4" name="Text Box 6">
          <a:extLst>
            <a:ext uri="{FF2B5EF4-FFF2-40B4-BE49-F238E27FC236}">
              <a16:creationId xmlns:a16="http://schemas.microsoft.com/office/drawing/2014/main" id="{00000000-0008-0000-0100-00006C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5" name="Text Box 4">
          <a:extLst>
            <a:ext uri="{FF2B5EF4-FFF2-40B4-BE49-F238E27FC236}">
              <a16:creationId xmlns:a16="http://schemas.microsoft.com/office/drawing/2014/main" id="{00000000-0008-0000-0100-00006D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6" name="Text Box 6">
          <a:extLst>
            <a:ext uri="{FF2B5EF4-FFF2-40B4-BE49-F238E27FC236}">
              <a16:creationId xmlns:a16="http://schemas.microsoft.com/office/drawing/2014/main" id="{00000000-0008-0000-0100-00006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7" name="Text Box 4">
          <a:extLst>
            <a:ext uri="{FF2B5EF4-FFF2-40B4-BE49-F238E27FC236}">
              <a16:creationId xmlns:a16="http://schemas.microsoft.com/office/drawing/2014/main" id="{00000000-0008-0000-0100-00006F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08" name="Text Box 6">
          <a:extLst>
            <a:ext uri="{FF2B5EF4-FFF2-40B4-BE49-F238E27FC236}">
              <a16:creationId xmlns:a16="http://schemas.microsoft.com/office/drawing/2014/main" id="{00000000-0008-0000-0100-000070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09" name="Text Box 4">
          <a:extLst>
            <a:ext uri="{FF2B5EF4-FFF2-40B4-BE49-F238E27FC236}">
              <a16:creationId xmlns:a16="http://schemas.microsoft.com/office/drawing/2014/main" id="{00000000-0008-0000-0100-000071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0" name="Text Box 6">
          <a:extLst>
            <a:ext uri="{FF2B5EF4-FFF2-40B4-BE49-F238E27FC236}">
              <a16:creationId xmlns:a16="http://schemas.microsoft.com/office/drawing/2014/main" id="{00000000-0008-0000-0100-000072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1" name="Text Box 4">
          <a:extLst>
            <a:ext uri="{FF2B5EF4-FFF2-40B4-BE49-F238E27FC236}">
              <a16:creationId xmlns:a16="http://schemas.microsoft.com/office/drawing/2014/main" id="{00000000-0008-0000-0100-00007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12" name="Text Box 6">
          <a:extLst>
            <a:ext uri="{FF2B5EF4-FFF2-40B4-BE49-F238E27FC236}">
              <a16:creationId xmlns:a16="http://schemas.microsoft.com/office/drawing/2014/main" id="{00000000-0008-0000-0100-00007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3" name="Text Box 4">
          <a:extLst>
            <a:ext uri="{FF2B5EF4-FFF2-40B4-BE49-F238E27FC236}">
              <a16:creationId xmlns:a16="http://schemas.microsoft.com/office/drawing/2014/main" id="{00000000-0008-0000-0100-000075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14" name="Text Box 6">
          <a:extLst>
            <a:ext uri="{FF2B5EF4-FFF2-40B4-BE49-F238E27FC236}">
              <a16:creationId xmlns:a16="http://schemas.microsoft.com/office/drawing/2014/main" id="{00000000-0008-0000-0100-000076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5" name="Text Box 4">
          <a:extLst>
            <a:ext uri="{FF2B5EF4-FFF2-40B4-BE49-F238E27FC236}">
              <a16:creationId xmlns:a16="http://schemas.microsoft.com/office/drawing/2014/main" id="{00000000-0008-0000-0100-000077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6" name="Text Box 6">
          <a:extLst>
            <a:ext uri="{FF2B5EF4-FFF2-40B4-BE49-F238E27FC236}">
              <a16:creationId xmlns:a16="http://schemas.microsoft.com/office/drawing/2014/main" id="{00000000-0008-0000-0100-000078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7" name="Text Box 4">
          <a:extLst>
            <a:ext uri="{FF2B5EF4-FFF2-40B4-BE49-F238E27FC236}">
              <a16:creationId xmlns:a16="http://schemas.microsoft.com/office/drawing/2014/main" id="{00000000-0008-0000-0100-000079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18" name="Text Box 6">
          <a:extLst>
            <a:ext uri="{FF2B5EF4-FFF2-40B4-BE49-F238E27FC236}">
              <a16:creationId xmlns:a16="http://schemas.microsoft.com/office/drawing/2014/main" id="{00000000-0008-0000-0100-00007A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19" name="Text Box 4">
          <a:extLst>
            <a:ext uri="{FF2B5EF4-FFF2-40B4-BE49-F238E27FC236}">
              <a16:creationId xmlns:a16="http://schemas.microsoft.com/office/drawing/2014/main" id="{00000000-0008-0000-0100-00007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0" name="Text Box 6">
          <a:extLst>
            <a:ext uri="{FF2B5EF4-FFF2-40B4-BE49-F238E27FC236}">
              <a16:creationId xmlns:a16="http://schemas.microsoft.com/office/drawing/2014/main" id="{00000000-0008-0000-0100-00007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1" name="Text Box 4">
          <a:extLst>
            <a:ext uri="{FF2B5EF4-FFF2-40B4-BE49-F238E27FC236}">
              <a16:creationId xmlns:a16="http://schemas.microsoft.com/office/drawing/2014/main" id="{00000000-0008-0000-0100-00007D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22" name="Text Box 6">
          <a:extLst>
            <a:ext uri="{FF2B5EF4-FFF2-40B4-BE49-F238E27FC236}">
              <a16:creationId xmlns:a16="http://schemas.microsoft.com/office/drawing/2014/main" id="{00000000-0008-0000-0100-00007E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3" name="Text Box 4">
          <a:extLst>
            <a:ext uri="{FF2B5EF4-FFF2-40B4-BE49-F238E27FC236}">
              <a16:creationId xmlns:a16="http://schemas.microsoft.com/office/drawing/2014/main" id="{00000000-0008-0000-0100-00007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24" name="Text Box 6">
          <a:extLst>
            <a:ext uri="{FF2B5EF4-FFF2-40B4-BE49-F238E27FC236}">
              <a16:creationId xmlns:a16="http://schemas.microsoft.com/office/drawing/2014/main" id="{00000000-0008-0000-0100-00008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5" name="Text Box 4">
          <a:extLst>
            <a:ext uri="{FF2B5EF4-FFF2-40B4-BE49-F238E27FC236}">
              <a16:creationId xmlns:a16="http://schemas.microsoft.com/office/drawing/2014/main" id="{00000000-0008-0000-0100-000081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26" name="Text Box 6">
          <a:extLst>
            <a:ext uri="{FF2B5EF4-FFF2-40B4-BE49-F238E27FC236}">
              <a16:creationId xmlns:a16="http://schemas.microsoft.com/office/drawing/2014/main" id="{00000000-0008-0000-0100-000082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27" name="Text Box 6">
          <a:extLst>
            <a:ext uri="{FF2B5EF4-FFF2-40B4-BE49-F238E27FC236}">
              <a16:creationId xmlns:a16="http://schemas.microsoft.com/office/drawing/2014/main" id="{00000000-0008-0000-0100-000083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8" name="Text Box 4">
          <a:extLst>
            <a:ext uri="{FF2B5EF4-FFF2-40B4-BE49-F238E27FC236}">
              <a16:creationId xmlns:a16="http://schemas.microsoft.com/office/drawing/2014/main" id="{00000000-0008-0000-0100-00008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29" name="Text Box 6">
          <a:extLst>
            <a:ext uri="{FF2B5EF4-FFF2-40B4-BE49-F238E27FC236}">
              <a16:creationId xmlns:a16="http://schemas.microsoft.com/office/drawing/2014/main" id="{00000000-0008-0000-0100-00008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0" name="Text Box 4">
          <a:extLst>
            <a:ext uri="{FF2B5EF4-FFF2-40B4-BE49-F238E27FC236}">
              <a16:creationId xmlns:a16="http://schemas.microsoft.com/office/drawing/2014/main" id="{00000000-0008-0000-0100-000086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31" name="Text Box 6">
          <a:extLst>
            <a:ext uri="{FF2B5EF4-FFF2-40B4-BE49-F238E27FC236}">
              <a16:creationId xmlns:a16="http://schemas.microsoft.com/office/drawing/2014/main" id="{00000000-0008-0000-0100-00008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2" name="Text Box 4">
          <a:extLst>
            <a:ext uri="{FF2B5EF4-FFF2-40B4-BE49-F238E27FC236}">
              <a16:creationId xmlns:a16="http://schemas.microsoft.com/office/drawing/2014/main" id="{00000000-0008-0000-0100-00008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33" name="Text Box 6">
          <a:extLst>
            <a:ext uri="{FF2B5EF4-FFF2-40B4-BE49-F238E27FC236}">
              <a16:creationId xmlns:a16="http://schemas.microsoft.com/office/drawing/2014/main" id="{00000000-0008-0000-0100-000089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4" name="Text Box 4">
          <a:extLst>
            <a:ext uri="{FF2B5EF4-FFF2-40B4-BE49-F238E27FC236}">
              <a16:creationId xmlns:a16="http://schemas.microsoft.com/office/drawing/2014/main" id="{00000000-0008-0000-0100-00008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5" name="Text Box 6">
          <a:extLst>
            <a:ext uri="{FF2B5EF4-FFF2-40B4-BE49-F238E27FC236}">
              <a16:creationId xmlns:a16="http://schemas.microsoft.com/office/drawing/2014/main" id="{00000000-0008-0000-0100-00008B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6" name="Text Box 4">
          <a:extLst>
            <a:ext uri="{FF2B5EF4-FFF2-40B4-BE49-F238E27FC236}">
              <a16:creationId xmlns:a16="http://schemas.microsoft.com/office/drawing/2014/main" id="{00000000-0008-0000-0100-00008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37" name="Text Box 6">
          <a:extLst>
            <a:ext uri="{FF2B5EF4-FFF2-40B4-BE49-F238E27FC236}">
              <a16:creationId xmlns:a16="http://schemas.microsoft.com/office/drawing/2014/main" id="{00000000-0008-0000-0100-00008D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8" name="Text Box 4">
          <a:extLst>
            <a:ext uri="{FF2B5EF4-FFF2-40B4-BE49-F238E27FC236}">
              <a16:creationId xmlns:a16="http://schemas.microsoft.com/office/drawing/2014/main" id="{00000000-0008-0000-0100-00008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39" name="Text Box 6">
          <a:extLst>
            <a:ext uri="{FF2B5EF4-FFF2-40B4-BE49-F238E27FC236}">
              <a16:creationId xmlns:a16="http://schemas.microsoft.com/office/drawing/2014/main" id="{00000000-0008-0000-0100-00008F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0" name="Text Box 4">
          <a:extLst>
            <a:ext uri="{FF2B5EF4-FFF2-40B4-BE49-F238E27FC236}">
              <a16:creationId xmlns:a16="http://schemas.microsoft.com/office/drawing/2014/main" id="{00000000-0008-0000-0100-00009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41" name="Text Box 6">
          <a:extLst>
            <a:ext uri="{FF2B5EF4-FFF2-40B4-BE49-F238E27FC236}">
              <a16:creationId xmlns:a16="http://schemas.microsoft.com/office/drawing/2014/main" id="{00000000-0008-0000-0100-000091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2" name="Text Box 4">
          <a:extLst>
            <a:ext uri="{FF2B5EF4-FFF2-40B4-BE49-F238E27FC236}">
              <a16:creationId xmlns:a16="http://schemas.microsoft.com/office/drawing/2014/main" id="{00000000-0008-0000-0100-00009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43" name="Text Box 6">
          <a:extLst>
            <a:ext uri="{FF2B5EF4-FFF2-40B4-BE49-F238E27FC236}">
              <a16:creationId xmlns:a16="http://schemas.microsoft.com/office/drawing/2014/main" id="{00000000-0008-0000-0100-000093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4" name="Text Box 4">
          <a:extLst>
            <a:ext uri="{FF2B5EF4-FFF2-40B4-BE49-F238E27FC236}">
              <a16:creationId xmlns:a16="http://schemas.microsoft.com/office/drawing/2014/main" id="{00000000-0008-0000-0100-00009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45" name="Text Box 6">
          <a:extLst>
            <a:ext uri="{FF2B5EF4-FFF2-40B4-BE49-F238E27FC236}">
              <a16:creationId xmlns:a16="http://schemas.microsoft.com/office/drawing/2014/main" id="{00000000-0008-0000-0100-000095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46" name="Text Box 6">
          <a:extLst>
            <a:ext uri="{FF2B5EF4-FFF2-40B4-BE49-F238E27FC236}">
              <a16:creationId xmlns:a16="http://schemas.microsoft.com/office/drawing/2014/main" id="{00000000-0008-0000-0100-000096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7" name="Text Box 4">
          <a:extLst>
            <a:ext uri="{FF2B5EF4-FFF2-40B4-BE49-F238E27FC236}">
              <a16:creationId xmlns:a16="http://schemas.microsoft.com/office/drawing/2014/main" id="{00000000-0008-0000-0100-000097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48" name="Text Box 6">
          <a:extLst>
            <a:ext uri="{FF2B5EF4-FFF2-40B4-BE49-F238E27FC236}">
              <a16:creationId xmlns:a16="http://schemas.microsoft.com/office/drawing/2014/main" id="{00000000-0008-0000-0100-00009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49" name="Text Box 4">
          <a:extLst>
            <a:ext uri="{FF2B5EF4-FFF2-40B4-BE49-F238E27FC236}">
              <a16:creationId xmlns:a16="http://schemas.microsoft.com/office/drawing/2014/main" id="{00000000-0008-0000-0100-000099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50" name="Text Box 6">
          <a:extLst>
            <a:ext uri="{FF2B5EF4-FFF2-40B4-BE49-F238E27FC236}">
              <a16:creationId xmlns:a16="http://schemas.microsoft.com/office/drawing/2014/main" id="{00000000-0008-0000-0100-00009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1" name="Text Box 4">
          <a:extLst>
            <a:ext uri="{FF2B5EF4-FFF2-40B4-BE49-F238E27FC236}">
              <a16:creationId xmlns:a16="http://schemas.microsoft.com/office/drawing/2014/main" id="{00000000-0008-0000-0100-00009B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2" name="Text Box 6">
          <a:extLst>
            <a:ext uri="{FF2B5EF4-FFF2-40B4-BE49-F238E27FC236}">
              <a16:creationId xmlns:a16="http://schemas.microsoft.com/office/drawing/2014/main" id="{00000000-0008-0000-0100-00009C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3" name="Text Box 4">
          <a:extLst>
            <a:ext uri="{FF2B5EF4-FFF2-40B4-BE49-F238E27FC236}">
              <a16:creationId xmlns:a16="http://schemas.microsoft.com/office/drawing/2014/main" id="{00000000-0008-0000-0100-00009D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4" name="Text Box 6">
          <a:extLst>
            <a:ext uri="{FF2B5EF4-FFF2-40B4-BE49-F238E27FC236}">
              <a16:creationId xmlns:a16="http://schemas.microsoft.com/office/drawing/2014/main" id="{00000000-0008-0000-0100-00009E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5" name="Text Box 4">
          <a:extLst>
            <a:ext uri="{FF2B5EF4-FFF2-40B4-BE49-F238E27FC236}">
              <a16:creationId xmlns:a16="http://schemas.microsoft.com/office/drawing/2014/main" id="{00000000-0008-0000-0100-00009F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056" name="Text Box 6">
          <a:extLst>
            <a:ext uri="{FF2B5EF4-FFF2-40B4-BE49-F238E27FC236}">
              <a16:creationId xmlns:a16="http://schemas.microsoft.com/office/drawing/2014/main" id="{00000000-0008-0000-0100-0000A018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7" name="Text Box 4">
          <a:extLst>
            <a:ext uri="{FF2B5EF4-FFF2-40B4-BE49-F238E27FC236}">
              <a16:creationId xmlns:a16="http://schemas.microsoft.com/office/drawing/2014/main" id="{00000000-0008-0000-0100-0000A1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58" name="Text Box 6">
          <a:extLst>
            <a:ext uri="{FF2B5EF4-FFF2-40B4-BE49-F238E27FC236}">
              <a16:creationId xmlns:a16="http://schemas.microsoft.com/office/drawing/2014/main" id="{00000000-0008-0000-0100-0000A2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59" name="Text Box 4">
          <a:extLst>
            <a:ext uri="{FF2B5EF4-FFF2-40B4-BE49-F238E27FC236}">
              <a16:creationId xmlns:a16="http://schemas.microsoft.com/office/drawing/2014/main" id="{00000000-0008-0000-0100-0000A3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60" name="Text Box 6">
          <a:extLst>
            <a:ext uri="{FF2B5EF4-FFF2-40B4-BE49-F238E27FC236}">
              <a16:creationId xmlns:a16="http://schemas.microsoft.com/office/drawing/2014/main" id="{00000000-0008-0000-0100-0000A4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1" name="Text Box 4">
          <a:extLst>
            <a:ext uri="{FF2B5EF4-FFF2-40B4-BE49-F238E27FC236}">
              <a16:creationId xmlns:a16="http://schemas.microsoft.com/office/drawing/2014/main" id="{00000000-0008-0000-0100-0000A5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76200</xdr:colOff>
      <xdr:row>74</xdr:row>
      <xdr:rowOff>152400</xdr:rowOff>
    </xdr:to>
    <xdr:sp macro="" textlink="">
      <xdr:nvSpPr>
        <xdr:cNvPr id="465062" name="Text Box 6">
          <a:extLst>
            <a:ext uri="{FF2B5EF4-FFF2-40B4-BE49-F238E27FC236}">
              <a16:creationId xmlns:a16="http://schemas.microsoft.com/office/drawing/2014/main" id="{00000000-0008-0000-0100-0000A6180700}"/>
            </a:ext>
          </a:extLst>
        </xdr:cNvPr>
        <xdr:cNvSpPr txBox="1">
          <a:spLocks noChangeArrowheads="1"/>
        </xdr:cNvSpPr>
      </xdr:nvSpPr>
      <xdr:spPr bwMode="auto">
        <a:xfrm>
          <a:off x="253365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3" name="Text Box 4">
          <a:extLst>
            <a:ext uri="{FF2B5EF4-FFF2-40B4-BE49-F238E27FC236}">
              <a16:creationId xmlns:a16="http://schemas.microsoft.com/office/drawing/2014/main" id="{00000000-0008-0000-0100-0000A7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064" name="Text Box 6">
          <a:extLst>
            <a:ext uri="{FF2B5EF4-FFF2-40B4-BE49-F238E27FC236}">
              <a16:creationId xmlns:a16="http://schemas.microsoft.com/office/drawing/2014/main" id="{00000000-0008-0000-0100-0000A818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5" name="Text Box 4">
          <a:extLst>
            <a:ext uri="{FF2B5EF4-FFF2-40B4-BE49-F238E27FC236}">
              <a16:creationId xmlns:a16="http://schemas.microsoft.com/office/drawing/2014/main" id="{00000000-0008-0000-0100-0000A9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76200</xdr:colOff>
      <xdr:row>74</xdr:row>
      <xdr:rowOff>152400</xdr:rowOff>
    </xdr:to>
    <xdr:sp macro="" textlink="">
      <xdr:nvSpPr>
        <xdr:cNvPr id="465066" name="Text Box 6">
          <a:extLst>
            <a:ext uri="{FF2B5EF4-FFF2-40B4-BE49-F238E27FC236}">
              <a16:creationId xmlns:a16="http://schemas.microsoft.com/office/drawing/2014/main" id="{00000000-0008-0000-0100-0000AA180700}"/>
            </a:ext>
          </a:extLst>
        </xdr:cNvPr>
        <xdr:cNvSpPr txBox="1">
          <a:spLocks noChangeArrowheads="1"/>
        </xdr:cNvSpPr>
      </xdr:nvSpPr>
      <xdr:spPr bwMode="auto">
        <a:xfrm>
          <a:off x="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7" name="Text Box 4">
          <a:extLst>
            <a:ext uri="{FF2B5EF4-FFF2-40B4-BE49-F238E27FC236}">
              <a16:creationId xmlns:a16="http://schemas.microsoft.com/office/drawing/2014/main" id="{00000000-0008-0000-0100-0000A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68" name="Text Box 6">
          <a:extLst>
            <a:ext uri="{FF2B5EF4-FFF2-40B4-BE49-F238E27FC236}">
              <a16:creationId xmlns:a16="http://schemas.microsoft.com/office/drawing/2014/main" id="{00000000-0008-0000-0100-0000AC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69" name="Text Box 4">
          <a:extLst>
            <a:ext uri="{FF2B5EF4-FFF2-40B4-BE49-F238E27FC236}">
              <a16:creationId xmlns:a16="http://schemas.microsoft.com/office/drawing/2014/main" id="{00000000-0008-0000-0100-0000A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70" name="Text Box 6">
          <a:extLst>
            <a:ext uri="{FF2B5EF4-FFF2-40B4-BE49-F238E27FC236}">
              <a16:creationId xmlns:a16="http://schemas.microsoft.com/office/drawing/2014/main" id="{00000000-0008-0000-0100-0000A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1" name="Text Box 4">
          <a:extLst>
            <a:ext uri="{FF2B5EF4-FFF2-40B4-BE49-F238E27FC236}">
              <a16:creationId xmlns:a16="http://schemas.microsoft.com/office/drawing/2014/main" id="{00000000-0008-0000-0100-0000A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72" name="Text Box 6">
          <a:extLst>
            <a:ext uri="{FF2B5EF4-FFF2-40B4-BE49-F238E27FC236}">
              <a16:creationId xmlns:a16="http://schemas.microsoft.com/office/drawing/2014/main" id="{00000000-0008-0000-0100-0000B0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3" name="Text Box 4">
          <a:extLst>
            <a:ext uri="{FF2B5EF4-FFF2-40B4-BE49-F238E27FC236}">
              <a16:creationId xmlns:a16="http://schemas.microsoft.com/office/drawing/2014/main" id="{00000000-0008-0000-0100-0000B1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074" name="Text Box 6">
          <a:extLst>
            <a:ext uri="{FF2B5EF4-FFF2-40B4-BE49-F238E27FC236}">
              <a16:creationId xmlns:a16="http://schemas.microsoft.com/office/drawing/2014/main" id="{00000000-0008-0000-0100-0000B218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5" name="Text Box 4">
          <a:extLst>
            <a:ext uri="{FF2B5EF4-FFF2-40B4-BE49-F238E27FC236}">
              <a16:creationId xmlns:a16="http://schemas.microsoft.com/office/drawing/2014/main" id="{00000000-0008-0000-0100-0000B3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6" name="Text Box 6">
          <a:extLst>
            <a:ext uri="{FF2B5EF4-FFF2-40B4-BE49-F238E27FC236}">
              <a16:creationId xmlns:a16="http://schemas.microsoft.com/office/drawing/2014/main" id="{00000000-0008-0000-0100-0000B4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7" name="Text Box 4">
          <a:extLst>
            <a:ext uri="{FF2B5EF4-FFF2-40B4-BE49-F238E27FC236}">
              <a16:creationId xmlns:a16="http://schemas.microsoft.com/office/drawing/2014/main" id="{00000000-0008-0000-0100-0000B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78" name="Text Box 6">
          <a:extLst>
            <a:ext uri="{FF2B5EF4-FFF2-40B4-BE49-F238E27FC236}">
              <a16:creationId xmlns:a16="http://schemas.microsoft.com/office/drawing/2014/main" id="{00000000-0008-0000-0100-0000B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79" name="Text Box 4">
          <a:extLst>
            <a:ext uri="{FF2B5EF4-FFF2-40B4-BE49-F238E27FC236}">
              <a16:creationId xmlns:a16="http://schemas.microsoft.com/office/drawing/2014/main" id="{00000000-0008-0000-0100-0000B7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80" name="Text Box 6">
          <a:extLst>
            <a:ext uri="{FF2B5EF4-FFF2-40B4-BE49-F238E27FC236}">
              <a16:creationId xmlns:a16="http://schemas.microsoft.com/office/drawing/2014/main" id="{00000000-0008-0000-0100-0000B8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1" name="Text Box 4">
          <a:extLst>
            <a:ext uri="{FF2B5EF4-FFF2-40B4-BE49-F238E27FC236}">
              <a16:creationId xmlns:a16="http://schemas.microsoft.com/office/drawing/2014/main" id="{00000000-0008-0000-0100-0000B9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2" name="Text Box 6">
          <a:extLst>
            <a:ext uri="{FF2B5EF4-FFF2-40B4-BE49-F238E27FC236}">
              <a16:creationId xmlns:a16="http://schemas.microsoft.com/office/drawing/2014/main" id="{00000000-0008-0000-0100-0000BA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3" name="Text Box 4">
          <a:extLst>
            <a:ext uri="{FF2B5EF4-FFF2-40B4-BE49-F238E27FC236}">
              <a16:creationId xmlns:a16="http://schemas.microsoft.com/office/drawing/2014/main" id="{00000000-0008-0000-0100-0000BB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084" name="Text Box 6">
          <a:extLst>
            <a:ext uri="{FF2B5EF4-FFF2-40B4-BE49-F238E27FC236}">
              <a16:creationId xmlns:a16="http://schemas.microsoft.com/office/drawing/2014/main" id="{00000000-0008-0000-0100-0000BC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5" name="Text Box 4">
          <a:extLst>
            <a:ext uri="{FF2B5EF4-FFF2-40B4-BE49-F238E27FC236}">
              <a16:creationId xmlns:a16="http://schemas.microsoft.com/office/drawing/2014/main" id="{00000000-0008-0000-0100-0000B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6" name="Text Box 6">
          <a:extLst>
            <a:ext uri="{FF2B5EF4-FFF2-40B4-BE49-F238E27FC236}">
              <a16:creationId xmlns:a16="http://schemas.microsoft.com/office/drawing/2014/main" id="{00000000-0008-0000-0100-0000BE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7" name="Text Box 4">
          <a:extLst>
            <a:ext uri="{FF2B5EF4-FFF2-40B4-BE49-F238E27FC236}">
              <a16:creationId xmlns:a16="http://schemas.microsoft.com/office/drawing/2014/main" id="{00000000-0008-0000-0100-0000BF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088" name="Text Box 6">
          <a:extLst>
            <a:ext uri="{FF2B5EF4-FFF2-40B4-BE49-F238E27FC236}">
              <a16:creationId xmlns:a16="http://schemas.microsoft.com/office/drawing/2014/main" id="{00000000-0008-0000-0100-0000C0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89" name="Text Box 4">
          <a:extLst>
            <a:ext uri="{FF2B5EF4-FFF2-40B4-BE49-F238E27FC236}">
              <a16:creationId xmlns:a16="http://schemas.microsoft.com/office/drawing/2014/main" id="{00000000-0008-0000-0100-0000C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090" name="Text Box 6">
          <a:extLst>
            <a:ext uri="{FF2B5EF4-FFF2-40B4-BE49-F238E27FC236}">
              <a16:creationId xmlns:a16="http://schemas.microsoft.com/office/drawing/2014/main" id="{00000000-0008-0000-0100-0000C2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1" name="Text Box 4">
          <a:extLst>
            <a:ext uri="{FF2B5EF4-FFF2-40B4-BE49-F238E27FC236}">
              <a16:creationId xmlns:a16="http://schemas.microsoft.com/office/drawing/2014/main" id="{00000000-0008-0000-0100-0000C3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092" name="Text Box 6">
          <a:extLst>
            <a:ext uri="{FF2B5EF4-FFF2-40B4-BE49-F238E27FC236}">
              <a16:creationId xmlns:a16="http://schemas.microsoft.com/office/drawing/2014/main" id="{00000000-0008-0000-0100-0000C4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3" name="Text Box 4">
          <a:extLst>
            <a:ext uri="{FF2B5EF4-FFF2-40B4-BE49-F238E27FC236}">
              <a16:creationId xmlns:a16="http://schemas.microsoft.com/office/drawing/2014/main" id="{00000000-0008-0000-0100-0000C5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094" name="Text Box 6">
          <a:extLst>
            <a:ext uri="{FF2B5EF4-FFF2-40B4-BE49-F238E27FC236}">
              <a16:creationId xmlns:a16="http://schemas.microsoft.com/office/drawing/2014/main" id="{00000000-0008-0000-0100-0000C6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5" name="Text Box 4">
          <a:extLst>
            <a:ext uri="{FF2B5EF4-FFF2-40B4-BE49-F238E27FC236}">
              <a16:creationId xmlns:a16="http://schemas.microsoft.com/office/drawing/2014/main" id="{00000000-0008-0000-0100-0000C7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096" name="Text Box 6">
          <a:extLst>
            <a:ext uri="{FF2B5EF4-FFF2-40B4-BE49-F238E27FC236}">
              <a16:creationId xmlns:a16="http://schemas.microsoft.com/office/drawing/2014/main" id="{00000000-0008-0000-0100-0000C8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097" name="Text Box 6">
          <a:extLst>
            <a:ext uri="{FF2B5EF4-FFF2-40B4-BE49-F238E27FC236}">
              <a16:creationId xmlns:a16="http://schemas.microsoft.com/office/drawing/2014/main" id="{00000000-0008-0000-0100-0000C918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8" name="Text Box 4">
          <a:extLst>
            <a:ext uri="{FF2B5EF4-FFF2-40B4-BE49-F238E27FC236}">
              <a16:creationId xmlns:a16="http://schemas.microsoft.com/office/drawing/2014/main" id="{00000000-0008-0000-0100-0000CA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099" name="Text Box 6">
          <a:extLst>
            <a:ext uri="{FF2B5EF4-FFF2-40B4-BE49-F238E27FC236}">
              <a16:creationId xmlns:a16="http://schemas.microsoft.com/office/drawing/2014/main" id="{00000000-0008-0000-0100-0000CB18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0" name="Text Box 4">
          <a:extLst>
            <a:ext uri="{FF2B5EF4-FFF2-40B4-BE49-F238E27FC236}">
              <a16:creationId xmlns:a16="http://schemas.microsoft.com/office/drawing/2014/main" id="{00000000-0008-0000-0100-0000CC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1" name="Text Box 6">
          <a:extLst>
            <a:ext uri="{FF2B5EF4-FFF2-40B4-BE49-F238E27FC236}">
              <a16:creationId xmlns:a16="http://schemas.microsoft.com/office/drawing/2014/main" id="{00000000-0008-0000-0100-0000CD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2" name="Text Box 4">
          <a:extLst>
            <a:ext uri="{FF2B5EF4-FFF2-40B4-BE49-F238E27FC236}">
              <a16:creationId xmlns:a16="http://schemas.microsoft.com/office/drawing/2014/main" id="{00000000-0008-0000-0100-0000CE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03" name="Text Box 6">
          <a:extLst>
            <a:ext uri="{FF2B5EF4-FFF2-40B4-BE49-F238E27FC236}">
              <a16:creationId xmlns:a16="http://schemas.microsoft.com/office/drawing/2014/main" id="{00000000-0008-0000-0100-0000CF18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4" name="Text Box 4">
          <a:extLst>
            <a:ext uri="{FF2B5EF4-FFF2-40B4-BE49-F238E27FC236}">
              <a16:creationId xmlns:a16="http://schemas.microsoft.com/office/drawing/2014/main" id="{00000000-0008-0000-0100-0000D0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5" name="Text Box 6">
          <a:extLst>
            <a:ext uri="{FF2B5EF4-FFF2-40B4-BE49-F238E27FC236}">
              <a16:creationId xmlns:a16="http://schemas.microsoft.com/office/drawing/2014/main" id="{00000000-0008-0000-0100-0000D1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6" name="Text Box 4">
          <a:extLst>
            <a:ext uri="{FF2B5EF4-FFF2-40B4-BE49-F238E27FC236}">
              <a16:creationId xmlns:a16="http://schemas.microsoft.com/office/drawing/2014/main" id="{00000000-0008-0000-0100-0000D2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07" name="Text Box 6">
          <a:extLst>
            <a:ext uri="{FF2B5EF4-FFF2-40B4-BE49-F238E27FC236}">
              <a16:creationId xmlns:a16="http://schemas.microsoft.com/office/drawing/2014/main" id="{00000000-0008-0000-0100-0000D318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8" name="Text Box 4">
          <a:extLst>
            <a:ext uri="{FF2B5EF4-FFF2-40B4-BE49-F238E27FC236}">
              <a16:creationId xmlns:a16="http://schemas.microsoft.com/office/drawing/2014/main" id="{00000000-0008-0000-0100-0000D4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09" name="Text Box 6">
          <a:extLst>
            <a:ext uri="{FF2B5EF4-FFF2-40B4-BE49-F238E27FC236}">
              <a16:creationId xmlns:a16="http://schemas.microsoft.com/office/drawing/2014/main" id="{00000000-0008-0000-0100-0000D518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0" name="Text Box 4">
          <a:extLst>
            <a:ext uri="{FF2B5EF4-FFF2-40B4-BE49-F238E27FC236}">
              <a16:creationId xmlns:a16="http://schemas.microsoft.com/office/drawing/2014/main" id="{00000000-0008-0000-0100-0000D6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11" name="Text Box 6">
          <a:extLst>
            <a:ext uri="{FF2B5EF4-FFF2-40B4-BE49-F238E27FC236}">
              <a16:creationId xmlns:a16="http://schemas.microsoft.com/office/drawing/2014/main" id="{00000000-0008-0000-0100-0000D718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2" name="Text Box 4">
          <a:extLst>
            <a:ext uri="{FF2B5EF4-FFF2-40B4-BE49-F238E27FC236}">
              <a16:creationId xmlns:a16="http://schemas.microsoft.com/office/drawing/2014/main" id="{00000000-0008-0000-0100-0000D8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13" name="Text Box 6">
          <a:extLst>
            <a:ext uri="{FF2B5EF4-FFF2-40B4-BE49-F238E27FC236}">
              <a16:creationId xmlns:a16="http://schemas.microsoft.com/office/drawing/2014/main" id="{00000000-0008-0000-0100-0000D9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4" name="Text Box 4">
          <a:extLst>
            <a:ext uri="{FF2B5EF4-FFF2-40B4-BE49-F238E27FC236}">
              <a16:creationId xmlns:a16="http://schemas.microsoft.com/office/drawing/2014/main" id="{00000000-0008-0000-0100-0000DA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15" name="Text Box 6">
          <a:extLst>
            <a:ext uri="{FF2B5EF4-FFF2-40B4-BE49-F238E27FC236}">
              <a16:creationId xmlns:a16="http://schemas.microsoft.com/office/drawing/2014/main" id="{00000000-0008-0000-0100-0000DB18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158750</xdr:colOff>
      <xdr:row>77</xdr:row>
      <xdr:rowOff>31749</xdr:rowOff>
    </xdr:from>
    <xdr:to>
      <xdr:col>0</xdr:col>
      <xdr:colOff>523875</xdr:colOff>
      <xdr:row>77</xdr:row>
      <xdr:rowOff>309562</xdr:rowOff>
    </xdr:to>
    <xdr:sp macro="" textlink="">
      <xdr:nvSpPr>
        <xdr:cNvPr id="3639" name="CuadroTexto 3638">
          <a:extLst>
            <a:ext uri="{FF2B5EF4-FFF2-40B4-BE49-F238E27FC236}">
              <a16:creationId xmlns:a16="http://schemas.microsoft.com/office/drawing/2014/main" id="{00000000-0008-0000-0100-0000370E0000}"/>
            </a:ext>
          </a:extLst>
        </xdr:cNvPr>
        <xdr:cNvSpPr txBox="1"/>
      </xdr:nvSpPr>
      <xdr:spPr>
        <a:xfrm>
          <a:off x="158750" y="21301074"/>
          <a:ext cx="365125" cy="277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700" b="1">
              <a:latin typeface="Arial "/>
            </a:rPr>
            <a:t>(C)</a:t>
          </a:r>
        </a:p>
      </xdr:txBody>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7" name="Text Box 4">
          <a:extLst>
            <a:ext uri="{FF2B5EF4-FFF2-40B4-BE49-F238E27FC236}">
              <a16:creationId xmlns:a16="http://schemas.microsoft.com/office/drawing/2014/main" id="{00000000-0008-0000-0100-0000DD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61</xdr:row>
      <xdr:rowOff>0</xdr:rowOff>
    </xdr:from>
    <xdr:to>
      <xdr:col>2</xdr:col>
      <xdr:colOff>85725</xdr:colOff>
      <xdr:row>66</xdr:row>
      <xdr:rowOff>9525</xdr:rowOff>
    </xdr:to>
    <xdr:sp macro="" textlink="">
      <xdr:nvSpPr>
        <xdr:cNvPr id="465118" name="Text Box 6">
          <a:extLst>
            <a:ext uri="{FF2B5EF4-FFF2-40B4-BE49-F238E27FC236}">
              <a16:creationId xmlns:a16="http://schemas.microsoft.com/office/drawing/2014/main" id="{00000000-0008-0000-0100-0000DE180700}"/>
            </a:ext>
          </a:extLst>
        </xdr:cNvPr>
        <xdr:cNvSpPr txBox="1">
          <a:spLocks noChangeArrowheads="1"/>
        </xdr:cNvSpPr>
      </xdr:nvSpPr>
      <xdr:spPr bwMode="auto">
        <a:xfrm>
          <a:off x="1143000" y="1689735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19" name="Text Box 6">
          <a:extLst>
            <a:ext uri="{FF2B5EF4-FFF2-40B4-BE49-F238E27FC236}">
              <a16:creationId xmlns:a16="http://schemas.microsoft.com/office/drawing/2014/main" id="{00000000-0008-0000-0100-0000DF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0" name="Text Box 4">
          <a:extLst>
            <a:ext uri="{FF2B5EF4-FFF2-40B4-BE49-F238E27FC236}">
              <a16:creationId xmlns:a16="http://schemas.microsoft.com/office/drawing/2014/main" id="{00000000-0008-0000-0100-0000E0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69</xdr:row>
      <xdr:rowOff>47625</xdr:rowOff>
    </xdr:to>
    <xdr:sp macro="" textlink="">
      <xdr:nvSpPr>
        <xdr:cNvPr id="465121" name="Text Box 6">
          <a:extLst>
            <a:ext uri="{FF2B5EF4-FFF2-40B4-BE49-F238E27FC236}">
              <a16:creationId xmlns:a16="http://schemas.microsoft.com/office/drawing/2014/main" id="{00000000-0008-0000-0100-0000E1180700}"/>
            </a:ext>
          </a:extLst>
        </xdr:cNvPr>
        <xdr:cNvSpPr txBox="1">
          <a:spLocks noChangeArrowheads="1"/>
        </xdr:cNvSpPr>
      </xdr:nvSpPr>
      <xdr:spPr bwMode="auto">
        <a:xfrm>
          <a:off x="1143000" y="1766887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2" name="Text Box 4">
          <a:extLst>
            <a:ext uri="{FF2B5EF4-FFF2-40B4-BE49-F238E27FC236}">
              <a16:creationId xmlns:a16="http://schemas.microsoft.com/office/drawing/2014/main" id="{00000000-0008-0000-0100-0000E2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3" name="Text Box 6">
          <a:extLst>
            <a:ext uri="{FF2B5EF4-FFF2-40B4-BE49-F238E27FC236}">
              <a16:creationId xmlns:a16="http://schemas.microsoft.com/office/drawing/2014/main" id="{00000000-0008-0000-0100-0000E3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4" name="Text Box 4">
          <a:extLst>
            <a:ext uri="{FF2B5EF4-FFF2-40B4-BE49-F238E27FC236}">
              <a16:creationId xmlns:a16="http://schemas.microsoft.com/office/drawing/2014/main" id="{00000000-0008-0000-0100-0000E4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xdr:row>
      <xdr:rowOff>0</xdr:rowOff>
    </xdr:from>
    <xdr:to>
      <xdr:col>3</xdr:col>
      <xdr:colOff>85725</xdr:colOff>
      <xdr:row>67</xdr:row>
      <xdr:rowOff>28575</xdr:rowOff>
    </xdr:to>
    <xdr:sp macro="" textlink="">
      <xdr:nvSpPr>
        <xdr:cNvPr id="465125" name="Text Box 6">
          <a:extLst>
            <a:ext uri="{FF2B5EF4-FFF2-40B4-BE49-F238E27FC236}">
              <a16:creationId xmlns:a16="http://schemas.microsoft.com/office/drawing/2014/main" id="{00000000-0008-0000-0100-0000E5180700}"/>
            </a:ext>
          </a:extLst>
        </xdr:cNvPr>
        <xdr:cNvSpPr txBox="1">
          <a:spLocks noChangeArrowheads="1"/>
        </xdr:cNvSpPr>
      </xdr:nvSpPr>
      <xdr:spPr bwMode="auto">
        <a:xfrm>
          <a:off x="253365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6" name="Text Box 4">
          <a:extLst>
            <a:ext uri="{FF2B5EF4-FFF2-40B4-BE49-F238E27FC236}">
              <a16:creationId xmlns:a16="http://schemas.microsoft.com/office/drawing/2014/main" id="{00000000-0008-0000-0100-0000E6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xdr:row>
      <xdr:rowOff>0</xdr:rowOff>
    </xdr:from>
    <xdr:to>
      <xdr:col>2</xdr:col>
      <xdr:colOff>85725</xdr:colOff>
      <xdr:row>67</xdr:row>
      <xdr:rowOff>28575</xdr:rowOff>
    </xdr:to>
    <xdr:sp macro="" textlink="">
      <xdr:nvSpPr>
        <xdr:cNvPr id="465127" name="Text Box 6">
          <a:extLst>
            <a:ext uri="{FF2B5EF4-FFF2-40B4-BE49-F238E27FC236}">
              <a16:creationId xmlns:a16="http://schemas.microsoft.com/office/drawing/2014/main" id="{00000000-0008-0000-0100-0000E7180700}"/>
            </a:ext>
          </a:extLst>
        </xdr:cNvPr>
        <xdr:cNvSpPr txBox="1">
          <a:spLocks noChangeArrowheads="1"/>
        </xdr:cNvSpPr>
      </xdr:nvSpPr>
      <xdr:spPr bwMode="auto">
        <a:xfrm>
          <a:off x="114300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8" name="Text Box 4">
          <a:extLst>
            <a:ext uri="{FF2B5EF4-FFF2-40B4-BE49-F238E27FC236}">
              <a16:creationId xmlns:a16="http://schemas.microsoft.com/office/drawing/2014/main" id="{00000000-0008-0000-0100-0000E8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63</xdr:row>
      <xdr:rowOff>0</xdr:rowOff>
    </xdr:from>
    <xdr:to>
      <xdr:col>0</xdr:col>
      <xdr:colOff>85725</xdr:colOff>
      <xdr:row>67</xdr:row>
      <xdr:rowOff>28575</xdr:rowOff>
    </xdr:to>
    <xdr:sp macro="" textlink="">
      <xdr:nvSpPr>
        <xdr:cNvPr id="465129" name="Text Box 6">
          <a:extLst>
            <a:ext uri="{FF2B5EF4-FFF2-40B4-BE49-F238E27FC236}">
              <a16:creationId xmlns:a16="http://schemas.microsoft.com/office/drawing/2014/main" id="{00000000-0008-0000-0100-0000E9180700}"/>
            </a:ext>
          </a:extLst>
        </xdr:cNvPr>
        <xdr:cNvSpPr txBox="1">
          <a:spLocks noChangeArrowheads="1"/>
        </xdr:cNvSpPr>
      </xdr:nvSpPr>
      <xdr:spPr bwMode="auto">
        <a:xfrm>
          <a:off x="0" y="1766887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0" name="Text Box 4">
          <a:extLst>
            <a:ext uri="{FF2B5EF4-FFF2-40B4-BE49-F238E27FC236}">
              <a16:creationId xmlns:a16="http://schemas.microsoft.com/office/drawing/2014/main" id="{00000000-0008-0000-0100-0000EA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62</xdr:row>
      <xdr:rowOff>0</xdr:rowOff>
    </xdr:from>
    <xdr:to>
      <xdr:col>7</xdr:col>
      <xdr:colOff>85725</xdr:colOff>
      <xdr:row>62</xdr:row>
      <xdr:rowOff>152400</xdr:rowOff>
    </xdr:to>
    <xdr:sp macro="" textlink="">
      <xdr:nvSpPr>
        <xdr:cNvPr id="465131" name="Text Box 6">
          <a:extLst>
            <a:ext uri="{FF2B5EF4-FFF2-40B4-BE49-F238E27FC236}">
              <a16:creationId xmlns:a16="http://schemas.microsoft.com/office/drawing/2014/main" id="{00000000-0008-0000-0100-0000EB180700}"/>
            </a:ext>
          </a:extLst>
        </xdr:cNvPr>
        <xdr:cNvSpPr txBox="1">
          <a:spLocks noChangeArrowheads="1"/>
        </xdr:cNvSpPr>
      </xdr:nvSpPr>
      <xdr:spPr bwMode="auto">
        <a:xfrm>
          <a:off x="4524375" y="169545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2" name="Text Box 4">
          <a:extLst>
            <a:ext uri="{FF2B5EF4-FFF2-40B4-BE49-F238E27FC236}">
              <a16:creationId xmlns:a16="http://schemas.microsoft.com/office/drawing/2014/main" id="{00000000-0008-0000-0100-0000EC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63</xdr:row>
      <xdr:rowOff>0</xdr:rowOff>
    </xdr:from>
    <xdr:to>
      <xdr:col>5</xdr:col>
      <xdr:colOff>85725</xdr:colOff>
      <xdr:row>63</xdr:row>
      <xdr:rowOff>152400</xdr:rowOff>
    </xdr:to>
    <xdr:sp macro="" textlink="">
      <xdr:nvSpPr>
        <xdr:cNvPr id="465133" name="Text Box 6">
          <a:extLst>
            <a:ext uri="{FF2B5EF4-FFF2-40B4-BE49-F238E27FC236}">
              <a16:creationId xmlns:a16="http://schemas.microsoft.com/office/drawing/2014/main" id="{00000000-0008-0000-0100-0000ED180700}"/>
            </a:ext>
          </a:extLst>
        </xdr:cNvPr>
        <xdr:cNvSpPr txBox="1">
          <a:spLocks noChangeArrowheads="1"/>
        </xdr:cNvSpPr>
      </xdr:nvSpPr>
      <xdr:spPr bwMode="auto">
        <a:xfrm>
          <a:off x="3781425" y="17668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4" name="Text Box 4">
          <a:extLst>
            <a:ext uri="{FF2B5EF4-FFF2-40B4-BE49-F238E27FC236}">
              <a16:creationId xmlns:a16="http://schemas.microsoft.com/office/drawing/2014/main" id="{00000000-0008-0000-0100-0000EE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35" name="Text Box 6">
          <a:extLst>
            <a:ext uri="{FF2B5EF4-FFF2-40B4-BE49-F238E27FC236}">
              <a16:creationId xmlns:a16="http://schemas.microsoft.com/office/drawing/2014/main" id="{00000000-0008-0000-0100-0000EF18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6" name="Text Box 4">
          <a:extLst>
            <a:ext uri="{FF2B5EF4-FFF2-40B4-BE49-F238E27FC236}">
              <a16:creationId xmlns:a16="http://schemas.microsoft.com/office/drawing/2014/main" id="{00000000-0008-0000-0100-0000F0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37" name="Text Box 6">
          <a:extLst>
            <a:ext uri="{FF2B5EF4-FFF2-40B4-BE49-F238E27FC236}">
              <a16:creationId xmlns:a16="http://schemas.microsoft.com/office/drawing/2014/main" id="{00000000-0008-0000-0100-0000F118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8" name="Text Box 4">
          <a:extLst>
            <a:ext uri="{FF2B5EF4-FFF2-40B4-BE49-F238E27FC236}">
              <a16:creationId xmlns:a16="http://schemas.microsoft.com/office/drawing/2014/main" id="{00000000-0008-0000-0100-0000F2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39" name="Text Box 6">
          <a:extLst>
            <a:ext uri="{FF2B5EF4-FFF2-40B4-BE49-F238E27FC236}">
              <a16:creationId xmlns:a16="http://schemas.microsoft.com/office/drawing/2014/main" id="{00000000-0008-0000-0100-0000F3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0" name="Text Box 4">
          <a:extLst>
            <a:ext uri="{FF2B5EF4-FFF2-40B4-BE49-F238E27FC236}">
              <a16:creationId xmlns:a16="http://schemas.microsoft.com/office/drawing/2014/main" id="{00000000-0008-0000-0100-0000F4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41" name="Text Box 6">
          <a:extLst>
            <a:ext uri="{FF2B5EF4-FFF2-40B4-BE49-F238E27FC236}">
              <a16:creationId xmlns:a16="http://schemas.microsoft.com/office/drawing/2014/main" id="{00000000-0008-0000-0100-0000F518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2" name="Text Box 4">
          <a:extLst>
            <a:ext uri="{FF2B5EF4-FFF2-40B4-BE49-F238E27FC236}">
              <a16:creationId xmlns:a16="http://schemas.microsoft.com/office/drawing/2014/main" id="{00000000-0008-0000-0100-0000F6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3" name="Text Box 6">
          <a:extLst>
            <a:ext uri="{FF2B5EF4-FFF2-40B4-BE49-F238E27FC236}">
              <a16:creationId xmlns:a16="http://schemas.microsoft.com/office/drawing/2014/main" id="{00000000-0008-0000-0100-0000F7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4" name="Text Box 4">
          <a:extLst>
            <a:ext uri="{FF2B5EF4-FFF2-40B4-BE49-F238E27FC236}">
              <a16:creationId xmlns:a16="http://schemas.microsoft.com/office/drawing/2014/main" id="{00000000-0008-0000-0100-0000F8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45" name="Text Box 6">
          <a:extLst>
            <a:ext uri="{FF2B5EF4-FFF2-40B4-BE49-F238E27FC236}">
              <a16:creationId xmlns:a16="http://schemas.microsoft.com/office/drawing/2014/main" id="{00000000-0008-0000-0100-0000F918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6" name="Text Box 4">
          <a:extLst>
            <a:ext uri="{FF2B5EF4-FFF2-40B4-BE49-F238E27FC236}">
              <a16:creationId xmlns:a16="http://schemas.microsoft.com/office/drawing/2014/main" id="{00000000-0008-0000-0100-0000FA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47" name="Text Box 6">
          <a:extLst>
            <a:ext uri="{FF2B5EF4-FFF2-40B4-BE49-F238E27FC236}">
              <a16:creationId xmlns:a16="http://schemas.microsoft.com/office/drawing/2014/main" id="{00000000-0008-0000-0100-0000FB18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8" name="Text Box 4">
          <a:extLst>
            <a:ext uri="{FF2B5EF4-FFF2-40B4-BE49-F238E27FC236}">
              <a16:creationId xmlns:a16="http://schemas.microsoft.com/office/drawing/2014/main" id="{00000000-0008-0000-0100-0000FC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49" name="Text Box 6">
          <a:extLst>
            <a:ext uri="{FF2B5EF4-FFF2-40B4-BE49-F238E27FC236}">
              <a16:creationId xmlns:a16="http://schemas.microsoft.com/office/drawing/2014/main" id="{00000000-0008-0000-0100-0000FD18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0" name="Text Box 4">
          <a:extLst>
            <a:ext uri="{FF2B5EF4-FFF2-40B4-BE49-F238E27FC236}">
              <a16:creationId xmlns:a16="http://schemas.microsoft.com/office/drawing/2014/main" id="{00000000-0008-0000-0100-0000FE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51" name="Text Box 6">
          <a:extLst>
            <a:ext uri="{FF2B5EF4-FFF2-40B4-BE49-F238E27FC236}">
              <a16:creationId xmlns:a16="http://schemas.microsoft.com/office/drawing/2014/main" id="{00000000-0008-0000-0100-0000FF18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2" name="Text Box 4">
          <a:extLst>
            <a:ext uri="{FF2B5EF4-FFF2-40B4-BE49-F238E27FC236}">
              <a16:creationId xmlns:a16="http://schemas.microsoft.com/office/drawing/2014/main" id="{00000000-0008-0000-0100-00000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53" name="Text Box 6">
          <a:extLst>
            <a:ext uri="{FF2B5EF4-FFF2-40B4-BE49-F238E27FC236}">
              <a16:creationId xmlns:a16="http://schemas.microsoft.com/office/drawing/2014/main" id="{00000000-0008-0000-0100-00000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4" name="Text Box 4">
          <a:extLst>
            <a:ext uri="{FF2B5EF4-FFF2-40B4-BE49-F238E27FC236}">
              <a16:creationId xmlns:a16="http://schemas.microsoft.com/office/drawing/2014/main" id="{00000000-0008-0000-0100-00000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5" name="Text Box 6">
          <a:extLst>
            <a:ext uri="{FF2B5EF4-FFF2-40B4-BE49-F238E27FC236}">
              <a16:creationId xmlns:a16="http://schemas.microsoft.com/office/drawing/2014/main" id="{00000000-0008-0000-0100-00000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6" name="Text Box 4">
          <a:extLst>
            <a:ext uri="{FF2B5EF4-FFF2-40B4-BE49-F238E27FC236}">
              <a16:creationId xmlns:a16="http://schemas.microsoft.com/office/drawing/2014/main" id="{00000000-0008-0000-0100-00000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157" name="Text Box 6">
          <a:extLst>
            <a:ext uri="{FF2B5EF4-FFF2-40B4-BE49-F238E27FC236}">
              <a16:creationId xmlns:a16="http://schemas.microsoft.com/office/drawing/2014/main" id="{00000000-0008-0000-0100-00000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8" name="Text Box 4">
          <a:extLst>
            <a:ext uri="{FF2B5EF4-FFF2-40B4-BE49-F238E27FC236}">
              <a16:creationId xmlns:a16="http://schemas.microsoft.com/office/drawing/2014/main" id="{00000000-0008-0000-0100-00000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59" name="Text Box 6">
          <a:extLst>
            <a:ext uri="{FF2B5EF4-FFF2-40B4-BE49-F238E27FC236}">
              <a16:creationId xmlns:a16="http://schemas.microsoft.com/office/drawing/2014/main" id="{00000000-0008-0000-0100-00000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0" name="Text Box 4">
          <a:extLst>
            <a:ext uri="{FF2B5EF4-FFF2-40B4-BE49-F238E27FC236}">
              <a16:creationId xmlns:a16="http://schemas.microsoft.com/office/drawing/2014/main" id="{00000000-0008-0000-0100-00000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1" name="Text Box 6">
          <a:extLst>
            <a:ext uri="{FF2B5EF4-FFF2-40B4-BE49-F238E27FC236}">
              <a16:creationId xmlns:a16="http://schemas.microsoft.com/office/drawing/2014/main" id="{00000000-0008-0000-0100-00000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2" name="Text Box 4">
          <a:extLst>
            <a:ext uri="{FF2B5EF4-FFF2-40B4-BE49-F238E27FC236}">
              <a16:creationId xmlns:a16="http://schemas.microsoft.com/office/drawing/2014/main" id="{00000000-0008-0000-0100-00000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163" name="Text Box 6">
          <a:extLst>
            <a:ext uri="{FF2B5EF4-FFF2-40B4-BE49-F238E27FC236}">
              <a16:creationId xmlns:a16="http://schemas.microsoft.com/office/drawing/2014/main" id="{00000000-0008-0000-0100-00000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4" name="Text Box 4">
          <a:extLst>
            <a:ext uri="{FF2B5EF4-FFF2-40B4-BE49-F238E27FC236}">
              <a16:creationId xmlns:a16="http://schemas.microsoft.com/office/drawing/2014/main" id="{00000000-0008-0000-0100-00000C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165" name="Text Box 6">
          <a:extLst>
            <a:ext uri="{FF2B5EF4-FFF2-40B4-BE49-F238E27FC236}">
              <a16:creationId xmlns:a16="http://schemas.microsoft.com/office/drawing/2014/main" id="{00000000-0008-0000-0100-00000D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6" name="Text Box 4">
          <a:extLst>
            <a:ext uri="{FF2B5EF4-FFF2-40B4-BE49-F238E27FC236}">
              <a16:creationId xmlns:a16="http://schemas.microsoft.com/office/drawing/2014/main" id="{00000000-0008-0000-0100-00000E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167" name="Text Box 6">
          <a:extLst>
            <a:ext uri="{FF2B5EF4-FFF2-40B4-BE49-F238E27FC236}">
              <a16:creationId xmlns:a16="http://schemas.microsoft.com/office/drawing/2014/main" id="{00000000-0008-0000-0100-00000F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8" name="Text Box 4">
          <a:extLst>
            <a:ext uri="{FF2B5EF4-FFF2-40B4-BE49-F238E27FC236}">
              <a16:creationId xmlns:a16="http://schemas.microsoft.com/office/drawing/2014/main" id="{00000000-0008-0000-0100-000010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69" name="Text Box 6">
          <a:extLst>
            <a:ext uri="{FF2B5EF4-FFF2-40B4-BE49-F238E27FC236}">
              <a16:creationId xmlns:a16="http://schemas.microsoft.com/office/drawing/2014/main" id="{00000000-0008-0000-0100-000011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0" name="Text Box 4">
          <a:extLst>
            <a:ext uri="{FF2B5EF4-FFF2-40B4-BE49-F238E27FC236}">
              <a16:creationId xmlns:a16="http://schemas.microsoft.com/office/drawing/2014/main" id="{00000000-0008-0000-0100-000012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171" name="Text Box 6">
          <a:extLst>
            <a:ext uri="{FF2B5EF4-FFF2-40B4-BE49-F238E27FC236}">
              <a16:creationId xmlns:a16="http://schemas.microsoft.com/office/drawing/2014/main" id="{00000000-0008-0000-0100-000013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2" name="Text Box 4">
          <a:extLst>
            <a:ext uri="{FF2B5EF4-FFF2-40B4-BE49-F238E27FC236}">
              <a16:creationId xmlns:a16="http://schemas.microsoft.com/office/drawing/2014/main" id="{00000000-0008-0000-0100-000014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3" name="Text Box 6">
          <a:extLst>
            <a:ext uri="{FF2B5EF4-FFF2-40B4-BE49-F238E27FC236}">
              <a16:creationId xmlns:a16="http://schemas.microsoft.com/office/drawing/2014/main" id="{00000000-0008-0000-0100-000015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4" name="Text Box 4">
          <a:extLst>
            <a:ext uri="{FF2B5EF4-FFF2-40B4-BE49-F238E27FC236}">
              <a16:creationId xmlns:a16="http://schemas.microsoft.com/office/drawing/2014/main" id="{00000000-0008-0000-0100-000016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175" name="Text Box 6">
          <a:extLst>
            <a:ext uri="{FF2B5EF4-FFF2-40B4-BE49-F238E27FC236}">
              <a16:creationId xmlns:a16="http://schemas.microsoft.com/office/drawing/2014/main" id="{00000000-0008-0000-0100-000017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6" name="Text Box 4">
          <a:extLst>
            <a:ext uri="{FF2B5EF4-FFF2-40B4-BE49-F238E27FC236}">
              <a16:creationId xmlns:a16="http://schemas.microsoft.com/office/drawing/2014/main" id="{00000000-0008-0000-0100-000018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177" name="Text Box 6">
          <a:extLst>
            <a:ext uri="{FF2B5EF4-FFF2-40B4-BE49-F238E27FC236}">
              <a16:creationId xmlns:a16="http://schemas.microsoft.com/office/drawing/2014/main" id="{00000000-0008-0000-0100-000019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8" name="Text Box 4">
          <a:extLst>
            <a:ext uri="{FF2B5EF4-FFF2-40B4-BE49-F238E27FC236}">
              <a16:creationId xmlns:a16="http://schemas.microsoft.com/office/drawing/2014/main" id="{00000000-0008-0000-0100-00001A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179" name="Text Box 6">
          <a:extLst>
            <a:ext uri="{FF2B5EF4-FFF2-40B4-BE49-F238E27FC236}">
              <a16:creationId xmlns:a16="http://schemas.microsoft.com/office/drawing/2014/main" id="{00000000-0008-0000-0100-00001B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0" name="Text Box 4">
          <a:extLst>
            <a:ext uri="{FF2B5EF4-FFF2-40B4-BE49-F238E27FC236}">
              <a16:creationId xmlns:a16="http://schemas.microsoft.com/office/drawing/2014/main" id="{00000000-0008-0000-0100-00001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181" name="Text Box 6">
          <a:extLst>
            <a:ext uri="{FF2B5EF4-FFF2-40B4-BE49-F238E27FC236}">
              <a16:creationId xmlns:a16="http://schemas.microsoft.com/office/drawing/2014/main" id="{00000000-0008-0000-0100-00001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2" name="Text Box 4">
          <a:extLst>
            <a:ext uri="{FF2B5EF4-FFF2-40B4-BE49-F238E27FC236}">
              <a16:creationId xmlns:a16="http://schemas.microsoft.com/office/drawing/2014/main" id="{00000000-0008-0000-0100-00001E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83" name="Text Box 6">
          <a:extLst>
            <a:ext uri="{FF2B5EF4-FFF2-40B4-BE49-F238E27FC236}">
              <a16:creationId xmlns:a16="http://schemas.microsoft.com/office/drawing/2014/main" id="{00000000-0008-0000-0100-00001F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4" name="Text Box 4">
          <a:extLst>
            <a:ext uri="{FF2B5EF4-FFF2-40B4-BE49-F238E27FC236}">
              <a16:creationId xmlns:a16="http://schemas.microsoft.com/office/drawing/2014/main" id="{00000000-0008-0000-0100-00002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5" name="Text Box 6">
          <a:extLst>
            <a:ext uri="{FF2B5EF4-FFF2-40B4-BE49-F238E27FC236}">
              <a16:creationId xmlns:a16="http://schemas.microsoft.com/office/drawing/2014/main" id="{00000000-0008-0000-0100-00002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6" name="Text Box 4">
          <a:extLst>
            <a:ext uri="{FF2B5EF4-FFF2-40B4-BE49-F238E27FC236}">
              <a16:creationId xmlns:a16="http://schemas.microsoft.com/office/drawing/2014/main" id="{00000000-0008-0000-0100-00002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187" name="Text Box 6">
          <a:extLst>
            <a:ext uri="{FF2B5EF4-FFF2-40B4-BE49-F238E27FC236}">
              <a16:creationId xmlns:a16="http://schemas.microsoft.com/office/drawing/2014/main" id="{00000000-0008-0000-0100-00002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8" name="Text Box 4">
          <a:extLst>
            <a:ext uri="{FF2B5EF4-FFF2-40B4-BE49-F238E27FC236}">
              <a16:creationId xmlns:a16="http://schemas.microsoft.com/office/drawing/2014/main" id="{00000000-0008-0000-0100-00002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89" name="Text Box 6">
          <a:extLst>
            <a:ext uri="{FF2B5EF4-FFF2-40B4-BE49-F238E27FC236}">
              <a16:creationId xmlns:a16="http://schemas.microsoft.com/office/drawing/2014/main" id="{00000000-0008-0000-0100-00002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0" name="Text Box 4">
          <a:extLst>
            <a:ext uri="{FF2B5EF4-FFF2-40B4-BE49-F238E27FC236}">
              <a16:creationId xmlns:a16="http://schemas.microsoft.com/office/drawing/2014/main" id="{00000000-0008-0000-0100-00002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191" name="Text Box 6">
          <a:extLst>
            <a:ext uri="{FF2B5EF4-FFF2-40B4-BE49-F238E27FC236}">
              <a16:creationId xmlns:a16="http://schemas.microsoft.com/office/drawing/2014/main" id="{00000000-0008-0000-0100-00002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2" name="Text Box 4">
          <a:extLst>
            <a:ext uri="{FF2B5EF4-FFF2-40B4-BE49-F238E27FC236}">
              <a16:creationId xmlns:a16="http://schemas.microsoft.com/office/drawing/2014/main" id="{00000000-0008-0000-0100-00002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3" name="Text Box 6">
          <a:extLst>
            <a:ext uri="{FF2B5EF4-FFF2-40B4-BE49-F238E27FC236}">
              <a16:creationId xmlns:a16="http://schemas.microsoft.com/office/drawing/2014/main" id="{00000000-0008-0000-0100-00002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4" name="Text Box 4">
          <a:extLst>
            <a:ext uri="{FF2B5EF4-FFF2-40B4-BE49-F238E27FC236}">
              <a16:creationId xmlns:a16="http://schemas.microsoft.com/office/drawing/2014/main" id="{00000000-0008-0000-0100-00002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195" name="Text Box 6">
          <a:extLst>
            <a:ext uri="{FF2B5EF4-FFF2-40B4-BE49-F238E27FC236}">
              <a16:creationId xmlns:a16="http://schemas.microsoft.com/office/drawing/2014/main" id="{00000000-0008-0000-0100-00002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6" name="Text Box 4">
          <a:extLst>
            <a:ext uri="{FF2B5EF4-FFF2-40B4-BE49-F238E27FC236}">
              <a16:creationId xmlns:a16="http://schemas.microsoft.com/office/drawing/2014/main" id="{00000000-0008-0000-0100-00002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197" name="Text Box 6">
          <a:extLst>
            <a:ext uri="{FF2B5EF4-FFF2-40B4-BE49-F238E27FC236}">
              <a16:creationId xmlns:a16="http://schemas.microsoft.com/office/drawing/2014/main" id="{00000000-0008-0000-0100-00002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8" name="Text Box 4">
          <a:extLst>
            <a:ext uri="{FF2B5EF4-FFF2-40B4-BE49-F238E27FC236}">
              <a16:creationId xmlns:a16="http://schemas.microsoft.com/office/drawing/2014/main" id="{00000000-0008-0000-0100-00002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199" name="Text Box 6">
          <a:extLst>
            <a:ext uri="{FF2B5EF4-FFF2-40B4-BE49-F238E27FC236}">
              <a16:creationId xmlns:a16="http://schemas.microsoft.com/office/drawing/2014/main" id="{00000000-0008-0000-0100-00002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0" name="Text Box 4">
          <a:extLst>
            <a:ext uri="{FF2B5EF4-FFF2-40B4-BE49-F238E27FC236}">
              <a16:creationId xmlns:a16="http://schemas.microsoft.com/office/drawing/2014/main" id="{00000000-0008-0000-0100-00003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01" name="Text Box 6">
          <a:extLst>
            <a:ext uri="{FF2B5EF4-FFF2-40B4-BE49-F238E27FC236}">
              <a16:creationId xmlns:a16="http://schemas.microsoft.com/office/drawing/2014/main" id="{00000000-0008-0000-0100-00003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2" name="Text Box 4">
          <a:extLst>
            <a:ext uri="{FF2B5EF4-FFF2-40B4-BE49-F238E27FC236}">
              <a16:creationId xmlns:a16="http://schemas.microsoft.com/office/drawing/2014/main" id="{00000000-0008-0000-0100-00003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3" name="Text Box 6">
          <a:extLst>
            <a:ext uri="{FF2B5EF4-FFF2-40B4-BE49-F238E27FC236}">
              <a16:creationId xmlns:a16="http://schemas.microsoft.com/office/drawing/2014/main" id="{00000000-0008-0000-0100-00003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4" name="Text Box 4">
          <a:extLst>
            <a:ext uri="{FF2B5EF4-FFF2-40B4-BE49-F238E27FC236}">
              <a16:creationId xmlns:a16="http://schemas.microsoft.com/office/drawing/2014/main" id="{00000000-0008-0000-0100-00003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05" name="Text Box 6">
          <a:extLst>
            <a:ext uri="{FF2B5EF4-FFF2-40B4-BE49-F238E27FC236}">
              <a16:creationId xmlns:a16="http://schemas.microsoft.com/office/drawing/2014/main" id="{00000000-0008-0000-0100-00003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6" name="Text Box 4">
          <a:extLst>
            <a:ext uri="{FF2B5EF4-FFF2-40B4-BE49-F238E27FC236}">
              <a16:creationId xmlns:a16="http://schemas.microsoft.com/office/drawing/2014/main" id="{00000000-0008-0000-0100-00003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07" name="Text Box 6">
          <a:extLst>
            <a:ext uri="{FF2B5EF4-FFF2-40B4-BE49-F238E27FC236}">
              <a16:creationId xmlns:a16="http://schemas.microsoft.com/office/drawing/2014/main" id="{00000000-0008-0000-0100-00003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8" name="Text Box 4">
          <a:extLst>
            <a:ext uri="{FF2B5EF4-FFF2-40B4-BE49-F238E27FC236}">
              <a16:creationId xmlns:a16="http://schemas.microsoft.com/office/drawing/2014/main" id="{00000000-0008-0000-0100-00003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09" name="Text Box 6">
          <a:extLst>
            <a:ext uri="{FF2B5EF4-FFF2-40B4-BE49-F238E27FC236}">
              <a16:creationId xmlns:a16="http://schemas.microsoft.com/office/drawing/2014/main" id="{00000000-0008-0000-0100-00003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0" name="Text Box 4">
          <a:extLst>
            <a:ext uri="{FF2B5EF4-FFF2-40B4-BE49-F238E27FC236}">
              <a16:creationId xmlns:a16="http://schemas.microsoft.com/office/drawing/2014/main" id="{00000000-0008-0000-0100-00003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11" name="Text Box 6">
          <a:extLst>
            <a:ext uri="{FF2B5EF4-FFF2-40B4-BE49-F238E27FC236}">
              <a16:creationId xmlns:a16="http://schemas.microsoft.com/office/drawing/2014/main" id="{00000000-0008-0000-0100-00003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2" name="Text Box 4">
          <a:extLst>
            <a:ext uri="{FF2B5EF4-FFF2-40B4-BE49-F238E27FC236}">
              <a16:creationId xmlns:a16="http://schemas.microsoft.com/office/drawing/2014/main" id="{00000000-0008-0000-0100-00003C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213" name="Text Box 6">
          <a:extLst>
            <a:ext uri="{FF2B5EF4-FFF2-40B4-BE49-F238E27FC236}">
              <a16:creationId xmlns:a16="http://schemas.microsoft.com/office/drawing/2014/main" id="{00000000-0008-0000-0100-00003D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4" name="Text Box 4">
          <a:extLst>
            <a:ext uri="{FF2B5EF4-FFF2-40B4-BE49-F238E27FC236}">
              <a16:creationId xmlns:a16="http://schemas.microsoft.com/office/drawing/2014/main" id="{00000000-0008-0000-0100-00003E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5" name="Text Box 6">
          <a:extLst>
            <a:ext uri="{FF2B5EF4-FFF2-40B4-BE49-F238E27FC236}">
              <a16:creationId xmlns:a16="http://schemas.microsoft.com/office/drawing/2014/main" id="{00000000-0008-0000-0100-00003F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6" name="Text Box 4">
          <a:extLst>
            <a:ext uri="{FF2B5EF4-FFF2-40B4-BE49-F238E27FC236}">
              <a16:creationId xmlns:a16="http://schemas.microsoft.com/office/drawing/2014/main" id="{00000000-0008-0000-0100-000040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217" name="Text Box 6">
          <a:extLst>
            <a:ext uri="{FF2B5EF4-FFF2-40B4-BE49-F238E27FC236}">
              <a16:creationId xmlns:a16="http://schemas.microsoft.com/office/drawing/2014/main" id="{00000000-0008-0000-0100-000041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8" name="Text Box 4">
          <a:extLst>
            <a:ext uri="{FF2B5EF4-FFF2-40B4-BE49-F238E27FC236}">
              <a16:creationId xmlns:a16="http://schemas.microsoft.com/office/drawing/2014/main" id="{00000000-0008-0000-0100-000042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19" name="Text Box 6">
          <a:extLst>
            <a:ext uri="{FF2B5EF4-FFF2-40B4-BE49-F238E27FC236}">
              <a16:creationId xmlns:a16="http://schemas.microsoft.com/office/drawing/2014/main" id="{00000000-0008-0000-0100-000043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0" name="Text Box 4">
          <a:extLst>
            <a:ext uri="{FF2B5EF4-FFF2-40B4-BE49-F238E27FC236}">
              <a16:creationId xmlns:a16="http://schemas.microsoft.com/office/drawing/2014/main" id="{00000000-0008-0000-0100-000044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21" name="Text Box 6">
          <a:extLst>
            <a:ext uri="{FF2B5EF4-FFF2-40B4-BE49-F238E27FC236}">
              <a16:creationId xmlns:a16="http://schemas.microsoft.com/office/drawing/2014/main" id="{00000000-0008-0000-0100-000045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2" name="Text Box 4">
          <a:extLst>
            <a:ext uri="{FF2B5EF4-FFF2-40B4-BE49-F238E27FC236}">
              <a16:creationId xmlns:a16="http://schemas.microsoft.com/office/drawing/2014/main" id="{00000000-0008-0000-0100-00004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3" name="Text Box 6">
          <a:extLst>
            <a:ext uri="{FF2B5EF4-FFF2-40B4-BE49-F238E27FC236}">
              <a16:creationId xmlns:a16="http://schemas.microsoft.com/office/drawing/2014/main" id="{00000000-0008-0000-0100-00004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4" name="Text Box 4">
          <a:extLst>
            <a:ext uri="{FF2B5EF4-FFF2-40B4-BE49-F238E27FC236}">
              <a16:creationId xmlns:a16="http://schemas.microsoft.com/office/drawing/2014/main" id="{00000000-0008-0000-0100-00004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25" name="Text Box 6">
          <a:extLst>
            <a:ext uri="{FF2B5EF4-FFF2-40B4-BE49-F238E27FC236}">
              <a16:creationId xmlns:a16="http://schemas.microsoft.com/office/drawing/2014/main" id="{00000000-0008-0000-0100-00004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6" name="Text Box 4">
          <a:extLst>
            <a:ext uri="{FF2B5EF4-FFF2-40B4-BE49-F238E27FC236}">
              <a16:creationId xmlns:a16="http://schemas.microsoft.com/office/drawing/2014/main" id="{00000000-0008-0000-0100-00004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27" name="Text Box 6">
          <a:extLst>
            <a:ext uri="{FF2B5EF4-FFF2-40B4-BE49-F238E27FC236}">
              <a16:creationId xmlns:a16="http://schemas.microsoft.com/office/drawing/2014/main" id="{00000000-0008-0000-0100-00004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8" name="Text Box 4">
          <a:extLst>
            <a:ext uri="{FF2B5EF4-FFF2-40B4-BE49-F238E27FC236}">
              <a16:creationId xmlns:a16="http://schemas.microsoft.com/office/drawing/2014/main" id="{00000000-0008-0000-0100-00004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29" name="Text Box 6">
          <a:extLst>
            <a:ext uri="{FF2B5EF4-FFF2-40B4-BE49-F238E27FC236}">
              <a16:creationId xmlns:a16="http://schemas.microsoft.com/office/drawing/2014/main" id="{00000000-0008-0000-0100-00004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0" name="Text Box 4">
          <a:extLst>
            <a:ext uri="{FF2B5EF4-FFF2-40B4-BE49-F238E27FC236}">
              <a16:creationId xmlns:a16="http://schemas.microsoft.com/office/drawing/2014/main" id="{00000000-0008-0000-0100-00004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1" name="Text Box 6">
          <a:extLst>
            <a:ext uri="{FF2B5EF4-FFF2-40B4-BE49-F238E27FC236}">
              <a16:creationId xmlns:a16="http://schemas.microsoft.com/office/drawing/2014/main" id="{00000000-0008-0000-0100-00004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2" name="Text Box 4">
          <a:extLst>
            <a:ext uri="{FF2B5EF4-FFF2-40B4-BE49-F238E27FC236}">
              <a16:creationId xmlns:a16="http://schemas.microsoft.com/office/drawing/2014/main" id="{00000000-0008-0000-0100-00005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33" name="Text Box 6">
          <a:extLst>
            <a:ext uri="{FF2B5EF4-FFF2-40B4-BE49-F238E27FC236}">
              <a16:creationId xmlns:a16="http://schemas.microsoft.com/office/drawing/2014/main" id="{00000000-0008-0000-0100-00005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4" name="Text Box 4">
          <a:extLst>
            <a:ext uri="{FF2B5EF4-FFF2-40B4-BE49-F238E27FC236}">
              <a16:creationId xmlns:a16="http://schemas.microsoft.com/office/drawing/2014/main" id="{00000000-0008-0000-0100-00005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35" name="Text Box 6">
          <a:extLst>
            <a:ext uri="{FF2B5EF4-FFF2-40B4-BE49-F238E27FC236}">
              <a16:creationId xmlns:a16="http://schemas.microsoft.com/office/drawing/2014/main" id="{00000000-0008-0000-0100-00005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6" name="Text Box 4">
          <a:extLst>
            <a:ext uri="{FF2B5EF4-FFF2-40B4-BE49-F238E27FC236}">
              <a16:creationId xmlns:a16="http://schemas.microsoft.com/office/drawing/2014/main" id="{00000000-0008-0000-0100-00005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37" name="Text Box 6">
          <a:extLst>
            <a:ext uri="{FF2B5EF4-FFF2-40B4-BE49-F238E27FC236}">
              <a16:creationId xmlns:a16="http://schemas.microsoft.com/office/drawing/2014/main" id="{00000000-0008-0000-0100-00005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8" name="Text Box 4">
          <a:extLst>
            <a:ext uri="{FF2B5EF4-FFF2-40B4-BE49-F238E27FC236}">
              <a16:creationId xmlns:a16="http://schemas.microsoft.com/office/drawing/2014/main" id="{00000000-0008-0000-0100-00005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39" name="Text Box 6">
          <a:extLst>
            <a:ext uri="{FF2B5EF4-FFF2-40B4-BE49-F238E27FC236}">
              <a16:creationId xmlns:a16="http://schemas.microsoft.com/office/drawing/2014/main" id="{00000000-0008-0000-0100-00005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0" name="Text Box 4">
          <a:extLst>
            <a:ext uri="{FF2B5EF4-FFF2-40B4-BE49-F238E27FC236}">
              <a16:creationId xmlns:a16="http://schemas.microsoft.com/office/drawing/2014/main" id="{00000000-0008-0000-0100-00005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1" name="Text Box 6">
          <a:extLst>
            <a:ext uri="{FF2B5EF4-FFF2-40B4-BE49-F238E27FC236}">
              <a16:creationId xmlns:a16="http://schemas.microsoft.com/office/drawing/2014/main" id="{00000000-0008-0000-0100-00005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2" name="Text Box 4">
          <a:extLst>
            <a:ext uri="{FF2B5EF4-FFF2-40B4-BE49-F238E27FC236}">
              <a16:creationId xmlns:a16="http://schemas.microsoft.com/office/drawing/2014/main" id="{00000000-0008-0000-0100-00005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43" name="Text Box 6">
          <a:extLst>
            <a:ext uri="{FF2B5EF4-FFF2-40B4-BE49-F238E27FC236}">
              <a16:creationId xmlns:a16="http://schemas.microsoft.com/office/drawing/2014/main" id="{00000000-0008-0000-0100-00005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4" name="Text Box 4">
          <a:extLst>
            <a:ext uri="{FF2B5EF4-FFF2-40B4-BE49-F238E27FC236}">
              <a16:creationId xmlns:a16="http://schemas.microsoft.com/office/drawing/2014/main" id="{00000000-0008-0000-0100-00005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45" name="Text Box 6">
          <a:extLst>
            <a:ext uri="{FF2B5EF4-FFF2-40B4-BE49-F238E27FC236}">
              <a16:creationId xmlns:a16="http://schemas.microsoft.com/office/drawing/2014/main" id="{00000000-0008-0000-0100-00005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6" name="Text Box 4">
          <a:extLst>
            <a:ext uri="{FF2B5EF4-FFF2-40B4-BE49-F238E27FC236}">
              <a16:creationId xmlns:a16="http://schemas.microsoft.com/office/drawing/2014/main" id="{00000000-0008-0000-0100-00005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247" name="Text Box 6">
          <a:extLst>
            <a:ext uri="{FF2B5EF4-FFF2-40B4-BE49-F238E27FC236}">
              <a16:creationId xmlns:a16="http://schemas.microsoft.com/office/drawing/2014/main" id="{00000000-0008-0000-0100-00005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8" name="Text Box 4">
          <a:extLst>
            <a:ext uri="{FF2B5EF4-FFF2-40B4-BE49-F238E27FC236}">
              <a16:creationId xmlns:a16="http://schemas.microsoft.com/office/drawing/2014/main" id="{00000000-0008-0000-0100-00006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49" name="Text Box 6">
          <a:extLst>
            <a:ext uri="{FF2B5EF4-FFF2-40B4-BE49-F238E27FC236}">
              <a16:creationId xmlns:a16="http://schemas.microsoft.com/office/drawing/2014/main" id="{00000000-0008-0000-0100-00006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0" name="Text Box 4">
          <a:extLst>
            <a:ext uri="{FF2B5EF4-FFF2-40B4-BE49-F238E27FC236}">
              <a16:creationId xmlns:a16="http://schemas.microsoft.com/office/drawing/2014/main" id="{00000000-0008-0000-0100-00006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1" name="Text Box 6">
          <a:extLst>
            <a:ext uri="{FF2B5EF4-FFF2-40B4-BE49-F238E27FC236}">
              <a16:creationId xmlns:a16="http://schemas.microsoft.com/office/drawing/2014/main" id="{00000000-0008-0000-0100-00006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2" name="Text Box 4">
          <a:extLst>
            <a:ext uri="{FF2B5EF4-FFF2-40B4-BE49-F238E27FC236}">
              <a16:creationId xmlns:a16="http://schemas.microsoft.com/office/drawing/2014/main" id="{00000000-0008-0000-0100-000064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53" name="Text Box 6">
          <a:extLst>
            <a:ext uri="{FF2B5EF4-FFF2-40B4-BE49-F238E27FC236}">
              <a16:creationId xmlns:a16="http://schemas.microsoft.com/office/drawing/2014/main" id="{00000000-0008-0000-0100-000065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4" name="Text Box 4">
          <a:extLst>
            <a:ext uri="{FF2B5EF4-FFF2-40B4-BE49-F238E27FC236}">
              <a16:creationId xmlns:a16="http://schemas.microsoft.com/office/drawing/2014/main" id="{00000000-0008-0000-0100-000066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5" name="Text Box 6">
          <a:extLst>
            <a:ext uri="{FF2B5EF4-FFF2-40B4-BE49-F238E27FC236}">
              <a16:creationId xmlns:a16="http://schemas.microsoft.com/office/drawing/2014/main" id="{00000000-0008-0000-0100-000067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6" name="Text Box 4">
          <a:extLst>
            <a:ext uri="{FF2B5EF4-FFF2-40B4-BE49-F238E27FC236}">
              <a16:creationId xmlns:a16="http://schemas.microsoft.com/office/drawing/2014/main" id="{00000000-0008-0000-0100-000068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7" name="Text Box 6">
          <a:extLst>
            <a:ext uri="{FF2B5EF4-FFF2-40B4-BE49-F238E27FC236}">
              <a16:creationId xmlns:a16="http://schemas.microsoft.com/office/drawing/2014/main" id="{00000000-0008-0000-0100-000069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8" name="Text Box 4">
          <a:extLst>
            <a:ext uri="{FF2B5EF4-FFF2-40B4-BE49-F238E27FC236}">
              <a16:creationId xmlns:a16="http://schemas.microsoft.com/office/drawing/2014/main" id="{00000000-0008-0000-0100-00006A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59" name="Text Box 6">
          <a:extLst>
            <a:ext uri="{FF2B5EF4-FFF2-40B4-BE49-F238E27FC236}">
              <a16:creationId xmlns:a16="http://schemas.microsoft.com/office/drawing/2014/main" id="{00000000-0008-0000-0100-00006B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0" name="Text Box 4">
          <a:extLst>
            <a:ext uri="{FF2B5EF4-FFF2-40B4-BE49-F238E27FC236}">
              <a16:creationId xmlns:a16="http://schemas.microsoft.com/office/drawing/2014/main" id="{00000000-0008-0000-0100-00006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1" name="Text Box 6">
          <a:extLst>
            <a:ext uri="{FF2B5EF4-FFF2-40B4-BE49-F238E27FC236}">
              <a16:creationId xmlns:a16="http://schemas.microsoft.com/office/drawing/2014/main" id="{00000000-0008-0000-0100-00006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2" name="Text Box 4">
          <a:extLst>
            <a:ext uri="{FF2B5EF4-FFF2-40B4-BE49-F238E27FC236}">
              <a16:creationId xmlns:a16="http://schemas.microsoft.com/office/drawing/2014/main" id="{00000000-0008-0000-0100-00006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263" name="Text Box 6">
          <a:extLst>
            <a:ext uri="{FF2B5EF4-FFF2-40B4-BE49-F238E27FC236}">
              <a16:creationId xmlns:a16="http://schemas.microsoft.com/office/drawing/2014/main" id="{00000000-0008-0000-0100-00006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4" name="Text Box 4">
          <a:extLst>
            <a:ext uri="{FF2B5EF4-FFF2-40B4-BE49-F238E27FC236}">
              <a16:creationId xmlns:a16="http://schemas.microsoft.com/office/drawing/2014/main" id="{00000000-0008-0000-0100-00007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5" name="Text Box 6">
          <a:extLst>
            <a:ext uri="{FF2B5EF4-FFF2-40B4-BE49-F238E27FC236}">
              <a16:creationId xmlns:a16="http://schemas.microsoft.com/office/drawing/2014/main" id="{00000000-0008-0000-0100-00007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6" name="Text Box 4">
          <a:extLst>
            <a:ext uri="{FF2B5EF4-FFF2-40B4-BE49-F238E27FC236}">
              <a16:creationId xmlns:a16="http://schemas.microsoft.com/office/drawing/2014/main" id="{00000000-0008-0000-0100-00007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7" name="Text Box 6">
          <a:extLst>
            <a:ext uri="{FF2B5EF4-FFF2-40B4-BE49-F238E27FC236}">
              <a16:creationId xmlns:a16="http://schemas.microsoft.com/office/drawing/2014/main" id="{00000000-0008-0000-0100-00007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8" name="Text Box 4">
          <a:extLst>
            <a:ext uri="{FF2B5EF4-FFF2-40B4-BE49-F238E27FC236}">
              <a16:creationId xmlns:a16="http://schemas.microsoft.com/office/drawing/2014/main" id="{00000000-0008-0000-0100-00007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269" name="Text Box 6">
          <a:extLst>
            <a:ext uri="{FF2B5EF4-FFF2-40B4-BE49-F238E27FC236}">
              <a16:creationId xmlns:a16="http://schemas.microsoft.com/office/drawing/2014/main" id="{00000000-0008-0000-0100-00007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0" name="Text Box 4">
          <a:extLst>
            <a:ext uri="{FF2B5EF4-FFF2-40B4-BE49-F238E27FC236}">
              <a16:creationId xmlns:a16="http://schemas.microsoft.com/office/drawing/2014/main" id="{00000000-0008-0000-0100-000076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271" name="Text Box 6">
          <a:extLst>
            <a:ext uri="{FF2B5EF4-FFF2-40B4-BE49-F238E27FC236}">
              <a16:creationId xmlns:a16="http://schemas.microsoft.com/office/drawing/2014/main" id="{00000000-0008-0000-0100-00007719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2" name="Text Box 4">
          <a:extLst>
            <a:ext uri="{FF2B5EF4-FFF2-40B4-BE49-F238E27FC236}">
              <a16:creationId xmlns:a16="http://schemas.microsoft.com/office/drawing/2014/main" id="{00000000-0008-0000-0100-000078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273" name="Text Box 6">
          <a:extLst>
            <a:ext uri="{FF2B5EF4-FFF2-40B4-BE49-F238E27FC236}">
              <a16:creationId xmlns:a16="http://schemas.microsoft.com/office/drawing/2014/main" id="{00000000-0008-0000-0100-00007919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4" name="Text Box 4">
          <a:extLst>
            <a:ext uri="{FF2B5EF4-FFF2-40B4-BE49-F238E27FC236}">
              <a16:creationId xmlns:a16="http://schemas.microsoft.com/office/drawing/2014/main" id="{00000000-0008-0000-0100-00007A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5" name="Text Box 6">
          <a:extLst>
            <a:ext uri="{FF2B5EF4-FFF2-40B4-BE49-F238E27FC236}">
              <a16:creationId xmlns:a16="http://schemas.microsoft.com/office/drawing/2014/main" id="{00000000-0008-0000-0100-00007B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6" name="Text Box 4">
          <a:extLst>
            <a:ext uri="{FF2B5EF4-FFF2-40B4-BE49-F238E27FC236}">
              <a16:creationId xmlns:a16="http://schemas.microsoft.com/office/drawing/2014/main" id="{00000000-0008-0000-0100-00007C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277" name="Text Box 6">
          <a:extLst>
            <a:ext uri="{FF2B5EF4-FFF2-40B4-BE49-F238E27FC236}">
              <a16:creationId xmlns:a16="http://schemas.microsoft.com/office/drawing/2014/main" id="{00000000-0008-0000-0100-00007D19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8" name="Text Box 4">
          <a:extLst>
            <a:ext uri="{FF2B5EF4-FFF2-40B4-BE49-F238E27FC236}">
              <a16:creationId xmlns:a16="http://schemas.microsoft.com/office/drawing/2014/main" id="{00000000-0008-0000-0100-00007E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79" name="Text Box 6">
          <a:extLst>
            <a:ext uri="{FF2B5EF4-FFF2-40B4-BE49-F238E27FC236}">
              <a16:creationId xmlns:a16="http://schemas.microsoft.com/office/drawing/2014/main" id="{00000000-0008-0000-0100-00007F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0" name="Text Box 4">
          <a:extLst>
            <a:ext uri="{FF2B5EF4-FFF2-40B4-BE49-F238E27FC236}">
              <a16:creationId xmlns:a16="http://schemas.microsoft.com/office/drawing/2014/main" id="{00000000-0008-0000-0100-000080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281" name="Text Box 6">
          <a:extLst>
            <a:ext uri="{FF2B5EF4-FFF2-40B4-BE49-F238E27FC236}">
              <a16:creationId xmlns:a16="http://schemas.microsoft.com/office/drawing/2014/main" id="{00000000-0008-0000-0100-00008119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2" name="Text Box 4">
          <a:extLst>
            <a:ext uri="{FF2B5EF4-FFF2-40B4-BE49-F238E27FC236}">
              <a16:creationId xmlns:a16="http://schemas.microsoft.com/office/drawing/2014/main" id="{00000000-0008-0000-0100-000082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283" name="Text Box 6">
          <a:extLst>
            <a:ext uri="{FF2B5EF4-FFF2-40B4-BE49-F238E27FC236}">
              <a16:creationId xmlns:a16="http://schemas.microsoft.com/office/drawing/2014/main" id="{00000000-0008-0000-0100-00008319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4" name="Text Box 4">
          <a:extLst>
            <a:ext uri="{FF2B5EF4-FFF2-40B4-BE49-F238E27FC236}">
              <a16:creationId xmlns:a16="http://schemas.microsoft.com/office/drawing/2014/main" id="{00000000-0008-0000-0100-000084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285" name="Text Box 6">
          <a:extLst>
            <a:ext uri="{FF2B5EF4-FFF2-40B4-BE49-F238E27FC236}">
              <a16:creationId xmlns:a16="http://schemas.microsoft.com/office/drawing/2014/main" id="{00000000-0008-0000-0100-00008519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6" name="Text Box 4">
          <a:extLst>
            <a:ext uri="{FF2B5EF4-FFF2-40B4-BE49-F238E27FC236}">
              <a16:creationId xmlns:a16="http://schemas.microsoft.com/office/drawing/2014/main" id="{00000000-0008-0000-0100-000086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287" name="Text Box 6">
          <a:extLst>
            <a:ext uri="{FF2B5EF4-FFF2-40B4-BE49-F238E27FC236}">
              <a16:creationId xmlns:a16="http://schemas.microsoft.com/office/drawing/2014/main" id="{00000000-0008-0000-0100-000087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8" name="Text Box 4">
          <a:extLst>
            <a:ext uri="{FF2B5EF4-FFF2-40B4-BE49-F238E27FC236}">
              <a16:creationId xmlns:a16="http://schemas.microsoft.com/office/drawing/2014/main" id="{00000000-0008-0000-0100-000088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289" name="Text Box 6">
          <a:extLst>
            <a:ext uri="{FF2B5EF4-FFF2-40B4-BE49-F238E27FC236}">
              <a16:creationId xmlns:a16="http://schemas.microsoft.com/office/drawing/2014/main" id="{00000000-0008-0000-0100-000089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0" name="Text Box 4">
          <a:extLst>
            <a:ext uri="{FF2B5EF4-FFF2-40B4-BE49-F238E27FC236}">
              <a16:creationId xmlns:a16="http://schemas.microsoft.com/office/drawing/2014/main" id="{00000000-0008-0000-0100-00008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1" name="Text Box 6">
          <a:extLst>
            <a:ext uri="{FF2B5EF4-FFF2-40B4-BE49-F238E27FC236}">
              <a16:creationId xmlns:a16="http://schemas.microsoft.com/office/drawing/2014/main" id="{00000000-0008-0000-0100-00008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2" name="Text Box 4">
          <a:extLst>
            <a:ext uri="{FF2B5EF4-FFF2-40B4-BE49-F238E27FC236}">
              <a16:creationId xmlns:a16="http://schemas.microsoft.com/office/drawing/2014/main" id="{00000000-0008-0000-0100-00008C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293" name="Text Box 6">
          <a:extLst>
            <a:ext uri="{FF2B5EF4-FFF2-40B4-BE49-F238E27FC236}">
              <a16:creationId xmlns:a16="http://schemas.microsoft.com/office/drawing/2014/main" id="{00000000-0008-0000-0100-00008D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4" name="Text Box 4">
          <a:extLst>
            <a:ext uri="{FF2B5EF4-FFF2-40B4-BE49-F238E27FC236}">
              <a16:creationId xmlns:a16="http://schemas.microsoft.com/office/drawing/2014/main" id="{00000000-0008-0000-0100-00008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5" name="Text Box 6">
          <a:extLst>
            <a:ext uri="{FF2B5EF4-FFF2-40B4-BE49-F238E27FC236}">
              <a16:creationId xmlns:a16="http://schemas.microsoft.com/office/drawing/2014/main" id="{00000000-0008-0000-0100-00008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6" name="Text Box 4">
          <a:extLst>
            <a:ext uri="{FF2B5EF4-FFF2-40B4-BE49-F238E27FC236}">
              <a16:creationId xmlns:a16="http://schemas.microsoft.com/office/drawing/2014/main" id="{00000000-0008-0000-0100-000090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297" name="Text Box 6">
          <a:extLst>
            <a:ext uri="{FF2B5EF4-FFF2-40B4-BE49-F238E27FC236}">
              <a16:creationId xmlns:a16="http://schemas.microsoft.com/office/drawing/2014/main" id="{00000000-0008-0000-0100-000091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8" name="Text Box 4">
          <a:extLst>
            <a:ext uri="{FF2B5EF4-FFF2-40B4-BE49-F238E27FC236}">
              <a16:creationId xmlns:a16="http://schemas.microsoft.com/office/drawing/2014/main" id="{00000000-0008-0000-0100-00009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299" name="Text Box 6">
          <a:extLst>
            <a:ext uri="{FF2B5EF4-FFF2-40B4-BE49-F238E27FC236}">
              <a16:creationId xmlns:a16="http://schemas.microsoft.com/office/drawing/2014/main" id="{00000000-0008-0000-0100-00009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0" name="Text Box 4">
          <a:extLst>
            <a:ext uri="{FF2B5EF4-FFF2-40B4-BE49-F238E27FC236}">
              <a16:creationId xmlns:a16="http://schemas.microsoft.com/office/drawing/2014/main" id="{00000000-0008-0000-0100-000094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01" name="Text Box 6">
          <a:extLst>
            <a:ext uri="{FF2B5EF4-FFF2-40B4-BE49-F238E27FC236}">
              <a16:creationId xmlns:a16="http://schemas.microsoft.com/office/drawing/2014/main" id="{00000000-0008-0000-0100-000095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2" name="Text Box 4">
          <a:extLst>
            <a:ext uri="{FF2B5EF4-FFF2-40B4-BE49-F238E27FC236}">
              <a16:creationId xmlns:a16="http://schemas.microsoft.com/office/drawing/2014/main" id="{00000000-0008-0000-0100-000096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03" name="Text Box 6">
          <a:extLst>
            <a:ext uri="{FF2B5EF4-FFF2-40B4-BE49-F238E27FC236}">
              <a16:creationId xmlns:a16="http://schemas.microsoft.com/office/drawing/2014/main" id="{00000000-0008-0000-0100-000097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4" name="Text Box 4">
          <a:extLst>
            <a:ext uri="{FF2B5EF4-FFF2-40B4-BE49-F238E27FC236}">
              <a16:creationId xmlns:a16="http://schemas.microsoft.com/office/drawing/2014/main" id="{00000000-0008-0000-0100-00009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5" name="Text Box 6">
          <a:extLst>
            <a:ext uri="{FF2B5EF4-FFF2-40B4-BE49-F238E27FC236}">
              <a16:creationId xmlns:a16="http://schemas.microsoft.com/office/drawing/2014/main" id="{00000000-0008-0000-0100-00009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6" name="Text Box 4">
          <a:extLst>
            <a:ext uri="{FF2B5EF4-FFF2-40B4-BE49-F238E27FC236}">
              <a16:creationId xmlns:a16="http://schemas.microsoft.com/office/drawing/2014/main" id="{00000000-0008-0000-0100-00009A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07" name="Text Box 6">
          <a:extLst>
            <a:ext uri="{FF2B5EF4-FFF2-40B4-BE49-F238E27FC236}">
              <a16:creationId xmlns:a16="http://schemas.microsoft.com/office/drawing/2014/main" id="{00000000-0008-0000-0100-00009B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8" name="Text Box 4">
          <a:extLst>
            <a:ext uri="{FF2B5EF4-FFF2-40B4-BE49-F238E27FC236}">
              <a16:creationId xmlns:a16="http://schemas.microsoft.com/office/drawing/2014/main" id="{00000000-0008-0000-0100-00009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09" name="Text Box 6">
          <a:extLst>
            <a:ext uri="{FF2B5EF4-FFF2-40B4-BE49-F238E27FC236}">
              <a16:creationId xmlns:a16="http://schemas.microsoft.com/office/drawing/2014/main" id="{00000000-0008-0000-0100-00009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0" name="Text Box 4">
          <a:extLst>
            <a:ext uri="{FF2B5EF4-FFF2-40B4-BE49-F238E27FC236}">
              <a16:creationId xmlns:a16="http://schemas.microsoft.com/office/drawing/2014/main" id="{00000000-0008-0000-0100-00009E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11" name="Text Box 6">
          <a:extLst>
            <a:ext uri="{FF2B5EF4-FFF2-40B4-BE49-F238E27FC236}">
              <a16:creationId xmlns:a16="http://schemas.microsoft.com/office/drawing/2014/main" id="{00000000-0008-0000-0100-00009F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2" name="Text Box 4">
          <a:extLst>
            <a:ext uri="{FF2B5EF4-FFF2-40B4-BE49-F238E27FC236}">
              <a16:creationId xmlns:a16="http://schemas.microsoft.com/office/drawing/2014/main" id="{00000000-0008-0000-0100-0000A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13" name="Text Box 6">
          <a:extLst>
            <a:ext uri="{FF2B5EF4-FFF2-40B4-BE49-F238E27FC236}">
              <a16:creationId xmlns:a16="http://schemas.microsoft.com/office/drawing/2014/main" id="{00000000-0008-0000-0100-0000A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4" name="Text Box 4">
          <a:extLst>
            <a:ext uri="{FF2B5EF4-FFF2-40B4-BE49-F238E27FC236}">
              <a16:creationId xmlns:a16="http://schemas.microsoft.com/office/drawing/2014/main" id="{00000000-0008-0000-0100-0000A2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15" name="Text Box 6">
          <a:extLst>
            <a:ext uri="{FF2B5EF4-FFF2-40B4-BE49-F238E27FC236}">
              <a16:creationId xmlns:a16="http://schemas.microsoft.com/office/drawing/2014/main" id="{00000000-0008-0000-0100-0000A3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6" name="Text Box 4">
          <a:extLst>
            <a:ext uri="{FF2B5EF4-FFF2-40B4-BE49-F238E27FC236}">
              <a16:creationId xmlns:a16="http://schemas.microsoft.com/office/drawing/2014/main" id="{00000000-0008-0000-0100-0000A4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17" name="Text Box 6">
          <a:extLst>
            <a:ext uri="{FF2B5EF4-FFF2-40B4-BE49-F238E27FC236}">
              <a16:creationId xmlns:a16="http://schemas.microsoft.com/office/drawing/2014/main" id="{00000000-0008-0000-0100-0000A5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8" name="Text Box 4">
          <a:extLst>
            <a:ext uri="{FF2B5EF4-FFF2-40B4-BE49-F238E27FC236}">
              <a16:creationId xmlns:a16="http://schemas.microsoft.com/office/drawing/2014/main" id="{00000000-0008-0000-0100-0000A6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19" name="Text Box 6">
          <a:extLst>
            <a:ext uri="{FF2B5EF4-FFF2-40B4-BE49-F238E27FC236}">
              <a16:creationId xmlns:a16="http://schemas.microsoft.com/office/drawing/2014/main" id="{00000000-0008-0000-0100-0000A7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0" name="Text Box 4">
          <a:extLst>
            <a:ext uri="{FF2B5EF4-FFF2-40B4-BE49-F238E27FC236}">
              <a16:creationId xmlns:a16="http://schemas.microsoft.com/office/drawing/2014/main" id="{00000000-0008-0000-0100-0000A8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1" name="Text Box 6">
          <a:extLst>
            <a:ext uri="{FF2B5EF4-FFF2-40B4-BE49-F238E27FC236}">
              <a16:creationId xmlns:a16="http://schemas.microsoft.com/office/drawing/2014/main" id="{00000000-0008-0000-0100-0000A9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2" name="Text Box 4">
          <a:extLst>
            <a:ext uri="{FF2B5EF4-FFF2-40B4-BE49-F238E27FC236}">
              <a16:creationId xmlns:a16="http://schemas.microsoft.com/office/drawing/2014/main" id="{00000000-0008-0000-0100-0000AA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23" name="Text Box 6">
          <a:extLst>
            <a:ext uri="{FF2B5EF4-FFF2-40B4-BE49-F238E27FC236}">
              <a16:creationId xmlns:a16="http://schemas.microsoft.com/office/drawing/2014/main" id="{00000000-0008-0000-0100-0000AB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4" name="Text Box 4">
          <a:extLst>
            <a:ext uri="{FF2B5EF4-FFF2-40B4-BE49-F238E27FC236}">
              <a16:creationId xmlns:a16="http://schemas.microsoft.com/office/drawing/2014/main" id="{00000000-0008-0000-0100-0000AC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5" name="Text Box 6">
          <a:extLst>
            <a:ext uri="{FF2B5EF4-FFF2-40B4-BE49-F238E27FC236}">
              <a16:creationId xmlns:a16="http://schemas.microsoft.com/office/drawing/2014/main" id="{00000000-0008-0000-0100-0000AD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6" name="Text Box 4">
          <a:extLst>
            <a:ext uri="{FF2B5EF4-FFF2-40B4-BE49-F238E27FC236}">
              <a16:creationId xmlns:a16="http://schemas.microsoft.com/office/drawing/2014/main" id="{00000000-0008-0000-0100-0000AE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327" name="Text Box 6">
          <a:extLst>
            <a:ext uri="{FF2B5EF4-FFF2-40B4-BE49-F238E27FC236}">
              <a16:creationId xmlns:a16="http://schemas.microsoft.com/office/drawing/2014/main" id="{00000000-0008-0000-0100-0000AF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8" name="Text Box 4">
          <a:extLst>
            <a:ext uri="{FF2B5EF4-FFF2-40B4-BE49-F238E27FC236}">
              <a16:creationId xmlns:a16="http://schemas.microsoft.com/office/drawing/2014/main" id="{00000000-0008-0000-0100-0000B0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29" name="Text Box 6">
          <a:extLst>
            <a:ext uri="{FF2B5EF4-FFF2-40B4-BE49-F238E27FC236}">
              <a16:creationId xmlns:a16="http://schemas.microsoft.com/office/drawing/2014/main" id="{00000000-0008-0000-0100-0000B1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0" name="Text Box 4">
          <a:extLst>
            <a:ext uri="{FF2B5EF4-FFF2-40B4-BE49-F238E27FC236}">
              <a16:creationId xmlns:a16="http://schemas.microsoft.com/office/drawing/2014/main" id="{00000000-0008-0000-0100-0000B2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31" name="Text Box 6">
          <a:extLst>
            <a:ext uri="{FF2B5EF4-FFF2-40B4-BE49-F238E27FC236}">
              <a16:creationId xmlns:a16="http://schemas.microsoft.com/office/drawing/2014/main" id="{00000000-0008-0000-0100-0000B3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2" name="Text Box 4">
          <a:extLst>
            <a:ext uri="{FF2B5EF4-FFF2-40B4-BE49-F238E27FC236}">
              <a16:creationId xmlns:a16="http://schemas.microsoft.com/office/drawing/2014/main" id="{00000000-0008-0000-0100-0000B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3" name="Text Box 6">
          <a:extLst>
            <a:ext uri="{FF2B5EF4-FFF2-40B4-BE49-F238E27FC236}">
              <a16:creationId xmlns:a16="http://schemas.microsoft.com/office/drawing/2014/main" id="{00000000-0008-0000-0100-0000B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4" name="Text Box 4">
          <a:extLst>
            <a:ext uri="{FF2B5EF4-FFF2-40B4-BE49-F238E27FC236}">
              <a16:creationId xmlns:a16="http://schemas.microsoft.com/office/drawing/2014/main" id="{00000000-0008-0000-0100-0000B6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35" name="Text Box 6">
          <a:extLst>
            <a:ext uri="{FF2B5EF4-FFF2-40B4-BE49-F238E27FC236}">
              <a16:creationId xmlns:a16="http://schemas.microsoft.com/office/drawing/2014/main" id="{00000000-0008-0000-0100-0000B7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6" name="Text Box 4">
          <a:extLst>
            <a:ext uri="{FF2B5EF4-FFF2-40B4-BE49-F238E27FC236}">
              <a16:creationId xmlns:a16="http://schemas.microsoft.com/office/drawing/2014/main" id="{00000000-0008-0000-0100-0000B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37" name="Text Box 6">
          <a:extLst>
            <a:ext uri="{FF2B5EF4-FFF2-40B4-BE49-F238E27FC236}">
              <a16:creationId xmlns:a16="http://schemas.microsoft.com/office/drawing/2014/main" id="{00000000-0008-0000-0100-0000B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8" name="Text Box 4">
          <a:extLst>
            <a:ext uri="{FF2B5EF4-FFF2-40B4-BE49-F238E27FC236}">
              <a16:creationId xmlns:a16="http://schemas.microsoft.com/office/drawing/2014/main" id="{00000000-0008-0000-0100-0000BA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39" name="Text Box 6">
          <a:extLst>
            <a:ext uri="{FF2B5EF4-FFF2-40B4-BE49-F238E27FC236}">
              <a16:creationId xmlns:a16="http://schemas.microsoft.com/office/drawing/2014/main" id="{00000000-0008-0000-0100-0000BB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0" name="Text Box 4">
          <a:extLst>
            <a:ext uri="{FF2B5EF4-FFF2-40B4-BE49-F238E27FC236}">
              <a16:creationId xmlns:a16="http://schemas.microsoft.com/office/drawing/2014/main" id="{00000000-0008-0000-0100-0000BC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41" name="Text Box 6">
          <a:extLst>
            <a:ext uri="{FF2B5EF4-FFF2-40B4-BE49-F238E27FC236}">
              <a16:creationId xmlns:a16="http://schemas.microsoft.com/office/drawing/2014/main" id="{00000000-0008-0000-0100-0000BD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2" name="Text Box 4">
          <a:extLst>
            <a:ext uri="{FF2B5EF4-FFF2-40B4-BE49-F238E27FC236}">
              <a16:creationId xmlns:a16="http://schemas.microsoft.com/office/drawing/2014/main" id="{00000000-0008-0000-0100-0000B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3" name="Text Box 6">
          <a:extLst>
            <a:ext uri="{FF2B5EF4-FFF2-40B4-BE49-F238E27FC236}">
              <a16:creationId xmlns:a16="http://schemas.microsoft.com/office/drawing/2014/main" id="{00000000-0008-0000-0100-0000B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4" name="Text Box 4">
          <a:extLst>
            <a:ext uri="{FF2B5EF4-FFF2-40B4-BE49-F238E27FC236}">
              <a16:creationId xmlns:a16="http://schemas.microsoft.com/office/drawing/2014/main" id="{00000000-0008-0000-0100-0000C0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45" name="Text Box 6">
          <a:extLst>
            <a:ext uri="{FF2B5EF4-FFF2-40B4-BE49-F238E27FC236}">
              <a16:creationId xmlns:a16="http://schemas.microsoft.com/office/drawing/2014/main" id="{00000000-0008-0000-0100-0000C1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6" name="Text Box 4">
          <a:extLst>
            <a:ext uri="{FF2B5EF4-FFF2-40B4-BE49-F238E27FC236}">
              <a16:creationId xmlns:a16="http://schemas.microsoft.com/office/drawing/2014/main" id="{00000000-0008-0000-0100-0000C2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47" name="Text Box 6">
          <a:extLst>
            <a:ext uri="{FF2B5EF4-FFF2-40B4-BE49-F238E27FC236}">
              <a16:creationId xmlns:a16="http://schemas.microsoft.com/office/drawing/2014/main" id="{00000000-0008-0000-0100-0000C3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8" name="Text Box 4">
          <a:extLst>
            <a:ext uri="{FF2B5EF4-FFF2-40B4-BE49-F238E27FC236}">
              <a16:creationId xmlns:a16="http://schemas.microsoft.com/office/drawing/2014/main" id="{00000000-0008-0000-0100-0000C4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49" name="Text Box 6">
          <a:extLst>
            <a:ext uri="{FF2B5EF4-FFF2-40B4-BE49-F238E27FC236}">
              <a16:creationId xmlns:a16="http://schemas.microsoft.com/office/drawing/2014/main" id="{00000000-0008-0000-0100-0000C5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0" name="Text Box 4">
          <a:extLst>
            <a:ext uri="{FF2B5EF4-FFF2-40B4-BE49-F238E27FC236}">
              <a16:creationId xmlns:a16="http://schemas.microsoft.com/office/drawing/2014/main" id="{00000000-0008-0000-0100-0000C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51" name="Text Box 6">
          <a:extLst>
            <a:ext uri="{FF2B5EF4-FFF2-40B4-BE49-F238E27FC236}">
              <a16:creationId xmlns:a16="http://schemas.microsoft.com/office/drawing/2014/main" id="{00000000-0008-0000-0100-0000C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2" name="Text Box 4">
          <a:extLst>
            <a:ext uri="{FF2B5EF4-FFF2-40B4-BE49-F238E27FC236}">
              <a16:creationId xmlns:a16="http://schemas.microsoft.com/office/drawing/2014/main" id="{00000000-0008-0000-0100-0000C8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53" name="Text Box 6">
          <a:extLst>
            <a:ext uri="{FF2B5EF4-FFF2-40B4-BE49-F238E27FC236}">
              <a16:creationId xmlns:a16="http://schemas.microsoft.com/office/drawing/2014/main" id="{00000000-0008-0000-0100-0000C9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4" name="Text Box 4">
          <a:extLst>
            <a:ext uri="{FF2B5EF4-FFF2-40B4-BE49-F238E27FC236}">
              <a16:creationId xmlns:a16="http://schemas.microsoft.com/office/drawing/2014/main" id="{00000000-0008-0000-0100-0000CA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55" name="Text Box 6">
          <a:extLst>
            <a:ext uri="{FF2B5EF4-FFF2-40B4-BE49-F238E27FC236}">
              <a16:creationId xmlns:a16="http://schemas.microsoft.com/office/drawing/2014/main" id="{00000000-0008-0000-0100-0000CB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6" name="Text Box 4">
          <a:extLst>
            <a:ext uri="{FF2B5EF4-FFF2-40B4-BE49-F238E27FC236}">
              <a16:creationId xmlns:a16="http://schemas.microsoft.com/office/drawing/2014/main" id="{00000000-0008-0000-0100-0000CC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57" name="Text Box 6">
          <a:extLst>
            <a:ext uri="{FF2B5EF4-FFF2-40B4-BE49-F238E27FC236}">
              <a16:creationId xmlns:a16="http://schemas.microsoft.com/office/drawing/2014/main" id="{00000000-0008-0000-0100-0000CD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8" name="Text Box 4">
          <a:extLst>
            <a:ext uri="{FF2B5EF4-FFF2-40B4-BE49-F238E27FC236}">
              <a16:creationId xmlns:a16="http://schemas.microsoft.com/office/drawing/2014/main" id="{00000000-0008-0000-0100-0000CE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359" name="Text Box 6">
          <a:extLst>
            <a:ext uri="{FF2B5EF4-FFF2-40B4-BE49-F238E27FC236}">
              <a16:creationId xmlns:a16="http://schemas.microsoft.com/office/drawing/2014/main" id="{00000000-0008-0000-0100-0000CF19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0" name="Text Box 4">
          <a:extLst>
            <a:ext uri="{FF2B5EF4-FFF2-40B4-BE49-F238E27FC236}">
              <a16:creationId xmlns:a16="http://schemas.microsoft.com/office/drawing/2014/main" id="{00000000-0008-0000-0100-0000D0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1" name="Text Box 6">
          <a:extLst>
            <a:ext uri="{FF2B5EF4-FFF2-40B4-BE49-F238E27FC236}">
              <a16:creationId xmlns:a16="http://schemas.microsoft.com/office/drawing/2014/main" id="{00000000-0008-0000-0100-0000D1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2" name="Text Box 4">
          <a:extLst>
            <a:ext uri="{FF2B5EF4-FFF2-40B4-BE49-F238E27FC236}">
              <a16:creationId xmlns:a16="http://schemas.microsoft.com/office/drawing/2014/main" id="{00000000-0008-0000-0100-0000D2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3" name="Text Box 6">
          <a:extLst>
            <a:ext uri="{FF2B5EF4-FFF2-40B4-BE49-F238E27FC236}">
              <a16:creationId xmlns:a16="http://schemas.microsoft.com/office/drawing/2014/main" id="{00000000-0008-0000-0100-0000D3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4" name="Text Box 4">
          <a:extLst>
            <a:ext uri="{FF2B5EF4-FFF2-40B4-BE49-F238E27FC236}">
              <a16:creationId xmlns:a16="http://schemas.microsoft.com/office/drawing/2014/main" id="{00000000-0008-0000-0100-0000D4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365" name="Text Box 6">
          <a:extLst>
            <a:ext uri="{FF2B5EF4-FFF2-40B4-BE49-F238E27FC236}">
              <a16:creationId xmlns:a16="http://schemas.microsoft.com/office/drawing/2014/main" id="{00000000-0008-0000-0100-0000D519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6" name="Text Box 4">
          <a:extLst>
            <a:ext uri="{FF2B5EF4-FFF2-40B4-BE49-F238E27FC236}">
              <a16:creationId xmlns:a16="http://schemas.microsoft.com/office/drawing/2014/main" id="{00000000-0008-0000-0100-0000D6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67" name="Text Box 6">
          <a:extLst>
            <a:ext uri="{FF2B5EF4-FFF2-40B4-BE49-F238E27FC236}">
              <a16:creationId xmlns:a16="http://schemas.microsoft.com/office/drawing/2014/main" id="{00000000-0008-0000-0100-0000D7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8" name="Text Box 4">
          <a:extLst>
            <a:ext uri="{FF2B5EF4-FFF2-40B4-BE49-F238E27FC236}">
              <a16:creationId xmlns:a16="http://schemas.microsoft.com/office/drawing/2014/main" id="{00000000-0008-0000-0100-0000D8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69" name="Text Box 6">
          <a:extLst>
            <a:ext uri="{FF2B5EF4-FFF2-40B4-BE49-F238E27FC236}">
              <a16:creationId xmlns:a16="http://schemas.microsoft.com/office/drawing/2014/main" id="{00000000-0008-0000-0100-0000D9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0" name="Text Box 4">
          <a:extLst>
            <a:ext uri="{FF2B5EF4-FFF2-40B4-BE49-F238E27FC236}">
              <a16:creationId xmlns:a16="http://schemas.microsoft.com/office/drawing/2014/main" id="{00000000-0008-0000-0100-0000DA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1" name="Text Box 6">
          <a:extLst>
            <a:ext uri="{FF2B5EF4-FFF2-40B4-BE49-F238E27FC236}">
              <a16:creationId xmlns:a16="http://schemas.microsoft.com/office/drawing/2014/main" id="{00000000-0008-0000-0100-0000DB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2" name="Text Box 4">
          <a:extLst>
            <a:ext uri="{FF2B5EF4-FFF2-40B4-BE49-F238E27FC236}">
              <a16:creationId xmlns:a16="http://schemas.microsoft.com/office/drawing/2014/main" id="{00000000-0008-0000-0100-0000DC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73" name="Text Box 6">
          <a:extLst>
            <a:ext uri="{FF2B5EF4-FFF2-40B4-BE49-F238E27FC236}">
              <a16:creationId xmlns:a16="http://schemas.microsoft.com/office/drawing/2014/main" id="{00000000-0008-0000-0100-0000DD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4" name="Text Box 4">
          <a:extLst>
            <a:ext uri="{FF2B5EF4-FFF2-40B4-BE49-F238E27FC236}">
              <a16:creationId xmlns:a16="http://schemas.microsoft.com/office/drawing/2014/main" id="{00000000-0008-0000-0100-0000DE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75" name="Text Box 6">
          <a:extLst>
            <a:ext uri="{FF2B5EF4-FFF2-40B4-BE49-F238E27FC236}">
              <a16:creationId xmlns:a16="http://schemas.microsoft.com/office/drawing/2014/main" id="{00000000-0008-0000-0100-0000DF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6" name="Text Box 4">
          <a:extLst>
            <a:ext uri="{FF2B5EF4-FFF2-40B4-BE49-F238E27FC236}">
              <a16:creationId xmlns:a16="http://schemas.microsoft.com/office/drawing/2014/main" id="{00000000-0008-0000-0100-0000E0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77" name="Text Box 6">
          <a:extLst>
            <a:ext uri="{FF2B5EF4-FFF2-40B4-BE49-F238E27FC236}">
              <a16:creationId xmlns:a16="http://schemas.microsoft.com/office/drawing/2014/main" id="{00000000-0008-0000-0100-0000E1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8" name="Text Box 4">
          <a:extLst>
            <a:ext uri="{FF2B5EF4-FFF2-40B4-BE49-F238E27FC236}">
              <a16:creationId xmlns:a16="http://schemas.microsoft.com/office/drawing/2014/main" id="{00000000-0008-0000-0100-0000E2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79" name="Text Box 6">
          <a:extLst>
            <a:ext uri="{FF2B5EF4-FFF2-40B4-BE49-F238E27FC236}">
              <a16:creationId xmlns:a16="http://schemas.microsoft.com/office/drawing/2014/main" id="{00000000-0008-0000-0100-0000E3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0" name="Text Box 4">
          <a:extLst>
            <a:ext uri="{FF2B5EF4-FFF2-40B4-BE49-F238E27FC236}">
              <a16:creationId xmlns:a16="http://schemas.microsoft.com/office/drawing/2014/main" id="{00000000-0008-0000-0100-0000E4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1" name="Text Box 6">
          <a:extLst>
            <a:ext uri="{FF2B5EF4-FFF2-40B4-BE49-F238E27FC236}">
              <a16:creationId xmlns:a16="http://schemas.microsoft.com/office/drawing/2014/main" id="{00000000-0008-0000-0100-0000E5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2" name="Text Box 4">
          <a:extLst>
            <a:ext uri="{FF2B5EF4-FFF2-40B4-BE49-F238E27FC236}">
              <a16:creationId xmlns:a16="http://schemas.microsoft.com/office/drawing/2014/main" id="{00000000-0008-0000-0100-0000E6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383" name="Text Box 6">
          <a:extLst>
            <a:ext uri="{FF2B5EF4-FFF2-40B4-BE49-F238E27FC236}">
              <a16:creationId xmlns:a16="http://schemas.microsoft.com/office/drawing/2014/main" id="{00000000-0008-0000-0100-0000E7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4" name="Text Box 4">
          <a:extLst>
            <a:ext uri="{FF2B5EF4-FFF2-40B4-BE49-F238E27FC236}">
              <a16:creationId xmlns:a16="http://schemas.microsoft.com/office/drawing/2014/main" id="{00000000-0008-0000-0100-0000E8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5" name="Text Box 6">
          <a:extLst>
            <a:ext uri="{FF2B5EF4-FFF2-40B4-BE49-F238E27FC236}">
              <a16:creationId xmlns:a16="http://schemas.microsoft.com/office/drawing/2014/main" id="{00000000-0008-0000-0100-0000E9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6" name="Text Box 4">
          <a:extLst>
            <a:ext uri="{FF2B5EF4-FFF2-40B4-BE49-F238E27FC236}">
              <a16:creationId xmlns:a16="http://schemas.microsoft.com/office/drawing/2014/main" id="{00000000-0008-0000-0100-0000EA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387" name="Text Box 6">
          <a:extLst>
            <a:ext uri="{FF2B5EF4-FFF2-40B4-BE49-F238E27FC236}">
              <a16:creationId xmlns:a16="http://schemas.microsoft.com/office/drawing/2014/main" id="{00000000-0008-0000-0100-0000EB19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8" name="Text Box 4">
          <a:extLst>
            <a:ext uri="{FF2B5EF4-FFF2-40B4-BE49-F238E27FC236}">
              <a16:creationId xmlns:a16="http://schemas.microsoft.com/office/drawing/2014/main" id="{00000000-0008-0000-0100-0000E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389" name="Text Box 6">
          <a:extLst>
            <a:ext uri="{FF2B5EF4-FFF2-40B4-BE49-F238E27FC236}">
              <a16:creationId xmlns:a16="http://schemas.microsoft.com/office/drawing/2014/main" id="{00000000-0008-0000-0100-0000E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0" name="Text Box 4">
          <a:extLst>
            <a:ext uri="{FF2B5EF4-FFF2-40B4-BE49-F238E27FC236}">
              <a16:creationId xmlns:a16="http://schemas.microsoft.com/office/drawing/2014/main" id="{00000000-0008-0000-0100-0000EE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391" name="Text Box 6">
          <a:extLst>
            <a:ext uri="{FF2B5EF4-FFF2-40B4-BE49-F238E27FC236}">
              <a16:creationId xmlns:a16="http://schemas.microsoft.com/office/drawing/2014/main" id="{00000000-0008-0000-0100-0000EF19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2" name="Text Box 4">
          <a:extLst>
            <a:ext uri="{FF2B5EF4-FFF2-40B4-BE49-F238E27FC236}">
              <a16:creationId xmlns:a16="http://schemas.microsoft.com/office/drawing/2014/main" id="{00000000-0008-0000-0100-0000F0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393" name="Text Box 6">
          <a:extLst>
            <a:ext uri="{FF2B5EF4-FFF2-40B4-BE49-F238E27FC236}">
              <a16:creationId xmlns:a16="http://schemas.microsoft.com/office/drawing/2014/main" id="{00000000-0008-0000-0100-0000F119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4" name="Text Box 4">
          <a:extLst>
            <a:ext uri="{FF2B5EF4-FFF2-40B4-BE49-F238E27FC236}">
              <a16:creationId xmlns:a16="http://schemas.microsoft.com/office/drawing/2014/main" id="{00000000-0008-0000-0100-0000F2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395" name="Text Box 6">
          <a:extLst>
            <a:ext uri="{FF2B5EF4-FFF2-40B4-BE49-F238E27FC236}">
              <a16:creationId xmlns:a16="http://schemas.microsoft.com/office/drawing/2014/main" id="{00000000-0008-0000-0100-0000F319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6" name="Text Box 4">
          <a:extLst>
            <a:ext uri="{FF2B5EF4-FFF2-40B4-BE49-F238E27FC236}">
              <a16:creationId xmlns:a16="http://schemas.microsoft.com/office/drawing/2014/main" id="{00000000-0008-0000-0100-0000F4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7" name="Text Box 6">
          <a:extLst>
            <a:ext uri="{FF2B5EF4-FFF2-40B4-BE49-F238E27FC236}">
              <a16:creationId xmlns:a16="http://schemas.microsoft.com/office/drawing/2014/main" id="{00000000-0008-0000-0100-0000F5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8" name="Text Box 4">
          <a:extLst>
            <a:ext uri="{FF2B5EF4-FFF2-40B4-BE49-F238E27FC236}">
              <a16:creationId xmlns:a16="http://schemas.microsoft.com/office/drawing/2014/main" id="{00000000-0008-0000-0100-0000F6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399" name="Text Box 6">
          <a:extLst>
            <a:ext uri="{FF2B5EF4-FFF2-40B4-BE49-F238E27FC236}">
              <a16:creationId xmlns:a16="http://schemas.microsoft.com/office/drawing/2014/main" id="{00000000-0008-0000-0100-0000F719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0" name="Text Box 4">
          <a:extLst>
            <a:ext uri="{FF2B5EF4-FFF2-40B4-BE49-F238E27FC236}">
              <a16:creationId xmlns:a16="http://schemas.microsoft.com/office/drawing/2014/main" id="{00000000-0008-0000-0100-0000F8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1" name="Text Box 6">
          <a:extLst>
            <a:ext uri="{FF2B5EF4-FFF2-40B4-BE49-F238E27FC236}">
              <a16:creationId xmlns:a16="http://schemas.microsoft.com/office/drawing/2014/main" id="{00000000-0008-0000-0100-0000F9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2" name="Text Box 4">
          <a:extLst>
            <a:ext uri="{FF2B5EF4-FFF2-40B4-BE49-F238E27FC236}">
              <a16:creationId xmlns:a16="http://schemas.microsoft.com/office/drawing/2014/main" id="{00000000-0008-0000-0100-0000FA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03" name="Text Box 6">
          <a:extLst>
            <a:ext uri="{FF2B5EF4-FFF2-40B4-BE49-F238E27FC236}">
              <a16:creationId xmlns:a16="http://schemas.microsoft.com/office/drawing/2014/main" id="{00000000-0008-0000-0100-0000FB19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4" name="Text Box 4">
          <a:extLst>
            <a:ext uri="{FF2B5EF4-FFF2-40B4-BE49-F238E27FC236}">
              <a16:creationId xmlns:a16="http://schemas.microsoft.com/office/drawing/2014/main" id="{00000000-0008-0000-0100-0000FC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5" name="Text Box 6">
          <a:extLst>
            <a:ext uri="{FF2B5EF4-FFF2-40B4-BE49-F238E27FC236}">
              <a16:creationId xmlns:a16="http://schemas.microsoft.com/office/drawing/2014/main" id="{00000000-0008-0000-0100-0000FD19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6" name="Text Box 4">
          <a:extLst>
            <a:ext uri="{FF2B5EF4-FFF2-40B4-BE49-F238E27FC236}">
              <a16:creationId xmlns:a16="http://schemas.microsoft.com/office/drawing/2014/main" id="{00000000-0008-0000-0100-0000FE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07" name="Text Box 6">
          <a:extLst>
            <a:ext uri="{FF2B5EF4-FFF2-40B4-BE49-F238E27FC236}">
              <a16:creationId xmlns:a16="http://schemas.microsoft.com/office/drawing/2014/main" id="{00000000-0008-0000-0100-0000FF19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8" name="Text Box 4">
          <a:extLst>
            <a:ext uri="{FF2B5EF4-FFF2-40B4-BE49-F238E27FC236}">
              <a16:creationId xmlns:a16="http://schemas.microsoft.com/office/drawing/2014/main" id="{00000000-0008-0000-0100-00000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09" name="Text Box 6">
          <a:extLst>
            <a:ext uri="{FF2B5EF4-FFF2-40B4-BE49-F238E27FC236}">
              <a16:creationId xmlns:a16="http://schemas.microsoft.com/office/drawing/2014/main" id="{00000000-0008-0000-0100-00000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0" name="Text Box 4">
          <a:extLst>
            <a:ext uri="{FF2B5EF4-FFF2-40B4-BE49-F238E27FC236}">
              <a16:creationId xmlns:a16="http://schemas.microsoft.com/office/drawing/2014/main" id="{00000000-0008-0000-0100-000002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11" name="Text Box 6">
          <a:extLst>
            <a:ext uri="{FF2B5EF4-FFF2-40B4-BE49-F238E27FC236}">
              <a16:creationId xmlns:a16="http://schemas.microsoft.com/office/drawing/2014/main" id="{00000000-0008-0000-0100-000003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2" name="Text Box 4">
          <a:extLst>
            <a:ext uri="{FF2B5EF4-FFF2-40B4-BE49-F238E27FC236}">
              <a16:creationId xmlns:a16="http://schemas.microsoft.com/office/drawing/2014/main" id="{00000000-0008-0000-0100-00000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3" name="Text Box 6">
          <a:extLst>
            <a:ext uri="{FF2B5EF4-FFF2-40B4-BE49-F238E27FC236}">
              <a16:creationId xmlns:a16="http://schemas.microsoft.com/office/drawing/2014/main" id="{00000000-0008-0000-0100-00000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4" name="Text Box 4">
          <a:extLst>
            <a:ext uri="{FF2B5EF4-FFF2-40B4-BE49-F238E27FC236}">
              <a16:creationId xmlns:a16="http://schemas.microsoft.com/office/drawing/2014/main" id="{00000000-0008-0000-0100-000006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15" name="Text Box 6">
          <a:extLst>
            <a:ext uri="{FF2B5EF4-FFF2-40B4-BE49-F238E27FC236}">
              <a16:creationId xmlns:a16="http://schemas.microsoft.com/office/drawing/2014/main" id="{00000000-0008-0000-0100-000007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6" name="Text Box 4">
          <a:extLst>
            <a:ext uri="{FF2B5EF4-FFF2-40B4-BE49-F238E27FC236}">
              <a16:creationId xmlns:a16="http://schemas.microsoft.com/office/drawing/2014/main" id="{00000000-0008-0000-0100-000008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17" name="Text Box 6">
          <a:extLst>
            <a:ext uri="{FF2B5EF4-FFF2-40B4-BE49-F238E27FC236}">
              <a16:creationId xmlns:a16="http://schemas.microsoft.com/office/drawing/2014/main" id="{00000000-0008-0000-0100-000009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8" name="Text Box 4">
          <a:extLst>
            <a:ext uri="{FF2B5EF4-FFF2-40B4-BE49-F238E27FC236}">
              <a16:creationId xmlns:a16="http://schemas.microsoft.com/office/drawing/2014/main" id="{00000000-0008-0000-0100-00000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19" name="Text Box 6">
          <a:extLst>
            <a:ext uri="{FF2B5EF4-FFF2-40B4-BE49-F238E27FC236}">
              <a16:creationId xmlns:a16="http://schemas.microsoft.com/office/drawing/2014/main" id="{00000000-0008-0000-0100-00000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0" name="Text Box 4">
          <a:extLst>
            <a:ext uri="{FF2B5EF4-FFF2-40B4-BE49-F238E27FC236}">
              <a16:creationId xmlns:a16="http://schemas.microsoft.com/office/drawing/2014/main" id="{00000000-0008-0000-0100-00000C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421" name="Text Box 6">
          <a:extLst>
            <a:ext uri="{FF2B5EF4-FFF2-40B4-BE49-F238E27FC236}">
              <a16:creationId xmlns:a16="http://schemas.microsoft.com/office/drawing/2014/main" id="{00000000-0008-0000-0100-00000D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2" name="Text Box 4">
          <a:extLst>
            <a:ext uri="{FF2B5EF4-FFF2-40B4-BE49-F238E27FC236}">
              <a16:creationId xmlns:a16="http://schemas.microsoft.com/office/drawing/2014/main" id="{00000000-0008-0000-0100-00000E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3" name="Text Box 6">
          <a:extLst>
            <a:ext uri="{FF2B5EF4-FFF2-40B4-BE49-F238E27FC236}">
              <a16:creationId xmlns:a16="http://schemas.microsoft.com/office/drawing/2014/main" id="{00000000-0008-0000-0100-00000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4" name="Text Box 4">
          <a:extLst>
            <a:ext uri="{FF2B5EF4-FFF2-40B4-BE49-F238E27FC236}">
              <a16:creationId xmlns:a16="http://schemas.microsoft.com/office/drawing/2014/main" id="{00000000-0008-0000-0100-000010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425" name="Text Box 6">
          <a:extLst>
            <a:ext uri="{FF2B5EF4-FFF2-40B4-BE49-F238E27FC236}">
              <a16:creationId xmlns:a16="http://schemas.microsoft.com/office/drawing/2014/main" id="{00000000-0008-0000-0100-000011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6" name="Text Box 4">
          <a:extLst>
            <a:ext uri="{FF2B5EF4-FFF2-40B4-BE49-F238E27FC236}">
              <a16:creationId xmlns:a16="http://schemas.microsoft.com/office/drawing/2014/main" id="{00000000-0008-0000-0100-00001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427" name="Text Box 6">
          <a:extLst>
            <a:ext uri="{FF2B5EF4-FFF2-40B4-BE49-F238E27FC236}">
              <a16:creationId xmlns:a16="http://schemas.microsoft.com/office/drawing/2014/main" id="{00000000-0008-0000-0100-00001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8" name="Text Box 4">
          <a:extLst>
            <a:ext uri="{FF2B5EF4-FFF2-40B4-BE49-F238E27FC236}">
              <a16:creationId xmlns:a16="http://schemas.microsoft.com/office/drawing/2014/main" id="{00000000-0008-0000-0100-000014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429" name="Text Box 6">
          <a:extLst>
            <a:ext uri="{FF2B5EF4-FFF2-40B4-BE49-F238E27FC236}">
              <a16:creationId xmlns:a16="http://schemas.microsoft.com/office/drawing/2014/main" id="{00000000-0008-0000-0100-000015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0" name="Text Box 4">
          <a:extLst>
            <a:ext uri="{FF2B5EF4-FFF2-40B4-BE49-F238E27FC236}">
              <a16:creationId xmlns:a16="http://schemas.microsoft.com/office/drawing/2014/main" id="{00000000-0008-0000-0100-00001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31" name="Text Box 6">
          <a:extLst>
            <a:ext uri="{FF2B5EF4-FFF2-40B4-BE49-F238E27FC236}">
              <a16:creationId xmlns:a16="http://schemas.microsoft.com/office/drawing/2014/main" id="{00000000-0008-0000-0100-00001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2" name="Text Box 4">
          <a:extLst>
            <a:ext uri="{FF2B5EF4-FFF2-40B4-BE49-F238E27FC236}">
              <a16:creationId xmlns:a16="http://schemas.microsoft.com/office/drawing/2014/main" id="{00000000-0008-0000-0100-00001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3" name="Text Box 6">
          <a:extLst>
            <a:ext uri="{FF2B5EF4-FFF2-40B4-BE49-F238E27FC236}">
              <a16:creationId xmlns:a16="http://schemas.microsoft.com/office/drawing/2014/main" id="{00000000-0008-0000-0100-00001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4" name="Text Box 4">
          <a:extLst>
            <a:ext uri="{FF2B5EF4-FFF2-40B4-BE49-F238E27FC236}">
              <a16:creationId xmlns:a16="http://schemas.microsoft.com/office/drawing/2014/main" id="{00000000-0008-0000-0100-00001A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35" name="Text Box 6">
          <a:extLst>
            <a:ext uri="{FF2B5EF4-FFF2-40B4-BE49-F238E27FC236}">
              <a16:creationId xmlns:a16="http://schemas.microsoft.com/office/drawing/2014/main" id="{00000000-0008-0000-0100-00001B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6" name="Text Box 4">
          <a:extLst>
            <a:ext uri="{FF2B5EF4-FFF2-40B4-BE49-F238E27FC236}">
              <a16:creationId xmlns:a16="http://schemas.microsoft.com/office/drawing/2014/main" id="{00000000-0008-0000-0100-00001C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7" name="Text Box 6">
          <a:extLst>
            <a:ext uri="{FF2B5EF4-FFF2-40B4-BE49-F238E27FC236}">
              <a16:creationId xmlns:a16="http://schemas.microsoft.com/office/drawing/2014/main" id="{00000000-0008-0000-0100-00001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8" name="Text Box 4">
          <a:extLst>
            <a:ext uri="{FF2B5EF4-FFF2-40B4-BE49-F238E27FC236}">
              <a16:creationId xmlns:a16="http://schemas.microsoft.com/office/drawing/2014/main" id="{00000000-0008-0000-0100-00001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39" name="Text Box 6">
          <a:extLst>
            <a:ext uri="{FF2B5EF4-FFF2-40B4-BE49-F238E27FC236}">
              <a16:creationId xmlns:a16="http://schemas.microsoft.com/office/drawing/2014/main" id="{00000000-0008-0000-0100-00001F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0" name="Text Box 4">
          <a:extLst>
            <a:ext uri="{FF2B5EF4-FFF2-40B4-BE49-F238E27FC236}">
              <a16:creationId xmlns:a16="http://schemas.microsoft.com/office/drawing/2014/main" id="{00000000-0008-0000-0100-000020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1" name="Text Box 6">
          <a:extLst>
            <a:ext uri="{FF2B5EF4-FFF2-40B4-BE49-F238E27FC236}">
              <a16:creationId xmlns:a16="http://schemas.microsoft.com/office/drawing/2014/main" id="{00000000-0008-0000-0100-000021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2" name="Text Box 4">
          <a:extLst>
            <a:ext uri="{FF2B5EF4-FFF2-40B4-BE49-F238E27FC236}">
              <a16:creationId xmlns:a16="http://schemas.microsoft.com/office/drawing/2014/main" id="{00000000-0008-0000-0100-00002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3" name="Text Box 6">
          <a:extLst>
            <a:ext uri="{FF2B5EF4-FFF2-40B4-BE49-F238E27FC236}">
              <a16:creationId xmlns:a16="http://schemas.microsoft.com/office/drawing/2014/main" id="{00000000-0008-0000-0100-00002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4" name="Text Box 4">
          <a:extLst>
            <a:ext uri="{FF2B5EF4-FFF2-40B4-BE49-F238E27FC236}">
              <a16:creationId xmlns:a16="http://schemas.microsoft.com/office/drawing/2014/main" id="{00000000-0008-0000-0100-000024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445" name="Text Box 6">
          <a:extLst>
            <a:ext uri="{FF2B5EF4-FFF2-40B4-BE49-F238E27FC236}">
              <a16:creationId xmlns:a16="http://schemas.microsoft.com/office/drawing/2014/main" id="{00000000-0008-0000-0100-000025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6" name="Text Box 4">
          <a:extLst>
            <a:ext uri="{FF2B5EF4-FFF2-40B4-BE49-F238E27FC236}">
              <a16:creationId xmlns:a16="http://schemas.microsoft.com/office/drawing/2014/main" id="{00000000-0008-0000-0100-00002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7" name="Text Box 6">
          <a:extLst>
            <a:ext uri="{FF2B5EF4-FFF2-40B4-BE49-F238E27FC236}">
              <a16:creationId xmlns:a16="http://schemas.microsoft.com/office/drawing/2014/main" id="{00000000-0008-0000-0100-00002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8" name="Text Box 4">
          <a:extLst>
            <a:ext uri="{FF2B5EF4-FFF2-40B4-BE49-F238E27FC236}">
              <a16:creationId xmlns:a16="http://schemas.microsoft.com/office/drawing/2014/main" id="{00000000-0008-0000-0100-000028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49" name="Text Box 6">
          <a:extLst>
            <a:ext uri="{FF2B5EF4-FFF2-40B4-BE49-F238E27FC236}">
              <a16:creationId xmlns:a16="http://schemas.microsoft.com/office/drawing/2014/main" id="{00000000-0008-0000-0100-000029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0" name="Text Box 4">
          <a:extLst>
            <a:ext uri="{FF2B5EF4-FFF2-40B4-BE49-F238E27FC236}">
              <a16:creationId xmlns:a16="http://schemas.microsoft.com/office/drawing/2014/main" id="{00000000-0008-0000-0100-00002A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451" name="Text Box 6">
          <a:extLst>
            <a:ext uri="{FF2B5EF4-FFF2-40B4-BE49-F238E27FC236}">
              <a16:creationId xmlns:a16="http://schemas.microsoft.com/office/drawing/2014/main" id="{00000000-0008-0000-0100-00002B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2" name="Text Box 4">
          <a:extLst>
            <a:ext uri="{FF2B5EF4-FFF2-40B4-BE49-F238E27FC236}">
              <a16:creationId xmlns:a16="http://schemas.microsoft.com/office/drawing/2014/main" id="{00000000-0008-0000-0100-00002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53" name="Text Box 6">
          <a:extLst>
            <a:ext uri="{FF2B5EF4-FFF2-40B4-BE49-F238E27FC236}">
              <a16:creationId xmlns:a16="http://schemas.microsoft.com/office/drawing/2014/main" id="{00000000-0008-0000-0100-00002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4" name="Text Box 4">
          <a:extLst>
            <a:ext uri="{FF2B5EF4-FFF2-40B4-BE49-F238E27FC236}">
              <a16:creationId xmlns:a16="http://schemas.microsoft.com/office/drawing/2014/main" id="{00000000-0008-0000-0100-00002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55" name="Text Box 6">
          <a:extLst>
            <a:ext uri="{FF2B5EF4-FFF2-40B4-BE49-F238E27FC236}">
              <a16:creationId xmlns:a16="http://schemas.microsoft.com/office/drawing/2014/main" id="{00000000-0008-0000-0100-00002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6" name="Text Box 4">
          <a:extLst>
            <a:ext uri="{FF2B5EF4-FFF2-40B4-BE49-F238E27FC236}">
              <a16:creationId xmlns:a16="http://schemas.microsoft.com/office/drawing/2014/main" id="{00000000-0008-0000-0100-00003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57" name="Text Box 6">
          <a:extLst>
            <a:ext uri="{FF2B5EF4-FFF2-40B4-BE49-F238E27FC236}">
              <a16:creationId xmlns:a16="http://schemas.microsoft.com/office/drawing/2014/main" id="{00000000-0008-0000-0100-00003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8" name="Text Box 4">
          <a:extLst>
            <a:ext uri="{FF2B5EF4-FFF2-40B4-BE49-F238E27FC236}">
              <a16:creationId xmlns:a16="http://schemas.microsoft.com/office/drawing/2014/main" id="{00000000-0008-0000-0100-00003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59" name="Text Box 6">
          <a:extLst>
            <a:ext uri="{FF2B5EF4-FFF2-40B4-BE49-F238E27FC236}">
              <a16:creationId xmlns:a16="http://schemas.microsoft.com/office/drawing/2014/main" id="{00000000-0008-0000-0100-00003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0" name="Text Box 4">
          <a:extLst>
            <a:ext uri="{FF2B5EF4-FFF2-40B4-BE49-F238E27FC236}">
              <a16:creationId xmlns:a16="http://schemas.microsoft.com/office/drawing/2014/main" id="{00000000-0008-0000-0100-00003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1" name="Text Box 6">
          <a:extLst>
            <a:ext uri="{FF2B5EF4-FFF2-40B4-BE49-F238E27FC236}">
              <a16:creationId xmlns:a16="http://schemas.microsoft.com/office/drawing/2014/main" id="{00000000-0008-0000-0100-00003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2" name="Text Box 4">
          <a:extLst>
            <a:ext uri="{FF2B5EF4-FFF2-40B4-BE49-F238E27FC236}">
              <a16:creationId xmlns:a16="http://schemas.microsoft.com/office/drawing/2014/main" id="{00000000-0008-0000-0100-00003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63" name="Text Box 6">
          <a:extLst>
            <a:ext uri="{FF2B5EF4-FFF2-40B4-BE49-F238E27FC236}">
              <a16:creationId xmlns:a16="http://schemas.microsoft.com/office/drawing/2014/main" id="{00000000-0008-0000-0100-00003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4" name="Text Box 4">
          <a:extLst>
            <a:ext uri="{FF2B5EF4-FFF2-40B4-BE49-F238E27FC236}">
              <a16:creationId xmlns:a16="http://schemas.microsoft.com/office/drawing/2014/main" id="{00000000-0008-0000-0100-00003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65" name="Text Box 6">
          <a:extLst>
            <a:ext uri="{FF2B5EF4-FFF2-40B4-BE49-F238E27FC236}">
              <a16:creationId xmlns:a16="http://schemas.microsoft.com/office/drawing/2014/main" id="{00000000-0008-0000-0100-00003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6" name="Text Box 4">
          <a:extLst>
            <a:ext uri="{FF2B5EF4-FFF2-40B4-BE49-F238E27FC236}">
              <a16:creationId xmlns:a16="http://schemas.microsoft.com/office/drawing/2014/main" id="{00000000-0008-0000-0100-00003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67" name="Text Box 6">
          <a:extLst>
            <a:ext uri="{FF2B5EF4-FFF2-40B4-BE49-F238E27FC236}">
              <a16:creationId xmlns:a16="http://schemas.microsoft.com/office/drawing/2014/main" id="{00000000-0008-0000-0100-00003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8" name="Text Box 4">
          <a:extLst>
            <a:ext uri="{FF2B5EF4-FFF2-40B4-BE49-F238E27FC236}">
              <a16:creationId xmlns:a16="http://schemas.microsoft.com/office/drawing/2014/main" id="{00000000-0008-0000-0100-00003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69" name="Text Box 6">
          <a:extLst>
            <a:ext uri="{FF2B5EF4-FFF2-40B4-BE49-F238E27FC236}">
              <a16:creationId xmlns:a16="http://schemas.microsoft.com/office/drawing/2014/main" id="{00000000-0008-0000-0100-00003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0" name="Text Box 4">
          <a:extLst>
            <a:ext uri="{FF2B5EF4-FFF2-40B4-BE49-F238E27FC236}">
              <a16:creationId xmlns:a16="http://schemas.microsoft.com/office/drawing/2014/main" id="{00000000-0008-0000-0100-00003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71" name="Text Box 6">
          <a:extLst>
            <a:ext uri="{FF2B5EF4-FFF2-40B4-BE49-F238E27FC236}">
              <a16:creationId xmlns:a16="http://schemas.microsoft.com/office/drawing/2014/main" id="{00000000-0008-0000-0100-00003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2" name="Text Box 4">
          <a:extLst>
            <a:ext uri="{FF2B5EF4-FFF2-40B4-BE49-F238E27FC236}">
              <a16:creationId xmlns:a16="http://schemas.microsoft.com/office/drawing/2014/main" id="{00000000-0008-0000-0100-000040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73" name="Text Box 6">
          <a:extLst>
            <a:ext uri="{FF2B5EF4-FFF2-40B4-BE49-F238E27FC236}">
              <a16:creationId xmlns:a16="http://schemas.microsoft.com/office/drawing/2014/main" id="{00000000-0008-0000-0100-000041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4" name="Text Box 4">
          <a:extLst>
            <a:ext uri="{FF2B5EF4-FFF2-40B4-BE49-F238E27FC236}">
              <a16:creationId xmlns:a16="http://schemas.microsoft.com/office/drawing/2014/main" id="{00000000-0008-0000-0100-000042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75" name="Text Box 6">
          <a:extLst>
            <a:ext uri="{FF2B5EF4-FFF2-40B4-BE49-F238E27FC236}">
              <a16:creationId xmlns:a16="http://schemas.microsoft.com/office/drawing/2014/main" id="{00000000-0008-0000-0100-000043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6" name="Text Box 4">
          <a:extLst>
            <a:ext uri="{FF2B5EF4-FFF2-40B4-BE49-F238E27FC236}">
              <a16:creationId xmlns:a16="http://schemas.microsoft.com/office/drawing/2014/main" id="{00000000-0008-0000-0100-00004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77" name="Text Box 6">
          <a:extLst>
            <a:ext uri="{FF2B5EF4-FFF2-40B4-BE49-F238E27FC236}">
              <a16:creationId xmlns:a16="http://schemas.microsoft.com/office/drawing/2014/main" id="{00000000-0008-0000-0100-00004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8" name="Text Box 4">
          <a:extLst>
            <a:ext uri="{FF2B5EF4-FFF2-40B4-BE49-F238E27FC236}">
              <a16:creationId xmlns:a16="http://schemas.microsoft.com/office/drawing/2014/main" id="{00000000-0008-0000-0100-000046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79" name="Text Box 6">
          <a:extLst>
            <a:ext uri="{FF2B5EF4-FFF2-40B4-BE49-F238E27FC236}">
              <a16:creationId xmlns:a16="http://schemas.microsoft.com/office/drawing/2014/main" id="{00000000-0008-0000-0100-000047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0" name="Text Box 4">
          <a:extLst>
            <a:ext uri="{FF2B5EF4-FFF2-40B4-BE49-F238E27FC236}">
              <a16:creationId xmlns:a16="http://schemas.microsoft.com/office/drawing/2014/main" id="{00000000-0008-0000-0100-00004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1" name="Text Box 6">
          <a:extLst>
            <a:ext uri="{FF2B5EF4-FFF2-40B4-BE49-F238E27FC236}">
              <a16:creationId xmlns:a16="http://schemas.microsoft.com/office/drawing/2014/main" id="{00000000-0008-0000-0100-00004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2" name="Text Box 4">
          <a:extLst>
            <a:ext uri="{FF2B5EF4-FFF2-40B4-BE49-F238E27FC236}">
              <a16:creationId xmlns:a16="http://schemas.microsoft.com/office/drawing/2014/main" id="{00000000-0008-0000-0100-00004A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483" name="Text Box 6">
          <a:extLst>
            <a:ext uri="{FF2B5EF4-FFF2-40B4-BE49-F238E27FC236}">
              <a16:creationId xmlns:a16="http://schemas.microsoft.com/office/drawing/2014/main" id="{00000000-0008-0000-0100-00004B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4" name="Text Box 4">
          <a:extLst>
            <a:ext uri="{FF2B5EF4-FFF2-40B4-BE49-F238E27FC236}">
              <a16:creationId xmlns:a16="http://schemas.microsoft.com/office/drawing/2014/main" id="{00000000-0008-0000-0100-00004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85" name="Text Box 6">
          <a:extLst>
            <a:ext uri="{FF2B5EF4-FFF2-40B4-BE49-F238E27FC236}">
              <a16:creationId xmlns:a16="http://schemas.microsoft.com/office/drawing/2014/main" id="{00000000-0008-0000-0100-00004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6" name="Text Box 4">
          <a:extLst>
            <a:ext uri="{FF2B5EF4-FFF2-40B4-BE49-F238E27FC236}">
              <a16:creationId xmlns:a16="http://schemas.microsoft.com/office/drawing/2014/main" id="{00000000-0008-0000-0100-00004E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487" name="Text Box 6">
          <a:extLst>
            <a:ext uri="{FF2B5EF4-FFF2-40B4-BE49-F238E27FC236}">
              <a16:creationId xmlns:a16="http://schemas.microsoft.com/office/drawing/2014/main" id="{00000000-0008-0000-0100-00004F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8" name="Text Box 4">
          <a:extLst>
            <a:ext uri="{FF2B5EF4-FFF2-40B4-BE49-F238E27FC236}">
              <a16:creationId xmlns:a16="http://schemas.microsoft.com/office/drawing/2014/main" id="{00000000-0008-0000-0100-000050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489" name="Text Box 6">
          <a:extLst>
            <a:ext uri="{FF2B5EF4-FFF2-40B4-BE49-F238E27FC236}">
              <a16:creationId xmlns:a16="http://schemas.microsoft.com/office/drawing/2014/main" id="{00000000-0008-0000-0100-000051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0" name="Text Box 4">
          <a:extLst>
            <a:ext uri="{FF2B5EF4-FFF2-40B4-BE49-F238E27FC236}">
              <a16:creationId xmlns:a16="http://schemas.microsoft.com/office/drawing/2014/main" id="{00000000-0008-0000-0100-000052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491" name="Text Box 6">
          <a:extLst>
            <a:ext uri="{FF2B5EF4-FFF2-40B4-BE49-F238E27FC236}">
              <a16:creationId xmlns:a16="http://schemas.microsoft.com/office/drawing/2014/main" id="{00000000-0008-0000-0100-000053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2" name="Text Box 4">
          <a:extLst>
            <a:ext uri="{FF2B5EF4-FFF2-40B4-BE49-F238E27FC236}">
              <a16:creationId xmlns:a16="http://schemas.microsoft.com/office/drawing/2014/main" id="{00000000-0008-0000-0100-000054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493" name="Text Box 6">
          <a:extLst>
            <a:ext uri="{FF2B5EF4-FFF2-40B4-BE49-F238E27FC236}">
              <a16:creationId xmlns:a16="http://schemas.microsoft.com/office/drawing/2014/main" id="{00000000-0008-0000-0100-000055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4" name="Text Box 4">
          <a:extLst>
            <a:ext uri="{FF2B5EF4-FFF2-40B4-BE49-F238E27FC236}">
              <a16:creationId xmlns:a16="http://schemas.microsoft.com/office/drawing/2014/main" id="{00000000-0008-0000-0100-000056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495" name="Text Box 6">
          <a:extLst>
            <a:ext uri="{FF2B5EF4-FFF2-40B4-BE49-F238E27FC236}">
              <a16:creationId xmlns:a16="http://schemas.microsoft.com/office/drawing/2014/main" id="{00000000-0008-0000-0100-000057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6" name="Text Box 4">
          <a:extLst>
            <a:ext uri="{FF2B5EF4-FFF2-40B4-BE49-F238E27FC236}">
              <a16:creationId xmlns:a16="http://schemas.microsoft.com/office/drawing/2014/main" id="{00000000-0008-0000-0100-00005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497" name="Text Box 6">
          <a:extLst>
            <a:ext uri="{FF2B5EF4-FFF2-40B4-BE49-F238E27FC236}">
              <a16:creationId xmlns:a16="http://schemas.microsoft.com/office/drawing/2014/main" id="{00000000-0008-0000-0100-00005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8" name="Text Box 4">
          <a:extLst>
            <a:ext uri="{FF2B5EF4-FFF2-40B4-BE49-F238E27FC236}">
              <a16:creationId xmlns:a16="http://schemas.microsoft.com/office/drawing/2014/main" id="{00000000-0008-0000-0100-00005A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499" name="Text Box 6">
          <a:extLst>
            <a:ext uri="{FF2B5EF4-FFF2-40B4-BE49-F238E27FC236}">
              <a16:creationId xmlns:a16="http://schemas.microsoft.com/office/drawing/2014/main" id="{00000000-0008-0000-0100-00005B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0" name="Text Box 4">
          <a:extLst>
            <a:ext uri="{FF2B5EF4-FFF2-40B4-BE49-F238E27FC236}">
              <a16:creationId xmlns:a16="http://schemas.microsoft.com/office/drawing/2014/main" id="{00000000-0008-0000-0100-00005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1" name="Text Box 6">
          <a:extLst>
            <a:ext uri="{FF2B5EF4-FFF2-40B4-BE49-F238E27FC236}">
              <a16:creationId xmlns:a16="http://schemas.microsoft.com/office/drawing/2014/main" id="{00000000-0008-0000-0100-00005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2" name="Text Box 4">
          <a:extLst>
            <a:ext uri="{FF2B5EF4-FFF2-40B4-BE49-F238E27FC236}">
              <a16:creationId xmlns:a16="http://schemas.microsoft.com/office/drawing/2014/main" id="{00000000-0008-0000-0100-00005E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03" name="Text Box 6">
          <a:extLst>
            <a:ext uri="{FF2B5EF4-FFF2-40B4-BE49-F238E27FC236}">
              <a16:creationId xmlns:a16="http://schemas.microsoft.com/office/drawing/2014/main" id="{00000000-0008-0000-0100-00005F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4" name="Text Box 4">
          <a:extLst>
            <a:ext uri="{FF2B5EF4-FFF2-40B4-BE49-F238E27FC236}">
              <a16:creationId xmlns:a16="http://schemas.microsoft.com/office/drawing/2014/main" id="{00000000-0008-0000-0100-00006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05" name="Text Box 6">
          <a:extLst>
            <a:ext uri="{FF2B5EF4-FFF2-40B4-BE49-F238E27FC236}">
              <a16:creationId xmlns:a16="http://schemas.microsoft.com/office/drawing/2014/main" id="{00000000-0008-0000-0100-00006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6" name="Text Box 4">
          <a:extLst>
            <a:ext uri="{FF2B5EF4-FFF2-40B4-BE49-F238E27FC236}">
              <a16:creationId xmlns:a16="http://schemas.microsoft.com/office/drawing/2014/main" id="{00000000-0008-0000-0100-000062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07" name="Text Box 6">
          <a:extLst>
            <a:ext uri="{FF2B5EF4-FFF2-40B4-BE49-F238E27FC236}">
              <a16:creationId xmlns:a16="http://schemas.microsoft.com/office/drawing/2014/main" id="{00000000-0008-0000-0100-000063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8" name="Text Box 4">
          <a:extLst>
            <a:ext uri="{FF2B5EF4-FFF2-40B4-BE49-F238E27FC236}">
              <a16:creationId xmlns:a16="http://schemas.microsoft.com/office/drawing/2014/main" id="{00000000-0008-0000-0100-00006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09" name="Text Box 6">
          <a:extLst>
            <a:ext uri="{FF2B5EF4-FFF2-40B4-BE49-F238E27FC236}">
              <a16:creationId xmlns:a16="http://schemas.microsoft.com/office/drawing/2014/main" id="{00000000-0008-0000-0100-00006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0" name="Text Box 4">
          <a:extLst>
            <a:ext uri="{FF2B5EF4-FFF2-40B4-BE49-F238E27FC236}">
              <a16:creationId xmlns:a16="http://schemas.microsoft.com/office/drawing/2014/main" id="{00000000-0008-0000-0100-000066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11" name="Text Box 6">
          <a:extLst>
            <a:ext uri="{FF2B5EF4-FFF2-40B4-BE49-F238E27FC236}">
              <a16:creationId xmlns:a16="http://schemas.microsoft.com/office/drawing/2014/main" id="{00000000-0008-0000-0100-000067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2" name="Text Box 4">
          <a:extLst>
            <a:ext uri="{FF2B5EF4-FFF2-40B4-BE49-F238E27FC236}">
              <a16:creationId xmlns:a16="http://schemas.microsoft.com/office/drawing/2014/main" id="{00000000-0008-0000-0100-000068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13" name="Text Box 6">
          <a:extLst>
            <a:ext uri="{FF2B5EF4-FFF2-40B4-BE49-F238E27FC236}">
              <a16:creationId xmlns:a16="http://schemas.microsoft.com/office/drawing/2014/main" id="{00000000-0008-0000-0100-00006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4" name="Text Box 4">
          <a:extLst>
            <a:ext uri="{FF2B5EF4-FFF2-40B4-BE49-F238E27FC236}">
              <a16:creationId xmlns:a16="http://schemas.microsoft.com/office/drawing/2014/main" id="{00000000-0008-0000-0100-00006A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15" name="Text Box 6">
          <a:extLst>
            <a:ext uri="{FF2B5EF4-FFF2-40B4-BE49-F238E27FC236}">
              <a16:creationId xmlns:a16="http://schemas.microsoft.com/office/drawing/2014/main" id="{00000000-0008-0000-0100-00006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6" name="Text Box 4">
          <a:extLst>
            <a:ext uri="{FF2B5EF4-FFF2-40B4-BE49-F238E27FC236}">
              <a16:creationId xmlns:a16="http://schemas.microsoft.com/office/drawing/2014/main" id="{00000000-0008-0000-0100-00006C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17" name="Text Box 6">
          <a:extLst>
            <a:ext uri="{FF2B5EF4-FFF2-40B4-BE49-F238E27FC236}">
              <a16:creationId xmlns:a16="http://schemas.microsoft.com/office/drawing/2014/main" id="{00000000-0008-0000-0100-00006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8" name="Text Box 4">
          <a:extLst>
            <a:ext uri="{FF2B5EF4-FFF2-40B4-BE49-F238E27FC236}">
              <a16:creationId xmlns:a16="http://schemas.microsoft.com/office/drawing/2014/main" id="{00000000-0008-0000-0100-00006E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19" name="Text Box 6">
          <a:extLst>
            <a:ext uri="{FF2B5EF4-FFF2-40B4-BE49-F238E27FC236}">
              <a16:creationId xmlns:a16="http://schemas.microsoft.com/office/drawing/2014/main" id="{00000000-0008-0000-0100-00006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0" name="Text Box 4">
          <a:extLst>
            <a:ext uri="{FF2B5EF4-FFF2-40B4-BE49-F238E27FC236}">
              <a16:creationId xmlns:a16="http://schemas.microsoft.com/office/drawing/2014/main" id="{00000000-0008-0000-0100-00007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1" name="Text Box 6">
          <a:extLst>
            <a:ext uri="{FF2B5EF4-FFF2-40B4-BE49-F238E27FC236}">
              <a16:creationId xmlns:a16="http://schemas.microsoft.com/office/drawing/2014/main" id="{00000000-0008-0000-0100-00007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2" name="Text Box 4">
          <a:extLst>
            <a:ext uri="{FF2B5EF4-FFF2-40B4-BE49-F238E27FC236}">
              <a16:creationId xmlns:a16="http://schemas.microsoft.com/office/drawing/2014/main" id="{00000000-0008-0000-0100-000072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23" name="Text Box 6">
          <a:extLst>
            <a:ext uri="{FF2B5EF4-FFF2-40B4-BE49-F238E27FC236}">
              <a16:creationId xmlns:a16="http://schemas.microsoft.com/office/drawing/2014/main" id="{00000000-0008-0000-0100-00007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4" name="Text Box 4">
          <a:extLst>
            <a:ext uri="{FF2B5EF4-FFF2-40B4-BE49-F238E27FC236}">
              <a16:creationId xmlns:a16="http://schemas.microsoft.com/office/drawing/2014/main" id="{00000000-0008-0000-0100-00007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25" name="Text Box 6">
          <a:extLst>
            <a:ext uri="{FF2B5EF4-FFF2-40B4-BE49-F238E27FC236}">
              <a16:creationId xmlns:a16="http://schemas.microsoft.com/office/drawing/2014/main" id="{00000000-0008-0000-0100-00007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6" name="Text Box 4">
          <a:extLst>
            <a:ext uri="{FF2B5EF4-FFF2-40B4-BE49-F238E27FC236}">
              <a16:creationId xmlns:a16="http://schemas.microsoft.com/office/drawing/2014/main" id="{00000000-0008-0000-0100-000076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27" name="Text Box 6">
          <a:extLst>
            <a:ext uri="{FF2B5EF4-FFF2-40B4-BE49-F238E27FC236}">
              <a16:creationId xmlns:a16="http://schemas.microsoft.com/office/drawing/2014/main" id="{00000000-0008-0000-0100-00007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8" name="Text Box 4">
          <a:extLst>
            <a:ext uri="{FF2B5EF4-FFF2-40B4-BE49-F238E27FC236}">
              <a16:creationId xmlns:a16="http://schemas.microsoft.com/office/drawing/2014/main" id="{00000000-0008-0000-0100-000078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29" name="Text Box 6">
          <a:extLst>
            <a:ext uri="{FF2B5EF4-FFF2-40B4-BE49-F238E27FC236}">
              <a16:creationId xmlns:a16="http://schemas.microsoft.com/office/drawing/2014/main" id="{00000000-0008-0000-0100-00007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0" name="Text Box 4">
          <a:extLst>
            <a:ext uri="{FF2B5EF4-FFF2-40B4-BE49-F238E27FC236}">
              <a16:creationId xmlns:a16="http://schemas.microsoft.com/office/drawing/2014/main" id="{00000000-0008-0000-0100-00007A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31" name="Text Box 6">
          <a:extLst>
            <a:ext uri="{FF2B5EF4-FFF2-40B4-BE49-F238E27FC236}">
              <a16:creationId xmlns:a16="http://schemas.microsoft.com/office/drawing/2014/main" id="{00000000-0008-0000-0100-00007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2" name="Text Box 4">
          <a:extLst>
            <a:ext uri="{FF2B5EF4-FFF2-40B4-BE49-F238E27FC236}">
              <a16:creationId xmlns:a16="http://schemas.microsoft.com/office/drawing/2014/main" id="{00000000-0008-0000-0100-00007C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33" name="Text Box 6">
          <a:extLst>
            <a:ext uri="{FF2B5EF4-FFF2-40B4-BE49-F238E27FC236}">
              <a16:creationId xmlns:a16="http://schemas.microsoft.com/office/drawing/2014/main" id="{00000000-0008-0000-0100-00007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4" name="Text Box 4">
          <a:extLst>
            <a:ext uri="{FF2B5EF4-FFF2-40B4-BE49-F238E27FC236}">
              <a16:creationId xmlns:a16="http://schemas.microsoft.com/office/drawing/2014/main" id="{00000000-0008-0000-0100-00007E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35" name="Text Box 6">
          <a:extLst>
            <a:ext uri="{FF2B5EF4-FFF2-40B4-BE49-F238E27FC236}">
              <a16:creationId xmlns:a16="http://schemas.microsoft.com/office/drawing/2014/main" id="{00000000-0008-0000-0100-00007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6" name="Text Box 4">
          <a:extLst>
            <a:ext uri="{FF2B5EF4-FFF2-40B4-BE49-F238E27FC236}">
              <a16:creationId xmlns:a16="http://schemas.microsoft.com/office/drawing/2014/main" id="{00000000-0008-0000-0100-000080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37" name="Text Box 6">
          <a:extLst>
            <a:ext uri="{FF2B5EF4-FFF2-40B4-BE49-F238E27FC236}">
              <a16:creationId xmlns:a16="http://schemas.microsoft.com/office/drawing/2014/main" id="{00000000-0008-0000-0100-00008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8" name="Text Box 4">
          <a:extLst>
            <a:ext uri="{FF2B5EF4-FFF2-40B4-BE49-F238E27FC236}">
              <a16:creationId xmlns:a16="http://schemas.microsoft.com/office/drawing/2014/main" id="{00000000-0008-0000-0100-000082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39" name="Text Box 6">
          <a:extLst>
            <a:ext uri="{FF2B5EF4-FFF2-40B4-BE49-F238E27FC236}">
              <a16:creationId xmlns:a16="http://schemas.microsoft.com/office/drawing/2014/main" id="{00000000-0008-0000-0100-00008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0" name="Text Box 4">
          <a:extLst>
            <a:ext uri="{FF2B5EF4-FFF2-40B4-BE49-F238E27FC236}">
              <a16:creationId xmlns:a16="http://schemas.microsoft.com/office/drawing/2014/main" id="{00000000-0008-0000-0100-000084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1" name="Text Box 6">
          <a:extLst>
            <a:ext uri="{FF2B5EF4-FFF2-40B4-BE49-F238E27FC236}">
              <a16:creationId xmlns:a16="http://schemas.microsoft.com/office/drawing/2014/main" id="{00000000-0008-0000-0100-00008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2" name="Text Box 4">
          <a:extLst>
            <a:ext uri="{FF2B5EF4-FFF2-40B4-BE49-F238E27FC236}">
              <a16:creationId xmlns:a16="http://schemas.microsoft.com/office/drawing/2014/main" id="{00000000-0008-0000-0100-000086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43" name="Text Box 6">
          <a:extLst>
            <a:ext uri="{FF2B5EF4-FFF2-40B4-BE49-F238E27FC236}">
              <a16:creationId xmlns:a16="http://schemas.microsoft.com/office/drawing/2014/main" id="{00000000-0008-0000-0100-00008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4" name="Text Box 4">
          <a:extLst>
            <a:ext uri="{FF2B5EF4-FFF2-40B4-BE49-F238E27FC236}">
              <a16:creationId xmlns:a16="http://schemas.microsoft.com/office/drawing/2014/main" id="{00000000-0008-0000-0100-000088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45" name="Text Box 6">
          <a:extLst>
            <a:ext uri="{FF2B5EF4-FFF2-40B4-BE49-F238E27FC236}">
              <a16:creationId xmlns:a16="http://schemas.microsoft.com/office/drawing/2014/main" id="{00000000-0008-0000-0100-00008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6" name="Text Box 4">
          <a:extLst>
            <a:ext uri="{FF2B5EF4-FFF2-40B4-BE49-F238E27FC236}">
              <a16:creationId xmlns:a16="http://schemas.microsoft.com/office/drawing/2014/main" id="{00000000-0008-0000-0100-00008A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47" name="Text Box 6">
          <a:extLst>
            <a:ext uri="{FF2B5EF4-FFF2-40B4-BE49-F238E27FC236}">
              <a16:creationId xmlns:a16="http://schemas.microsoft.com/office/drawing/2014/main" id="{00000000-0008-0000-0100-00008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8" name="Text Box 4">
          <a:extLst>
            <a:ext uri="{FF2B5EF4-FFF2-40B4-BE49-F238E27FC236}">
              <a16:creationId xmlns:a16="http://schemas.microsoft.com/office/drawing/2014/main" id="{00000000-0008-0000-0100-00008C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49" name="Text Box 6">
          <a:extLst>
            <a:ext uri="{FF2B5EF4-FFF2-40B4-BE49-F238E27FC236}">
              <a16:creationId xmlns:a16="http://schemas.microsoft.com/office/drawing/2014/main" id="{00000000-0008-0000-0100-00008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0" name="Text Box 4">
          <a:extLst>
            <a:ext uri="{FF2B5EF4-FFF2-40B4-BE49-F238E27FC236}">
              <a16:creationId xmlns:a16="http://schemas.microsoft.com/office/drawing/2014/main" id="{00000000-0008-0000-0100-00008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51" name="Text Box 6">
          <a:extLst>
            <a:ext uri="{FF2B5EF4-FFF2-40B4-BE49-F238E27FC236}">
              <a16:creationId xmlns:a16="http://schemas.microsoft.com/office/drawing/2014/main" id="{00000000-0008-0000-0100-00008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2" name="Text Box 6">
          <a:extLst>
            <a:ext uri="{FF2B5EF4-FFF2-40B4-BE49-F238E27FC236}">
              <a16:creationId xmlns:a16="http://schemas.microsoft.com/office/drawing/2014/main" id="{00000000-0008-0000-0100-000090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3" name="Text Box 4">
          <a:extLst>
            <a:ext uri="{FF2B5EF4-FFF2-40B4-BE49-F238E27FC236}">
              <a16:creationId xmlns:a16="http://schemas.microsoft.com/office/drawing/2014/main" id="{00000000-0008-0000-0100-000091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74</xdr:row>
      <xdr:rowOff>47625</xdr:rowOff>
    </xdr:to>
    <xdr:sp macro="" textlink="">
      <xdr:nvSpPr>
        <xdr:cNvPr id="465554" name="Text Box 6">
          <a:extLst>
            <a:ext uri="{FF2B5EF4-FFF2-40B4-BE49-F238E27FC236}">
              <a16:creationId xmlns:a16="http://schemas.microsoft.com/office/drawing/2014/main" id="{00000000-0008-0000-0100-0000921A0700}"/>
            </a:ext>
          </a:extLst>
        </xdr:cNvPr>
        <xdr:cNvSpPr txBox="1">
          <a:spLocks noChangeArrowheads="1"/>
        </xdr:cNvSpPr>
      </xdr:nvSpPr>
      <xdr:spPr bwMode="auto">
        <a:xfrm>
          <a:off x="1143000" y="19011900"/>
          <a:ext cx="857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5" name="Text Box 4">
          <a:extLst>
            <a:ext uri="{FF2B5EF4-FFF2-40B4-BE49-F238E27FC236}">
              <a16:creationId xmlns:a16="http://schemas.microsoft.com/office/drawing/2014/main" id="{00000000-0008-0000-0100-000093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6" name="Text Box 6">
          <a:extLst>
            <a:ext uri="{FF2B5EF4-FFF2-40B4-BE49-F238E27FC236}">
              <a16:creationId xmlns:a16="http://schemas.microsoft.com/office/drawing/2014/main" id="{00000000-0008-0000-0100-000094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7" name="Text Box 4">
          <a:extLst>
            <a:ext uri="{FF2B5EF4-FFF2-40B4-BE49-F238E27FC236}">
              <a16:creationId xmlns:a16="http://schemas.microsoft.com/office/drawing/2014/main" id="{00000000-0008-0000-0100-000095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68</xdr:row>
      <xdr:rowOff>0</xdr:rowOff>
    </xdr:from>
    <xdr:to>
      <xdr:col>3</xdr:col>
      <xdr:colOff>85725</xdr:colOff>
      <xdr:row>72</xdr:row>
      <xdr:rowOff>28575</xdr:rowOff>
    </xdr:to>
    <xdr:sp macro="" textlink="">
      <xdr:nvSpPr>
        <xdr:cNvPr id="465558" name="Text Box 6">
          <a:extLst>
            <a:ext uri="{FF2B5EF4-FFF2-40B4-BE49-F238E27FC236}">
              <a16:creationId xmlns:a16="http://schemas.microsoft.com/office/drawing/2014/main" id="{00000000-0008-0000-0100-0000961A0700}"/>
            </a:ext>
          </a:extLst>
        </xdr:cNvPr>
        <xdr:cNvSpPr txBox="1">
          <a:spLocks noChangeArrowheads="1"/>
        </xdr:cNvSpPr>
      </xdr:nvSpPr>
      <xdr:spPr bwMode="auto">
        <a:xfrm>
          <a:off x="253365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59" name="Text Box 4">
          <a:extLst>
            <a:ext uri="{FF2B5EF4-FFF2-40B4-BE49-F238E27FC236}">
              <a16:creationId xmlns:a16="http://schemas.microsoft.com/office/drawing/2014/main" id="{00000000-0008-0000-0100-000097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68</xdr:row>
      <xdr:rowOff>0</xdr:rowOff>
    </xdr:from>
    <xdr:to>
      <xdr:col>2</xdr:col>
      <xdr:colOff>85725</xdr:colOff>
      <xdr:row>72</xdr:row>
      <xdr:rowOff>28575</xdr:rowOff>
    </xdr:to>
    <xdr:sp macro="" textlink="">
      <xdr:nvSpPr>
        <xdr:cNvPr id="465560" name="Text Box 6">
          <a:extLst>
            <a:ext uri="{FF2B5EF4-FFF2-40B4-BE49-F238E27FC236}">
              <a16:creationId xmlns:a16="http://schemas.microsoft.com/office/drawing/2014/main" id="{00000000-0008-0000-0100-0000981A0700}"/>
            </a:ext>
          </a:extLst>
        </xdr:cNvPr>
        <xdr:cNvSpPr txBox="1">
          <a:spLocks noChangeArrowheads="1"/>
        </xdr:cNvSpPr>
      </xdr:nvSpPr>
      <xdr:spPr bwMode="auto">
        <a:xfrm>
          <a:off x="114300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1" name="Text Box 4">
          <a:extLst>
            <a:ext uri="{FF2B5EF4-FFF2-40B4-BE49-F238E27FC236}">
              <a16:creationId xmlns:a16="http://schemas.microsoft.com/office/drawing/2014/main" id="{00000000-0008-0000-0100-000099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68</xdr:row>
      <xdr:rowOff>0</xdr:rowOff>
    </xdr:from>
    <xdr:to>
      <xdr:col>0</xdr:col>
      <xdr:colOff>85725</xdr:colOff>
      <xdr:row>72</xdr:row>
      <xdr:rowOff>28575</xdr:rowOff>
    </xdr:to>
    <xdr:sp macro="" textlink="">
      <xdr:nvSpPr>
        <xdr:cNvPr id="465562" name="Text Box 6">
          <a:extLst>
            <a:ext uri="{FF2B5EF4-FFF2-40B4-BE49-F238E27FC236}">
              <a16:creationId xmlns:a16="http://schemas.microsoft.com/office/drawing/2014/main" id="{00000000-0008-0000-0100-00009A1A0700}"/>
            </a:ext>
          </a:extLst>
        </xdr:cNvPr>
        <xdr:cNvSpPr txBox="1">
          <a:spLocks noChangeArrowheads="1"/>
        </xdr:cNvSpPr>
      </xdr:nvSpPr>
      <xdr:spPr bwMode="auto">
        <a:xfrm>
          <a:off x="0" y="1901190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3" name="Text Box 4">
          <a:extLst>
            <a:ext uri="{FF2B5EF4-FFF2-40B4-BE49-F238E27FC236}">
              <a16:creationId xmlns:a16="http://schemas.microsoft.com/office/drawing/2014/main" id="{00000000-0008-0000-0100-00009B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68</xdr:row>
      <xdr:rowOff>0</xdr:rowOff>
    </xdr:from>
    <xdr:to>
      <xdr:col>5</xdr:col>
      <xdr:colOff>85725</xdr:colOff>
      <xdr:row>68</xdr:row>
      <xdr:rowOff>152400</xdr:rowOff>
    </xdr:to>
    <xdr:sp macro="" textlink="">
      <xdr:nvSpPr>
        <xdr:cNvPr id="465564" name="Text Box 6">
          <a:extLst>
            <a:ext uri="{FF2B5EF4-FFF2-40B4-BE49-F238E27FC236}">
              <a16:creationId xmlns:a16="http://schemas.microsoft.com/office/drawing/2014/main" id="{00000000-0008-0000-0100-00009C1A0700}"/>
            </a:ext>
          </a:extLst>
        </xdr:cNvPr>
        <xdr:cNvSpPr txBox="1">
          <a:spLocks noChangeArrowheads="1"/>
        </xdr:cNvSpPr>
      </xdr:nvSpPr>
      <xdr:spPr bwMode="auto">
        <a:xfrm>
          <a:off x="3781425" y="19011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5" name="Text Box 4">
          <a:extLst>
            <a:ext uri="{FF2B5EF4-FFF2-40B4-BE49-F238E27FC236}">
              <a16:creationId xmlns:a16="http://schemas.microsoft.com/office/drawing/2014/main" id="{00000000-0008-0000-0100-00009D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66" name="Text Box 6">
          <a:extLst>
            <a:ext uri="{FF2B5EF4-FFF2-40B4-BE49-F238E27FC236}">
              <a16:creationId xmlns:a16="http://schemas.microsoft.com/office/drawing/2014/main" id="{00000000-0008-0000-0100-00009E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67" name="Text Box 6">
          <a:extLst>
            <a:ext uri="{FF2B5EF4-FFF2-40B4-BE49-F238E27FC236}">
              <a16:creationId xmlns:a16="http://schemas.microsoft.com/office/drawing/2014/main" id="{00000000-0008-0000-0100-00009F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8" name="Text Box 4">
          <a:extLst>
            <a:ext uri="{FF2B5EF4-FFF2-40B4-BE49-F238E27FC236}">
              <a16:creationId xmlns:a16="http://schemas.microsoft.com/office/drawing/2014/main" id="{00000000-0008-0000-0100-0000A0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569" name="Text Box 6">
          <a:extLst>
            <a:ext uri="{FF2B5EF4-FFF2-40B4-BE49-F238E27FC236}">
              <a16:creationId xmlns:a16="http://schemas.microsoft.com/office/drawing/2014/main" id="{00000000-0008-0000-0100-0000A11A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0" name="Text Box 4">
          <a:extLst>
            <a:ext uri="{FF2B5EF4-FFF2-40B4-BE49-F238E27FC236}">
              <a16:creationId xmlns:a16="http://schemas.microsoft.com/office/drawing/2014/main" id="{00000000-0008-0000-0100-0000A2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1" name="Text Box 6">
          <a:extLst>
            <a:ext uri="{FF2B5EF4-FFF2-40B4-BE49-F238E27FC236}">
              <a16:creationId xmlns:a16="http://schemas.microsoft.com/office/drawing/2014/main" id="{00000000-0008-0000-0100-0000A3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2" name="Text Box 4">
          <a:extLst>
            <a:ext uri="{FF2B5EF4-FFF2-40B4-BE49-F238E27FC236}">
              <a16:creationId xmlns:a16="http://schemas.microsoft.com/office/drawing/2014/main" id="{00000000-0008-0000-0100-0000A4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3" name="Text Box 6">
          <a:extLst>
            <a:ext uri="{FF2B5EF4-FFF2-40B4-BE49-F238E27FC236}">
              <a16:creationId xmlns:a16="http://schemas.microsoft.com/office/drawing/2014/main" id="{00000000-0008-0000-0100-0000A5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4" name="Text Box 4">
          <a:extLst>
            <a:ext uri="{FF2B5EF4-FFF2-40B4-BE49-F238E27FC236}">
              <a16:creationId xmlns:a16="http://schemas.microsoft.com/office/drawing/2014/main" id="{00000000-0008-0000-0100-0000A6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575" name="Text Box 6">
          <a:extLst>
            <a:ext uri="{FF2B5EF4-FFF2-40B4-BE49-F238E27FC236}">
              <a16:creationId xmlns:a16="http://schemas.microsoft.com/office/drawing/2014/main" id="{00000000-0008-0000-0100-0000A71A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576" name="Text Box 6">
          <a:extLst>
            <a:ext uri="{FF2B5EF4-FFF2-40B4-BE49-F238E27FC236}">
              <a16:creationId xmlns:a16="http://schemas.microsoft.com/office/drawing/2014/main" id="{00000000-0008-0000-0100-0000A81A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7" name="Text Box 4">
          <a:extLst>
            <a:ext uri="{FF2B5EF4-FFF2-40B4-BE49-F238E27FC236}">
              <a16:creationId xmlns:a16="http://schemas.microsoft.com/office/drawing/2014/main" id="{00000000-0008-0000-0100-0000A9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78" name="Text Box 6">
          <a:extLst>
            <a:ext uri="{FF2B5EF4-FFF2-40B4-BE49-F238E27FC236}">
              <a16:creationId xmlns:a16="http://schemas.microsoft.com/office/drawing/2014/main" id="{00000000-0008-0000-0100-0000AA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79" name="Text Box 4">
          <a:extLst>
            <a:ext uri="{FF2B5EF4-FFF2-40B4-BE49-F238E27FC236}">
              <a16:creationId xmlns:a16="http://schemas.microsoft.com/office/drawing/2014/main" id="{00000000-0008-0000-0100-0000AB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80" name="Text Box 6">
          <a:extLst>
            <a:ext uri="{FF2B5EF4-FFF2-40B4-BE49-F238E27FC236}">
              <a16:creationId xmlns:a16="http://schemas.microsoft.com/office/drawing/2014/main" id="{00000000-0008-0000-0100-0000AC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1" name="Text Box 4">
          <a:extLst>
            <a:ext uri="{FF2B5EF4-FFF2-40B4-BE49-F238E27FC236}">
              <a16:creationId xmlns:a16="http://schemas.microsoft.com/office/drawing/2014/main" id="{00000000-0008-0000-0100-0000AD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2" name="Text Box 6">
          <a:extLst>
            <a:ext uri="{FF2B5EF4-FFF2-40B4-BE49-F238E27FC236}">
              <a16:creationId xmlns:a16="http://schemas.microsoft.com/office/drawing/2014/main" id="{00000000-0008-0000-0100-0000AE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3" name="Text Box 4">
          <a:extLst>
            <a:ext uri="{FF2B5EF4-FFF2-40B4-BE49-F238E27FC236}">
              <a16:creationId xmlns:a16="http://schemas.microsoft.com/office/drawing/2014/main" id="{00000000-0008-0000-0100-0000AF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584" name="Text Box 6">
          <a:extLst>
            <a:ext uri="{FF2B5EF4-FFF2-40B4-BE49-F238E27FC236}">
              <a16:creationId xmlns:a16="http://schemas.microsoft.com/office/drawing/2014/main" id="{00000000-0008-0000-0100-0000B0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5" name="Text Box 4">
          <a:extLst>
            <a:ext uri="{FF2B5EF4-FFF2-40B4-BE49-F238E27FC236}">
              <a16:creationId xmlns:a16="http://schemas.microsoft.com/office/drawing/2014/main" id="{00000000-0008-0000-0100-0000B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6" name="Text Box 6">
          <a:extLst>
            <a:ext uri="{FF2B5EF4-FFF2-40B4-BE49-F238E27FC236}">
              <a16:creationId xmlns:a16="http://schemas.microsoft.com/office/drawing/2014/main" id="{00000000-0008-0000-0100-0000B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7" name="Text Box 4">
          <a:extLst>
            <a:ext uri="{FF2B5EF4-FFF2-40B4-BE49-F238E27FC236}">
              <a16:creationId xmlns:a16="http://schemas.microsoft.com/office/drawing/2014/main" id="{00000000-0008-0000-0100-0000B3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588" name="Text Box 6">
          <a:extLst>
            <a:ext uri="{FF2B5EF4-FFF2-40B4-BE49-F238E27FC236}">
              <a16:creationId xmlns:a16="http://schemas.microsoft.com/office/drawing/2014/main" id="{00000000-0008-0000-0100-0000B4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89" name="Text Box 4">
          <a:extLst>
            <a:ext uri="{FF2B5EF4-FFF2-40B4-BE49-F238E27FC236}">
              <a16:creationId xmlns:a16="http://schemas.microsoft.com/office/drawing/2014/main" id="{00000000-0008-0000-0100-0000B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590" name="Text Box 6">
          <a:extLst>
            <a:ext uri="{FF2B5EF4-FFF2-40B4-BE49-F238E27FC236}">
              <a16:creationId xmlns:a16="http://schemas.microsoft.com/office/drawing/2014/main" id="{00000000-0008-0000-0100-0000B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1" name="Text Box 4">
          <a:extLst>
            <a:ext uri="{FF2B5EF4-FFF2-40B4-BE49-F238E27FC236}">
              <a16:creationId xmlns:a16="http://schemas.microsoft.com/office/drawing/2014/main" id="{00000000-0008-0000-0100-0000B7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592" name="Text Box 6">
          <a:extLst>
            <a:ext uri="{FF2B5EF4-FFF2-40B4-BE49-F238E27FC236}">
              <a16:creationId xmlns:a16="http://schemas.microsoft.com/office/drawing/2014/main" id="{00000000-0008-0000-0100-0000B8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3" name="Text Box 4">
          <a:extLst>
            <a:ext uri="{FF2B5EF4-FFF2-40B4-BE49-F238E27FC236}">
              <a16:creationId xmlns:a16="http://schemas.microsoft.com/office/drawing/2014/main" id="{00000000-0008-0000-0100-0000B9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594" name="Text Box 6">
          <a:extLst>
            <a:ext uri="{FF2B5EF4-FFF2-40B4-BE49-F238E27FC236}">
              <a16:creationId xmlns:a16="http://schemas.microsoft.com/office/drawing/2014/main" id="{00000000-0008-0000-0100-0000BA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5" name="Text Box 4">
          <a:extLst>
            <a:ext uri="{FF2B5EF4-FFF2-40B4-BE49-F238E27FC236}">
              <a16:creationId xmlns:a16="http://schemas.microsoft.com/office/drawing/2014/main" id="{00000000-0008-0000-0100-0000B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596" name="Text Box 6">
          <a:extLst>
            <a:ext uri="{FF2B5EF4-FFF2-40B4-BE49-F238E27FC236}">
              <a16:creationId xmlns:a16="http://schemas.microsoft.com/office/drawing/2014/main" id="{00000000-0008-0000-0100-0000B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7" name="Text Box 4">
          <a:extLst>
            <a:ext uri="{FF2B5EF4-FFF2-40B4-BE49-F238E27FC236}">
              <a16:creationId xmlns:a16="http://schemas.microsoft.com/office/drawing/2014/main" id="{00000000-0008-0000-0100-0000BD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598" name="Text Box 6">
          <a:extLst>
            <a:ext uri="{FF2B5EF4-FFF2-40B4-BE49-F238E27FC236}">
              <a16:creationId xmlns:a16="http://schemas.microsoft.com/office/drawing/2014/main" id="{00000000-0008-0000-0100-0000BE1A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599" name="Text Box 4">
          <a:extLst>
            <a:ext uri="{FF2B5EF4-FFF2-40B4-BE49-F238E27FC236}">
              <a16:creationId xmlns:a16="http://schemas.microsoft.com/office/drawing/2014/main" id="{00000000-0008-0000-0100-0000BF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600" name="Text Box 6">
          <a:extLst>
            <a:ext uri="{FF2B5EF4-FFF2-40B4-BE49-F238E27FC236}">
              <a16:creationId xmlns:a16="http://schemas.microsoft.com/office/drawing/2014/main" id="{00000000-0008-0000-0100-0000C01A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1" name="Text Box 4">
          <a:extLst>
            <a:ext uri="{FF2B5EF4-FFF2-40B4-BE49-F238E27FC236}">
              <a16:creationId xmlns:a16="http://schemas.microsoft.com/office/drawing/2014/main" id="{00000000-0008-0000-0100-0000C1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2" name="Text Box 6">
          <a:extLst>
            <a:ext uri="{FF2B5EF4-FFF2-40B4-BE49-F238E27FC236}">
              <a16:creationId xmlns:a16="http://schemas.microsoft.com/office/drawing/2014/main" id="{00000000-0008-0000-0100-0000C2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3" name="Text Box 4">
          <a:extLst>
            <a:ext uri="{FF2B5EF4-FFF2-40B4-BE49-F238E27FC236}">
              <a16:creationId xmlns:a16="http://schemas.microsoft.com/office/drawing/2014/main" id="{00000000-0008-0000-0100-0000C3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604" name="Text Box 6">
          <a:extLst>
            <a:ext uri="{FF2B5EF4-FFF2-40B4-BE49-F238E27FC236}">
              <a16:creationId xmlns:a16="http://schemas.microsoft.com/office/drawing/2014/main" id="{00000000-0008-0000-0100-0000C41A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5" name="Text Box 4">
          <a:extLst>
            <a:ext uri="{FF2B5EF4-FFF2-40B4-BE49-F238E27FC236}">
              <a16:creationId xmlns:a16="http://schemas.microsoft.com/office/drawing/2014/main" id="{00000000-0008-0000-0100-0000C5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6" name="Text Box 6">
          <a:extLst>
            <a:ext uri="{FF2B5EF4-FFF2-40B4-BE49-F238E27FC236}">
              <a16:creationId xmlns:a16="http://schemas.microsoft.com/office/drawing/2014/main" id="{00000000-0008-0000-0100-0000C6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7" name="Text Box 4">
          <a:extLst>
            <a:ext uri="{FF2B5EF4-FFF2-40B4-BE49-F238E27FC236}">
              <a16:creationId xmlns:a16="http://schemas.microsoft.com/office/drawing/2014/main" id="{00000000-0008-0000-0100-0000C7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608" name="Text Box 6">
          <a:extLst>
            <a:ext uri="{FF2B5EF4-FFF2-40B4-BE49-F238E27FC236}">
              <a16:creationId xmlns:a16="http://schemas.microsoft.com/office/drawing/2014/main" id="{00000000-0008-0000-0100-0000C81A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09" name="Text Box 4">
          <a:extLst>
            <a:ext uri="{FF2B5EF4-FFF2-40B4-BE49-F238E27FC236}">
              <a16:creationId xmlns:a16="http://schemas.microsoft.com/office/drawing/2014/main" id="{00000000-0008-0000-0100-0000C9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610" name="Text Box 6">
          <a:extLst>
            <a:ext uri="{FF2B5EF4-FFF2-40B4-BE49-F238E27FC236}">
              <a16:creationId xmlns:a16="http://schemas.microsoft.com/office/drawing/2014/main" id="{00000000-0008-0000-0100-0000CA1A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1" name="Text Box 4">
          <a:extLst>
            <a:ext uri="{FF2B5EF4-FFF2-40B4-BE49-F238E27FC236}">
              <a16:creationId xmlns:a16="http://schemas.microsoft.com/office/drawing/2014/main" id="{00000000-0008-0000-0100-0000CB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612" name="Text Box 6">
          <a:extLst>
            <a:ext uri="{FF2B5EF4-FFF2-40B4-BE49-F238E27FC236}">
              <a16:creationId xmlns:a16="http://schemas.microsoft.com/office/drawing/2014/main" id="{00000000-0008-0000-0100-0000CC1A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3" name="Text Box 4">
          <a:extLst>
            <a:ext uri="{FF2B5EF4-FFF2-40B4-BE49-F238E27FC236}">
              <a16:creationId xmlns:a16="http://schemas.microsoft.com/office/drawing/2014/main" id="{00000000-0008-0000-0100-0000CD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14" name="Text Box 6">
          <a:extLst>
            <a:ext uri="{FF2B5EF4-FFF2-40B4-BE49-F238E27FC236}">
              <a16:creationId xmlns:a16="http://schemas.microsoft.com/office/drawing/2014/main" id="{00000000-0008-0000-0100-0000CE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5" name="Text Box 4">
          <a:extLst>
            <a:ext uri="{FF2B5EF4-FFF2-40B4-BE49-F238E27FC236}">
              <a16:creationId xmlns:a16="http://schemas.microsoft.com/office/drawing/2014/main" id="{00000000-0008-0000-0100-0000CF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16" name="Text Box 6">
          <a:extLst>
            <a:ext uri="{FF2B5EF4-FFF2-40B4-BE49-F238E27FC236}">
              <a16:creationId xmlns:a16="http://schemas.microsoft.com/office/drawing/2014/main" id="{00000000-0008-0000-0100-0000D0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7" name="Text Box 4">
          <a:extLst>
            <a:ext uri="{FF2B5EF4-FFF2-40B4-BE49-F238E27FC236}">
              <a16:creationId xmlns:a16="http://schemas.microsoft.com/office/drawing/2014/main" id="{00000000-0008-0000-0100-0000D1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18" name="Text Box 6">
          <a:extLst>
            <a:ext uri="{FF2B5EF4-FFF2-40B4-BE49-F238E27FC236}">
              <a16:creationId xmlns:a16="http://schemas.microsoft.com/office/drawing/2014/main" id="{00000000-0008-0000-0100-0000D2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19" name="Text Box 4">
          <a:extLst>
            <a:ext uri="{FF2B5EF4-FFF2-40B4-BE49-F238E27FC236}">
              <a16:creationId xmlns:a16="http://schemas.microsoft.com/office/drawing/2014/main" id="{00000000-0008-0000-0100-0000D3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20" name="Text Box 6">
          <a:extLst>
            <a:ext uri="{FF2B5EF4-FFF2-40B4-BE49-F238E27FC236}">
              <a16:creationId xmlns:a16="http://schemas.microsoft.com/office/drawing/2014/main" id="{00000000-0008-0000-0100-0000D4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1" name="Text Box 4">
          <a:extLst>
            <a:ext uri="{FF2B5EF4-FFF2-40B4-BE49-F238E27FC236}">
              <a16:creationId xmlns:a16="http://schemas.microsoft.com/office/drawing/2014/main" id="{00000000-0008-0000-0100-0000D5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2" name="Text Box 6">
          <a:extLst>
            <a:ext uri="{FF2B5EF4-FFF2-40B4-BE49-F238E27FC236}">
              <a16:creationId xmlns:a16="http://schemas.microsoft.com/office/drawing/2014/main" id="{00000000-0008-0000-0100-0000D6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3" name="Text Box 4">
          <a:extLst>
            <a:ext uri="{FF2B5EF4-FFF2-40B4-BE49-F238E27FC236}">
              <a16:creationId xmlns:a16="http://schemas.microsoft.com/office/drawing/2014/main" id="{00000000-0008-0000-0100-0000D7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24" name="Text Box 6">
          <a:extLst>
            <a:ext uri="{FF2B5EF4-FFF2-40B4-BE49-F238E27FC236}">
              <a16:creationId xmlns:a16="http://schemas.microsoft.com/office/drawing/2014/main" id="{00000000-0008-0000-0100-0000D8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5" name="Text Box 4">
          <a:extLst>
            <a:ext uri="{FF2B5EF4-FFF2-40B4-BE49-F238E27FC236}">
              <a16:creationId xmlns:a16="http://schemas.microsoft.com/office/drawing/2014/main" id="{00000000-0008-0000-0100-0000D9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26" name="Text Box 6">
          <a:extLst>
            <a:ext uri="{FF2B5EF4-FFF2-40B4-BE49-F238E27FC236}">
              <a16:creationId xmlns:a16="http://schemas.microsoft.com/office/drawing/2014/main" id="{00000000-0008-0000-0100-0000DA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7" name="Text Box 4">
          <a:extLst>
            <a:ext uri="{FF2B5EF4-FFF2-40B4-BE49-F238E27FC236}">
              <a16:creationId xmlns:a16="http://schemas.microsoft.com/office/drawing/2014/main" id="{00000000-0008-0000-0100-0000DB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28" name="Text Box 6">
          <a:extLst>
            <a:ext uri="{FF2B5EF4-FFF2-40B4-BE49-F238E27FC236}">
              <a16:creationId xmlns:a16="http://schemas.microsoft.com/office/drawing/2014/main" id="{00000000-0008-0000-0100-0000DC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29" name="Text Box 4">
          <a:extLst>
            <a:ext uri="{FF2B5EF4-FFF2-40B4-BE49-F238E27FC236}">
              <a16:creationId xmlns:a16="http://schemas.microsoft.com/office/drawing/2014/main" id="{00000000-0008-0000-0100-0000DD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30" name="Text Box 6">
          <a:extLst>
            <a:ext uri="{FF2B5EF4-FFF2-40B4-BE49-F238E27FC236}">
              <a16:creationId xmlns:a16="http://schemas.microsoft.com/office/drawing/2014/main" id="{00000000-0008-0000-0100-0000DE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1" name="Text Box 4">
          <a:extLst>
            <a:ext uri="{FF2B5EF4-FFF2-40B4-BE49-F238E27FC236}">
              <a16:creationId xmlns:a16="http://schemas.microsoft.com/office/drawing/2014/main" id="{00000000-0008-0000-0100-0000D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2" name="Text Box 6">
          <a:extLst>
            <a:ext uri="{FF2B5EF4-FFF2-40B4-BE49-F238E27FC236}">
              <a16:creationId xmlns:a16="http://schemas.microsoft.com/office/drawing/2014/main" id="{00000000-0008-0000-0100-0000E0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3" name="Text Box 4">
          <a:extLst>
            <a:ext uri="{FF2B5EF4-FFF2-40B4-BE49-F238E27FC236}">
              <a16:creationId xmlns:a16="http://schemas.microsoft.com/office/drawing/2014/main" id="{00000000-0008-0000-0100-0000E1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34" name="Text Box 6">
          <a:extLst>
            <a:ext uri="{FF2B5EF4-FFF2-40B4-BE49-F238E27FC236}">
              <a16:creationId xmlns:a16="http://schemas.microsoft.com/office/drawing/2014/main" id="{00000000-0008-0000-0100-0000E2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5" name="Text Box 4">
          <a:extLst>
            <a:ext uri="{FF2B5EF4-FFF2-40B4-BE49-F238E27FC236}">
              <a16:creationId xmlns:a16="http://schemas.microsoft.com/office/drawing/2014/main" id="{00000000-0008-0000-0100-0000E3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6" name="Text Box 6">
          <a:extLst>
            <a:ext uri="{FF2B5EF4-FFF2-40B4-BE49-F238E27FC236}">
              <a16:creationId xmlns:a16="http://schemas.microsoft.com/office/drawing/2014/main" id="{00000000-0008-0000-0100-0000E4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7" name="Text Box 4">
          <a:extLst>
            <a:ext uri="{FF2B5EF4-FFF2-40B4-BE49-F238E27FC236}">
              <a16:creationId xmlns:a16="http://schemas.microsoft.com/office/drawing/2014/main" id="{00000000-0008-0000-0100-0000E5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38" name="Text Box 6">
          <a:extLst>
            <a:ext uri="{FF2B5EF4-FFF2-40B4-BE49-F238E27FC236}">
              <a16:creationId xmlns:a16="http://schemas.microsoft.com/office/drawing/2014/main" id="{00000000-0008-0000-0100-0000E6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39" name="Text Box 4">
          <a:extLst>
            <a:ext uri="{FF2B5EF4-FFF2-40B4-BE49-F238E27FC236}">
              <a16:creationId xmlns:a16="http://schemas.microsoft.com/office/drawing/2014/main" id="{00000000-0008-0000-0100-0000E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40" name="Text Box 6">
          <a:extLst>
            <a:ext uri="{FF2B5EF4-FFF2-40B4-BE49-F238E27FC236}">
              <a16:creationId xmlns:a16="http://schemas.microsoft.com/office/drawing/2014/main" id="{00000000-0008-0000-0100-0000E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1" name="Text Box 4">
          <a:extLst>
            <a:ext uri="{FF2B5EF4-FFF2-40B4-BE49-F238E27FC236}">
              <a16:creationId xmlns:a16="http://schemas.microsoft.com/office/drawing/2014/main" id="{00000000-0008-0000-0100-0000E9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42" name="Text Box 6">
          <a:extLst>
            <a:ext uri="{FF2B5EF4-FFF2-40B4-BE49-F238E27FC236}">
              <a16:creationId xmlns:a16="http://schemas.microsoft.com/office/drawing/2014/main" id="{00000000-0008-0000-0100-0000EA1A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3" name="Text Box 4">
          <a:extLst>
            <a:ext uri="{FF2B5EF4-FFF2-40B4-BE49-F238E27FC236}">
              <a16:creationId xmlns:a16="http://schemas.microsoft.com/office/drawing/2014/main" id="{00000000-0008-0000-0100-0000EB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44" name="Text Box 6">
          <a:extLst>
            <a:ext uri="{FF2B5EF4-FFF2-40B4-BE49-F238E27FC236}">
              <a16:creationId xmlns:a16="http://schemas.microsoft.com/office/drawing/2014/main" id="{00000000-0008-0000-0100-0000EC1A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5" name="Text Box 4">
          <a:extLst>
            <a:ext uri="{FF2B5EF4-FFF2-40B4-BE49-F238E27FC236}">
              <a16:creationId xmlns:a16="http://schemas.microsoft.com/office/drawing/2014/main" id="{00000000-0008-0000-0100-0000ED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646" name="Text Box 6">
          <a:extLst>
            <a:ext uri="{FF2B5EF4-FFF2-40B4-BE49-F238E27FC236}">
              <a16:creationId xmlns:a16="http://schemas.microsoft.com/office/drawing/2014/main" id="{00000000-0008-0000-0100-0000EE1A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7" name="Text Box 4">
          <a:extLst>
            <a:ext uri="{FF2B5EF4-FFF2-40B4-BE49-F238E27FC236}">
              <a16:creationId xmlns:a16="http://schemas.microsoft.com/office/drawing/2014/main" id="{00000000-0008-0000-0100-0000EF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8" name="Text Box 6">
          <a:extLst>
            <a:ext uri="{FF2B5EF4-FFF2-40B4-BE49-F238E27FC236}">
              <a16:creationId xmlns:a16="http://schemas.microsoft.com/office/drawing/2014/main" id="{00000000-0008-0000-0100-0000F0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49" name="Text Box 4">
          <a:extLst>
            <a:ext uri="{FF2B5EF4-FFF2-40B4-BE49-F238E27FC236}">
              <a16:creationId xmlns:a16="http://schemas.microsoft.com/office/drawing/2014/main" id="{00000000-0008-0000-0100-0000F1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650" name="Text Box 6">
          <a:extLst>
            <a:ext uri="{FF2B5EF4-FFF2-40B4-BE49-F238E27FC236}">
              <a16:creationId xmlns:a16="http://schemas.microsoft.com/office/drawing/2014/main" id="{00000000-0008-0000-0100-0000F21A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1" name="Text Box 4">
          <a:extLst>
            <a:ext uri="{FF2B5EF4-FFF2-40B4-BE49-F238E27FC236}">
              <a16:creationId xmlns:a16="http://schemas.microsoft.com/office/drawing/2014/main" id="{00000000-0008-0000-0100-0000F3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2" name="Text Box 6">
          <a:extLst>
            <a:ext uri="{FF2B5EF4-FFF2-40B4-BE49-F238E27FC236}">
              <a16:creationId xmlns:a16="http://schemas.microsoft.com/office/drawing/2014/main" id="{00000000-0008-0000-0100-0000F4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3" name="Text Box 4">
          <a:extLst>
            <a:ext uri="{FF2B5EF4-FFF2-40B4-BE49-F238E27FC236}">
              <a16:creationId xmlns:a16="http://schemas.microsoft.com/office/drawing/2014/main" id="{00000000-0008-0000-0100-0000F5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654" name="Text Box 6">
          <a:extLst>
            <a:ext uri="{FF2B5EF4-FFF2-40B4-BE49-F238E27FC236}">
              <a16:creationId xmlns:a16="http://schemas.microsoft.com/office/drawing/2014/main" id="{00000000-0008-0000-0100-0000F61A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5" name="Text Box 4">
          <a:extLst>
            <a:ext uri="{FF2B5EF4-FFF2-40B4-BE49-F238E27FC236}">
              <a16:creationId xmlns:a16="http://schemas.microsoft.com/office/drawing/2014/main" id="{00000000-0008-0000-0100-0000F7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6" name="Text Box 6">
          <a:extLst>
            <a:ext uri="{FF2B5EF4-FFF2-40B4-BE49-F238E27FC236}">
              <a16:creationId xmlns:a16="http://schemas.microsoft.com/office/drawing/2014/main" id="{00000000-0008-0000-0100-0000F8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7" name="Text Box 4">
          <a:extLst>
            <a:ext uri="{FF2B5EF4-FFF2-40B4-BE49-F238E27FC236}">
              <a16:creationId xmlns:a16="http://schemas.microsoft.com/office/drawing/2014/main" id="{00000000-0008-0000-0100-0000F9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58" name="Text Box 6">
          <a:extLst>
            <a:ext uri="{FF2B5EF4-FFF2-40B4-BE49-F238E27FC236}">
              <a16:creationId xmlns:a16="http://schemas.microsoft.com/office/drawing/2014/main" id="{00000000-0008-0000-0100-0000FA1A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59" name="Text Box 4">
          <a:extLst>
            <a:ext uri="{FF2B5EF4-FFF2-40B4-BE49-F238E27FC236}">
              <a16:creationId xmlns:a16="http://schemas.microsoft.com/office/drawing/2014/main" id="{00000000-0008-0000-0100-0000FB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0" name="Text Box 6">
          <a:extLst>
            <a:ext uri="{FF2B5EF4-FFF2-40B4-BE49-F238E27FC236}">
              <a16:creationId xmlns:a16="http://schemas.microsoft.com/office/drawing/2014/main" id="{00000000-0008-0000-0100-0000FC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1" name="Text Box 4">
          <a:extLst>
            <a:ext uri="{FF2B5EF4-FFF2-40B4-BE49-F238E27FC236}">
              <a16:creationId xmlns:a16="http://schemas.microsoft.com/office/drawing/2014/main" id="{00000000-0008-0000-0100-0000FD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62" name="Text Box 6">
          <a:extLst>
            <a:ext uri="{FF2B5EF4-FFF2-40B4-BE49-F238E27FC236}">
              <a16:creationId xmlns:a16="http://schemas.microsoft.com/office/drawing/2014/main" id="{00000000-0008-0000-0100-0000FE1A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3" name="Text Box 4">
          <a:extLst>
            <a:ext uri="{FF2B5EF4-FFF2-40B4-BE49-F238E27FC236}">
              <a16:creationId xmlns:a16="http://schemas.microsoft.com/office/drawing/2014/main" id="{00000000-0008-0000-0100-0000FF1A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4" name="Text Box 6">
          <a:extLst>
            <a:ext uri="{FF2B5EF4-FFF2-40B4-BE49-F238E27FC236}">
              <a16:creationId xmlns:a16="http://schemas.microsoft.com/office/drawing/2014/main" id="{00000000-0008-0000-0100-00000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5" name="Text Box 4">
          <a:extLst>
            <a:ext uri="{FF2B5EF4-FFF2-40B4-BE49-F238E27FC236}">
              <a16:creationId xmlns:a16="http://schemas.microsoft.com/office/drawing/2014/main" id="{00000000-0008-0000-0100-000001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66" name="Text Box 6">
          <a:extLst>
            <a:ext uri="{FF2B5EF4-FFF2-40B4-BE49-F238E27FC236}">
              <a16:creationId xmlns:a16="http://schemas.microsoft.com/office/drawing/2014/main" id="{00000000-0008-0000-0100-000002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7" name="Text Box 4">
          <a:extLst>
            <a:ext uri="{FF2B5EF4-FFF2-40B4-BE49-F238E27FC236}">
              <a16:creationId xmlns:a16="http://schemas.microsoft.com/office/drawing/2014/main" id="{00000000-0008-0000-0100-00000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68" name="Text Box 6">
          <a:extLst>
            <a:ext uri="{FF2B5EF4-FFF2-40B4-BE49-F238E27FC236}">
              <a16:creationId xmlns:a16="http://schemas.microsoft.com/office/drawing/2014/main" id="{00000000-0008-0000-0100-00000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69" name="Text Box 4">
          <a:extLst>
            <a:ext uri="{FF2B5EF4-FFF2-40B4-BE49-F238E27FC236}">
              <a16:creationId xmlns:a16="http://schemas.microsoft.com/office/drawing/2014/main" id="{00000000-0008-0000-0100-00000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0" name="Text Box 6">
          <a:extLst>
            <a:ext uri="{FF2B5EF4-FFF2-40B4-BE49-F238E27FC236}">
              <a16:creationId xmlns:a16="http://schemas.microsoft.com/office/drawing/2014/main" id="{00000000-0008-0000-0100-00000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1" name="Text Box 4">
          <a:extLst>
            <a:ext uri="{FF2B5EF4-FFF2-40B4-BE49-F238E27FC236}">
              <a16:creationId xmlns:a16="http://schemas.microsoft.com/office/drawing/2014/main" id="{00000000-0008-0000-0100-00000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672" name="Text Box 6">
          <a:extLst>
            <a:ext uri="{FF2B5EF4-FFF2-40B4-BE49-F238E27FC236}">
              <a16:creationId xmlns:a16="http://schemas.microsoft.com/office/drawing/2014/main" id="{00000000-0008-0000-0100-00000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3" name="Text Box 4">
          <a:extLst>
            <a:ext uri="{FF2B5EF4-FFF2-40B4-BE49-F238E27FC236}">
              <a16:creationId xmlns:a16="http://schemas.microsoft.com/office/drawing/2014/main" id="{00000000-0008-0000-0100-00000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4" name="Text Box 6">
          <a:extLst>
            <a:ext uri="{FF2B5EF4-FFF2-40B4-BE49-F238E27FC236}">
              <a16:creationId xmlns:a16="http://schemas.microsoft.com/office/drawing/2014/main" id="{00000000-0008-0000-0100-00000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5" name="Text Box 4">
          <a:extLst>
            <a:ext uri="{FF2B5EF4-FFF2-40B4-BE49-F238E27FC236}">
              <a16:creationId xmlns:a16="http://schemas.microsoft.com/office/drawing/2014/main" id="{00000000-0008-0000-0100-00000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676" name="Text Box 6">
          <a:extLst>
            <a:ext uri="{FF2B5EF4-FFF2-40B4-BE49-F238E27FC236}">
              <a16:creationId xmlns:a16="http://schemas.microsoft.com/office/drawing/2014/main" id="{00000000-0008-0000-0100-00000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7" name="Text Box 4">
          <a:extLst>
            <a:ext uri="{FF2B5EF4-FFF2-40B4-BE49-F238E27FC236}">
              <a16:creationId xmlns:a16="http://schemas.microsoft.com/office/drawing/2014/main" id="{00000000-0008-0000-0100-00000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678" name="Text Box 6">
          <a:extLst>
            <a:ext uri="{FF2B5EF4-FFF2-40B4-BE49-F238E27FC236}">
              <a16:creationId xmlns:a16="http://schemas.microsoft.com/office/drawing/2014/main" id="{00000000-0008-0000-0100-00000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79" name="Text Box 4">
          <a:extLst>
            <a:ext uri="{FF2B5EF4-FFF2-40B4-BE49-F238E27FC236}">
              <a16:creationId xmlns:a16="http://schemas.microsoft.com/office/drawing/2014/main" id="{00000000-0008-0000-0100-00000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680" name="Text Box 6">
          <a:extLst>
            <a:ext uri="{FF2B5EF4-FFF2-40B4-BE49-F238E27FC236}">
              <a16:creationId xmlns:a16="http://schemas.microsoft.com/office/drawing/2014/main" id="{00000000-0008-0000-0100-00001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1" name="Text Box 4">
          <a:extLst>
            <a:ext uri="{FF2B5EF4-FFF2-40B4-BE49-F238E27FC236}">
              <a16:creationId xmlns:a16="http://schemas.microsoft.com/office/drawing/2014/main" id="{00000000-0008-0000-0100-00001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682" name="Text Box 6">
          <a:extLst>
            <a:ext uri="{FF2B5EF4-FFF2-40B4-BE49-F238E27FC236}">
              <a16:creationId xmlns:a16="http://schemas.microsoft.com/office/drawing/2014/main" id="{00000000-0008-0000-0100-00001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3" name="Text Box 4">
          <a:extLst>
            <a:ext uri="{FF2B5EF4-FFF2-40B4-BE49-F238E27FC236}">
              <a16:creationId xmlns:a16="http://schemas.microsoft.com/office/drawing/2014/main" id="{00000000-0008-0000-0100-00001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4" name="Text Box 6">
          <a:extLst>
            <a:ext uri="{FF2B5EF4-FFF2-40B4-BE49-F238E27FC236}">
              <a16:creationId xmlns:a16="http://schemas.microsoft.com/office/drawing/2014/main" id="{00000000-0008-0000-0100-00001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85" name="Text Box 6">
          <a:extLst>
            <a:ext uri="{FF2B5EF4-FFF2-40B4-BE49-F238E27FC236}">
              <a16:creationId xmlns:a16="http://schemas.microsoft.com/office/drawing/2014/main" id="{00000000-0008-0000-0100-000015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6" name="Text Box 4">
          <a:extLst>
            <a:ext uri="{FF2B5EF4-FFF2-40B4-BE49-F238E27FC236}">
              <a16:creationId xmlns:a16="http://schemas.microsoft.com/office/drawing/2014/main" id="{00000000-0008-0000-0100-00001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87" name="Text Box 6">
          <a:extLst>
            <a:ext uri="{FF2B5EF4-FFF2-40B4-BE49-F238E27FC236}">
              <a16:creationId xmlns:a16="http://schemas.microsoft.com/office/drawing/2014/main" id="{00000000-0008-0000-0100-000017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8" name="Text Box 4">
          <a:extLst>
            <a:ext uri="{FF2B5EF4-FFF2-40B4-BE49-F238E27FC236}">
              <a16:creationId xmlns:a16="http://schemas.microsoft.com/office/drawing/2014/main" id="{00000000-0008-0000-0100-00001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89" name="Text Box 6">
          <a:extLst>
            <a:ext uri="{FF2B5EF4-FFF2-40B4-BE49-F238E27FC236}">
              <a16:creationId xmlns:a16="http://schemas.microsoft.com/office/drawing/2014/main" id="{00000000-0008-0000-0100-00001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0" name="Text Box 4">
          <a:extLst>
            <a:ext uri="{FF2B5EF4-FFF2-40B4-BE49-F238E27FC236}">
              <a16:creationId xmlns:a16="http://schemas.microsoft.com/office/drawing/2014/main" id="{00000000-0008-0000-0100-00001A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1" name="Text Box 6">
          <a:extLst>
            <a:ext uri="{FF2B5EF4-FFF2-40B4-BE49-F238E27FC236}">
              <a16:creationId xmlns:a16="http://schemas.microsoft.com/office/drawing/2014/main" id="{00000000-0008-0000-0100-00001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2" name="Text Box 4">
          <a:extLst>
            <a:ext uri="{FF2B5EF4-FFF2-40B4-BE49-F238E27FC236}">
              <a16:creationId xmlns:a16="http://schemas.microsoft.com/office/drawing/2014/main" id="{00000000-0008-0000-0100-00001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3" name="Text Box 6">
          <a:extLst>
            <a:ext uri="{FF2B5EF4-FFF2-40B4-BE49-F238E27FC236}">
              <a16:creationId xmlns:a16="http://schemas.microsoft.com/office/drawing/2014/main" id="{00000000-0008-0000-0100-00001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694" name="Text Box 6">
          <a:extLst>
            <a:ext uri="{FF2B5EF4-FFF2-40B4-BE49-F238E27FC236}">
              <a16:creationId xmlns:a16="http://schemas.microsoft.com/office/drawing/2014/main" id="{00000000-0008-0000-0100-00001E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5" name="Text Box 4">
          <a:extLst>
            <a:ext uri="{FF2B5EF4-FFF2-40B4-BE49-F238E27FC236}">
              <a16:creationId xmlns:a16="http://schemas.microsoft.com/office/drawing/2014/main" id="{00000000-0008-0000-0100-00001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6" name="Text Box 6">
          <a:extLst>
            <a:ext uri="{FF2B5EF4-FFF2-40B4-BE49-F238E27FC236}">
              <a16:creationId xmlns:a16="http://schemas.microsoft.com/office/drawing/2014/main" id="{00000000-0008-0000-0100-00002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7" name="Text Box 4">
          <a:extLst>
            <a:ext uri="{FF2B5EF4-FFF2-40B4-BE49-F238E27FC236}">
              <a16:creationId xmlns:a16="http://schemas.microsoft.com/office/drawing/2014/main" id="{00000000-0008-0000-0100-000021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698" name="Text Box 6">
          <a:extLst>
            <a:ext uri="{FF2B5EF4-FFF2-40B4-BE49-F238E27FC236}">
              <a16:creationId xmlns:a16="http://schemas.microsoft.com/office/drawing/2014/main" id="{00000000-0008-0000-0100-00002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699" name="Text Box 4">
          <a:extLst>
            <a:ext uri="{FF2B5EF4-FFF2-40B4-BE49-F238E27FC236}">
              <a16:creationId xmlns:a16="http://schemas.microsoft.com/office/drawing/2014/main" id="{00000000-0008-0000-0100-00002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0" name="Text Box 6">
          <a:extLst>
            <a:ext uri="{FF2B5EF4-FFF2-40B4-BE49-F238E27FC236}">
              <a16:creationId xmlns:a16="http://schemas.microsoft.com/office/drawing/2014/main" id="{00000000-0008-0000-0100-00002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1" name="Text Box 4">
          <a:extLst>
            <a:ext uri="{FF2B5EF4-FFF2-40B4-BE49-F238E27FC236}">
              <a16:creationId xmlns:a16="http://schemas.microsoft.com/office/drawing/2014/main" id="{00000000-0008-0000-0100-00002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2" name="Text Box 6">
          <a:extLst>
            <a:ext uri="{FF2B5EF4-FFF2-40B4-BE49-F238E27FC236}">
              <a16:creationId xmlns:a16="http://schemas.microsoft.com/office/drawing/2014/main" id="{00000000-0008-0000-0100-00002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3" name="Text Box 4">
          <a:extLst>
            <a:ext uri="{FF2B5EF4-FFF2-40B4-BE49-F238E27FC236}">
              <a16:creationId xmlns:a16="http://schemas.microsoft.com/office/drawing/2014/main" id="{00000000-0008-0000-0100-00002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04" name="Text Box 6">
          <a:extLst>
            <a:ext uri="{FF2B5EF4-FFF2-40B4-BE49-F238E27FC236}">
              <a16:creationId xmlns:a16="http://schemas.microsoft.com/office/drawing/2014/main" id="{00000000-0008-0000-0100-00002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5" name="Text Box 4">
          <a:extLst>
            <a:ext uri="{FF2B5EF4-FFF2-40B4-BE49-F238E27FC236}">
              <a16:creationId xmlns:a16="http://schemas.microsoft.com/office/drawing/2014/main" id="{00000000-0008-0000-0100-000029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06" name="Text Box 6">
          <a:extLst>
            <a:ext uri="{FF2B5EF4-FFF2-40B4-BE49-F238E27FC236}">
              <a16:creationId xmlns:a16="http://schemas.microsoft.com/office/drawing/2014/main" id="{00000000-0008-0000-0100-00002A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7" name="Text Box 4">
          <a:extLst>
            <a:ext uri="{FF2B5EF4-FFF2-40B4-BE49-F238E27FC236}">
              <a16:creationId xmlns:a16="http://schemas.microsoft.com/office/drawing/2014/main" id="{00000000-0008-0000-0100-00002B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08" name="Text Box 6">
          <a:extLst>
            <a:ext uri="{FF2B5EF4-FFF2-40B4-BE49-F238E27FC236}">
              <a16:creationId xmlns:a16="http://schemas.microsoft.com/office/drawing/2014/main" id="{00000000-0008-0000-0100-00002C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09" name="Text Box 4">
          <a:extLst>
            <a:ext uri="{FF2B5EF4-FFF2-40B4-BE49-F238E27FC236}">
              <a16:creationId xmlns:a16="http://schemas.microsoft.com/office/drawing/2014/main" id="{00000000-0008-0000-0100-00002D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0" name="Text Box 6">
          <a:extLst>
            <a:ext uri="{FF2B5EF4-FFF2-40B4-BE49-F238E27FC236}">
              <a16:creationId xmlns:a16="http://schemas.microsoft.com/office/drawing/2014/main" id="{00000000-0008-0000-0100-00002E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1" name="Text Box 4">
          <a:extLst>
            <a:ext uri="{FF2B5EF4-FFF2-40B4-BE49-F238E27FC236}">
              <a16:creationId xmlns:a16="http://schemas.microsoft.com/office/drawing/2014/main" id="{00000000-0008-0000-0100-00002F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12" name="Text Box 6">
          <a:extLst>
            <a:ext uri="{FF2B5EF4-FFF2-40B4-BE49-F238E27FC236}">
              <a16:creationId xmlns:a16="http://schemas.microsoft.com/office/drawing/2014/main" id="{00000000-0008-0000-0100-000030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3" name="Text Box 4">
          <a:extLst>
            <a:ext uri="{FF2B5EF4-FFF2-40B4-BE49-F238E27FC236}">
              <a16:creationId xmlns:a16="http://schemas.microsoft.com/office/drawing/2014/main" id="{00000000-0008-0000-0100-00003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4" name="Text Box 6">
          <a:extLst>
            <a:ext uri="{FF2B5EF4-FFF2-40B4-BE49-F238E27FC236}">
              <a16:creationId xmlns:a16="http://schemas.microsoft.com/office/drawing/2014/main" id="{00000000-0008-0000-0100-00003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5" name="Text Box 4">
          <a:extLst>
            <a:ext uri="{FF2B5EF4-FFF2-40B4-BE49-F238E27FC236}">
              <a16:creationId xmlns:a16="http://schemas.microsoft.com/office/drawing/2014/main" id="{00000000-0008-0000-0100-000033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16" name="Text Box 6">
          <a:extLst>
            <a:ext uri="{FF2B5EF4-FFF2-40B4-BE49-F238E27FC236}">
              <a16:creationId xmlns:a16="http://schemas.microsoft.com/office/drawing/2014/main" id="{00000000-0008-0000-0100-000034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7" name="Text Box 4">
          <a:extLst>
            <a:ext uri="{FF2B5EF4-FFF2-40B4-BE49-F238E27FC236}">
              <a16:creationId xmlns:a16="http://schemas.microsoft.com/office/drawing/2014/main" id="{00000000-0008-0000-0100-00003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18" name="Text Box 6">
          <a:extLst>
            <a:ext uri="{FF2B5EF4-FFF2-40B4-BE49-F238E27FC236}">
              <a16:creationId xmlns:a16="http://schemas.microsoft.com/office/drawing/2014/main" id="{00000000-0008-0000-0100-00003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19" name="Text Box 4">
          <a:extLst>
            <a:ext uri="{FF2B5EF4-FFF2-40B4-BE49-F238E27FC236}">
              <a16:creationId xmlns:a16="http://schemas.microsoft.com/office/drawing/2014/main" id="{00000000-0008-0000-0100-000037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20" name="Text Box 6">
          <a:extLst>
            <a:ext uri="{FF2B5EF4-FFF2-40B4-BE49-F238E27FC236}">
              <a16:creationId xmlns:a16="http://schemas.microsoft.com/office/drawing/2014/main" id="{00000000-0008-0000-0100-000038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1" name="Text Box 4">
          <a:extLst>
            <a:ext uri="{FF2B5EF4-FFF2-40B4-BE49-F238E27FC236}">
              <a16:creationId xmlns:a16="http://schemas.microsoft.com/office/drawing/2014/main" id="{00000000-0008-0000-0100-00003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22" name="Text Box 6">
          <a:extLst>
            <a:ext uri="{FF2B5EF4-FFF2-40B4-BE49-F238E27FC236}">
              <a16:creationId xmlns:a16="http://schemas.microsoft.com/office/drawing/2014/main" id="{00000000-0008-0000-0100-00003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3" name="Text Box 4">
          <a:extLst>
            <a:ext uri="{FF2B5EF4-FFF2-40B4-BE49-F238E27FC236}">
              <a16:creationId xmlns:a16="http://schemas.microsoft.com/office/drawing/2014/main" id="{00000000-0008-0000-0100-00003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24" name="Text Box 6">
          <a:extLst>
            <a:ext uri="{FF2B5EF4-FFF2-40B4-BE49-F238E27FC236}">
              <a16:creationId xmlns:a16="http://schemas.microsoft.com/office/drawing/2014/main" id="{00000000-0008-0000-0100-00003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5" name="Text Box 4">
          <a:extLst>
            <a:ext uri="{FF2B5EF4-FFF2-40B4-BE49-F238E27FC236}">
              <a16:creationId xmlns:a16="http://schemas.microsoft.com/office/drawing/2014/main" id="{00000000-0008-0000-0100-00003D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726" name="Text Box 6">
          <a:extLst>
            <a:ext uri="{FF2B5EF4-FFF2-40B4-BE49-F238E27FC236}">
              <a16:creationId xmlns:a16="http://schemas.microsoft.com/office/drawing/2014/main" id="{00000000-0008-0000-0100-00003E1B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7" name="Text Box 4">
          <a:extLst>
            <a:ext uri="{FF2B5EF4-FFF2-40B4-BE49-F238E27FC236}">
              <a16:creationId xmlns:a16="http://schemas.microsoft.com/office/drawing/2014/main" id="{00000000-0008-0000-0100-00003F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728" name="Text Box 6">
          <a:extLst>
            <a:ext uri="{FF2B5EF4-FFF2-40B4-BE49-F238E27FC236}">
              <a16:creationId xmlns:a16="http://schemas.microsoft.com/office/drawing/2014/main" id="{00000000-0008-0000-0100-0000401B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29" name="Text Box 4">
          <a:extLst>
            <a:ext uri="{FF2B5EF4-FFF2-40B4-BE49-F238E27FC236}">
              <a16:creationId xmlns:a16="http://schemas.microsoft.com/office/drawing/2014/main" id="{00000000-0008-0000-0100-000041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0" name="Text Box 6">
          <a:extLst>
            <a:ext uri="{FF2B5EF4-FFF2-40B4-BE49-F238E27FC236}">
              <a16:creationId xmlns:a16="http://schemas.microsoft.com/office/drawing/2014/main" id="{00000000-0008-0000-0100-000042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1" name="Text Box 4">
          <a:extLst>
            <a:ext uri="{FF2B5EF4-FFF2-40B4-BE49-F238E27FC236}">
              <a16:creationId xmlns:a16="http://schemas.microsoft.com/office/drawing/2014/main" id="{00000000-0008-0000-0100-000043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732" name="Text Box 6">
          <a:extLst>
            <a:ext uri="{FF2B5EF4-FFF2-40B4-BE49-F238E27FC236}">
              <a16:creationId xmlns:a16="http://schemas.microsoft.com/office/drawing/2014/main" id="{00000000-0008-0000-0100-0000441B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3" name="Text Box 4">
          <a:extLst>
            <a:ext uri="{FF2B5EF4-FFF2-40B4-BE49-F238E27FC236}">
              <a16:creationId xmlns:a16="http://schemas.microsoft.com/office/drawing/2014/main" id="{00000000-0008-0000-0100-000045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4" name="Text Box 6">
          <a:extLst>
            <a:ext uri="{FF2B5EF4-FFF2-40B4-BE49-F238E27FC236}">
              <a16:creationId xmlns:a16="http://schemas.microsoft.com/office/drawing/2014/main" id="{00000000-0008-0000-0100-000046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5" name="Text Box 4">
          <a:extLst>
            <a:ext uri="{FF2B5EF4-FFF2-40B4-BE49-F238E27FC236}">
              <a16:creationId xmlns:a16="http://schemas.microsoft.com/office/drawing/2014/main" id="{00000000-0008-0000-0100-000047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736" name="Text Box 6">
          <a:extLst>
            <a:ext uri="{FF2B5EF4-FFF2-40B4-BE49-F238E27FC236}">
              <a16:creationId xmlns:a16="http://schemas.microsoft.com/office/drawing/2014/main" id="{00000000-0008-0000-0100-0000481B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7" name="Text Box 4">
          <a:extLst>
            <a:ext uri="{FF2B5EF4-FFF2-40B4-BE49-F238E27FC236}">
              <a16:creationId xmlns:a16="http://schemas.microsoft.com/office/drawing/2014/main" id="{00000000-0008-0000-0100-000049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738" name="Text Box 6">
          <a:extLst>
            <a:ext uri="{FF2B5EF4-FFF2-40B4-BE49-F238E27FC236}">
              <a16:creationId xmlns:a16="http://schemas.microsoft.com/office/drawing/2014/main" id="{00000000-0008-0000-0100-00004A1B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39" name="Text Box 4">
          <a:extLst>
            <a:ext uri="{FF2B5EF4-FFF2-40B4-BE49-F238E27FC236}">
              <a16:creationId xmlns:a16="http://schemas.microsoft.com/office/drawing/2014/main" id="{00000000-0008-0000-0100-00004B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740" name="Text Box 6">
          <a:extLst>
            <a:ext uri="{FF2B5EF4-FFF2-40B4-BE49-F238E27FC236}">
              <a16:creationId xmlns:a16="http://schemas.microsoft.com/office/drawing/2014/main" id="{00000000-0008-0000-0100-00004C1B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1" name="Text Box 4">
          <a:extLst>
            <a:ext uri="{FF2B5EF4-FFF2-40B4-BE49-F238E27FC236}">
              <a16:creationId xmlns:a16="http://schemas.microsoft.com/office/drawing/2014/main" id="{00000000-0008-0000-0100-00004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42" name="Text Box 6">
          <a:extLst>
            <a:ext uri="{FF2B5EF4-FFF2-40B4-BE49-F238E27FC236}">
              <a16:creationId xmlns:a16="http://schemas.microsoft.com/office/drawing/2014/main" id="{00000000-0008-0000-0100-00004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3" name="Text Box 4">
          <a:extLst>
            <a:ext uri="{FF2B5EF4-FFF2-40B4-BE49-F238E27FC236}">
              <a16:creationId xmlns:a16="http://schemas.microsoft.com/office/drawing/2014/main" id="{00000000-0008-0000-0100-00004F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44" name="Text Box 6">
          <a:extLst>
            <a:ext uri="{FF2B5EF4-FFF2-40B4-BE49-F238E27FC236}">
              <a16:creationId xmlns:a16="http://schemas.microsoft.com/office/drawing/2014/main" id="{00000000-0008-0000-0100-000050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5" name="Text Box 4">
          <a:extLst>
            <a:ext uri="{FF2B5EF4-FFF2-40B4-BE49-F238E27FC236}">
              <a16:creationId xmlns:a16="http://schemas.microsoft.com/office/drawing/2014/main" id="{00000000-0008-0000-0100-000051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46" name="Text Box 6">
          <a:extLst>
            <a:ext uri="{FF2B5EF4-FFF2-40B4-BE49-F238E27FC236}">
              <a16:creationId xmlns:a16="http://schemas.microsoft.com/office/drawing/2014/main" id="{00000000-0008-0000-0100-000052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7" name="Text Box 4">
          <a:extLst>
            <a:ext uri="{FF2B5EF4-FFF2-40B4-BE49-F238E27FC236}">
              <a16:creationId xmlns:a16="http://schemas.microsoft.com/office/drawing/2014/main" id="{00000000-0008-0000-0100-00005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48" name="Text Box 6">
          <a:extLst>
            <a:ext uri="{FF2B5EF4-FFF2-40B4-BE49-F238E27FC236}">
              <a16:creationId xmlns:a16="http://schemas.microsoft.com/office/drawing/2014/main" id="{00000000-0008-0000-0100-00005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49" name="Text Box 4">
          <a:extLst>
            <a:ext uri="{FF2B5EF4-FFF2-40B4-BE49-F238E27FC236}">
              <a16:creationId xmlns:a16="http://schemas.microsoft.com/office/drawing/2014/main" id="{00000000-0008-0000-0100-000055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50" name="Text Box 6">
          <a:extLst>
            <a:ext uri="{FF2B5EF4-FFF2-40B4-BE49-F238E27FC236}">
              <a16:creationId xmlns:a16="http://schemas.microsoft.com/office/drawing/2014/main" id="{00000000-0008-0000-0100-000056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1" name="Text Box 4">
          <a:extLst>
            <a:ext uri="{FF2B5EF4-FFF2-40B4-BE49-F238E27FC236}">
              <a16:creationId xmlns:a16="http://schemas.microsoft.com/office/drawing/2014/main" id="{00000000-0008-0000-0100-00005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2" name="Text Box 6">
          <a:extLst>
            <a:ext uri="{FF2B5EF4-FFF2-40B4-BE49-F238E27FC236}">
              <a16:creationId xmlns:a16="http://schemas.microsoft.com/office/drawing/2014/main" id="{00000000-0008-0000-0100-00005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3" name="Text Box 4">
          <a:extLst>
            <a:ext uri="{FF2B5EF4-FFF2-40B4-BE49-F238E27FC236}">
              <a16:creationId xmlns:a16="http://schemas.microsoft.com/office/drawing/2014/main" id="{00000000-0008-0000-0100-000059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54" name="Text Box 6">
          <a:extLst>
            <a:ext uri="{FF2B5EF4-FFF2-40B4-BE49-F238E27FC236}">
              <a16:creationId xmlns:a16="http://schemas.microsoft.com/office/drawing/2014/main" id="{00000000-0008-0000-0100-00005A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5" name="Text Box 4">
          <a:extLst>
            <a:ext uri="{FF2B5EF4-FFF2-40B4-BE49-F238E27FC236}">
              <a16:creationId xmlns:a16="http://schemas.microsoft.com/office/drawing/2014/main" id="{00000000-0008-0000-0100-00005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56" name="Text Box 6">
          <a:extLst>
            <a:ext uri="{FF2B5EF4-FFF2-40B4-BE49-F238E27FC236}">
              <a16:creationId xmlns:a16="http://schemas.microsoft.com/office/drawing/2014/main" id="{00000000-0008-0000-0100-00005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7" name="Text Box 4">
          <a:extLst>
            <a:ext uri="{FF2B5EF4-FFF2-40B4-BE49-F238E27FC236}">
              <a16:creationId xmlns:a16="http://schemas.microsoft.com/office/drawing/2014/main" id="{00000000-0008-0000-0100-00005D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58" name="Text Box 6">
          <a:extLst>
            <a:ext uri="{FF2B5EF4-FFF2-40B4-BE49-F238E27FC236}">
              <a16:creationId xmlns:a16="http://schemas.microsoft.com/office/drawing/2014/main" id="{00000000-0008-0000-0100-00005E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59" name="Text Box 4">
          <a:extLst>
            <a:ext uri="{FF2B5EF4-FFF2-40B4-BE49-F238E27FC236}">
              <a16:creationId xmlns:a16="http://schemas.microsoft.com/office/drawing/2014/main" id="{00000000-0008-0000-0100-00005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60" name="Text Box 6">
          <a:extLst>
            <a:ext uri="{FF2B5EF4-FFF2-40B4-BE49-F238E27FC236}">
              <a16:creationId xmlns:a16="http://schemas.microsoft.com/office/drawing/2014/main" id="{00000000-0008-0000-0100-00006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1" name="Text Box 4">
          <a:extLst>
            <a:ext uri="{FF2B5EF4-FFF2-40B4-BE49-F238E27FC236}">
              <a16:creationId xmlns:a16="http://schemas.microsoft.com/office/drawing/2014/main" id="{00000000-0008-0000-0100-000061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62" name="Text Box 6">
          <a:extLst>
            <a:ext uri="{FF2B5EF4-FFF2-40B4-BE49-F238E27FC236}">
              <a16:creationId xmlns:a16="http://schemas.microsoft.com/office/drawing/2014/main" id="{00000000-0008-0000-0100-000062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3" name="Text Box 4">
          <a:extLst>
            <a:ext uri="{FF2B5EF4-FFF2-40B4-BE49-F238E27FC236}">
              <a16:creationId xmlns:a16="http://schemas.microsoft.com/office/drawing/2014/main" id="{00000000-0008-0000-0100-000063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64" name="Text Box 6">
          <a:extLst>
            <a:ext uri="{FF2B5EF4-FFF2-40B4-BE49-F238E27FC236}">
              <a16:creationId xmlns:a16="http://schemas.microsoft.com/office/drawing/2014/main" id="{00000000-0008-0000-0100-00006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5" name="Text Box 4">
          <a:extLst>
            <a:ext uri="{FF2B5EF4-FFF2-40B4-BE49-F238E27FC236}">
              <a16:creationId xmlns:a16="http://schemas.microsoft.com/office/drawing/2014/main" id="{00000000-0008-0000-0100-00006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6" name="Text Box 6">
          <a:extLst>
            <a:ext uri="{FF2B5EF4-FFF2-40B4-BE49-F238E27FC236}">
              <a16:creationId xmlns:a16="http://schemas.microsoft.com/office/drawing/2014/main" id="{00000000-0008-0000-0100-00006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7" name="Text Box 4">
          <a:extLst>
            <a:ext uri="{FF2B5EF4-FFF2-40B4-BE49-F238E27FC236}">
              <a16:creationId xmlns:a16="http://schemas.microsoft.com/office/drawing/2014/main" id="{00000000-0008-0000-0100-000067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68" name="Text Box 6">
          <a:extLst>
            <a:ext uri="{FF2B5EF4-FFF2-40B4-BE49-F238E27FC236}">
              <a16:creationId xmlns:a16="http://schemas.microsoft.com/office/drawing/2014/main" id="{00000000-0008-0000-0100-000068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69" name="Text Box 4">
          <a:extLst>
            <a:ext uri="{FF2B5EF4-FFF2-40B4-BE49-F238E27FC236}">
              <a16:creationId xmlns:a16="http://schemas.microsoft.com/office/drawing/2014/main" id="{00000000-0008-0000-0100-00006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0" name="Text Box 6">
          <a:extLst>
            <a:ext uri="{FF2B5EF4-FFF2-40B4-BE49-F238E27FC236}">
              <a16:creationId xmlns:a16="http://schemas.microsoft.com/office/drawing/2014/main" id="{00000000-0008-0000-0100-00006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1" name="Text Box 4">
          <a:extLst>
            <a:ext uri="{FF2B5EF4-FFF2-40B4-BE49-F238E27FC236}">
              <a16:creationId xmlns:a16="http://schemas.microsoft.com/office/drawing/2014/main" id="{00000000-0008-0000-0100-00006B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772" name="Text Box 6">
          <a:extLst>
            <a:ext uri="{FF2B5EF4-FFF2-40B4-BE49-F238E27FC236}">
              <a16:creationId xmlns:a16="http://schemas.microsoft.com/office/drawing/2014/main" id="{00000000-0008-0000-0100-00006C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3" name="Text Box 4">
          <a:extLst>
            <a:ext uri="{FF2B5EF4-FFF2-40B4-BE49-F238E27FC236}">
              <a16:creationId xmlns:a16="http://schemas.microsoft.com/office/drawing/2014/main" id="{00000000-0008-0000-0100-00006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74" name="Text Box 6">
          <a:extLst>
            <a:ext uri="{FF2B5EF4-FFF2-40B4-BE49-F238E27FC236}">
              <a16:creationId xmlns:a16="http://schemas.microsoft.com/office/drawing/2014/main" id="{00000000-0008-0000-0100-00006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5" name="Text Box 4">
          <a:extLst>
            <a:ext uri="{FF2B5EF4-FFF2-40B4-BE49-F238E27FC236}">
              <a16:creationId xmlns:a16="http://schemas.microsoft.com/office/drawing/2014/main" id="{00000000-0008-0000-0100-00006F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776" name="Text Box 6">
          <a:extLst>
            <a:ext uri="{FF2B5EF4-FFF2-40B4-BE49-F238E27FC236}">
              <a16:creationId xmlns:a16="http://schemas.microsoft.com/office/drawing/2014/main" id="{00000000-0008-0000-0100-000070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7" name="Text Box 4">
          <a:extLst>
            <a:ext uri="{FF2B5EF4-FFF2-40B4-BE49-F238E27FC236}">
              <a16:creationId xmlns:a16="http://schemas.microsoft.com/office/drawing/2014/main" id="{00000000-0008-0000-0100-000071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78" name="Text Box 6">
          <a:extLst>
            <a:ext uri="{FF2B5EF4-FFF2-40B4-BE49-F238E27FC236}">
              <a16:creationId xmlns:a16="http://schemas.microsoft.com/office/drawing/2014/main" id="{00000000-0008-0000-0100-000072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79" name="Text Box 4">
          <a:extLst>
            <a:ext uri="{FF2B5EF4-FFF2-40B4-BE49-F238E27FC236}">
              <a16:creationId xmlns:a16="http://schemas.microsoft.com/office/drawing/2014/main" id="{00000000-0008-0000-0100-000073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780" name="Text Box 6">
          <a:extLst>
            <a:ext uri="{FF2B5EF4-FFF2-40B4-BE49-F238E27FC236}">
              <a16:creationId xmlns:a16="http://schemas.microsoft.com/office/drawing/2014/main" id="{00000000-0008-0000-0100-000074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1" name="Text Box 4">
          <a:extLst>
            <a:ext uri="{FF2B5EF4-FFF2-40B4-BE49-F238E27FC236}">
              <a16:creationId xmlns:a16="http://schemas.microsoft.com/office/drawing/2014/main" id="{00000000-0008-0000-0100-000075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2" name="Text Box 6">
          <a:extLst>
            <a:ext uri="{FF2B5EF4-FFF2-40B4-BE49-F238E27FC236}">
              <a16:creationId xmlns:a16="http://schemas.microsoft.com/office/drawing/2014/main" id="{00000000-0008-0000-0100-000076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3" name="Text Box 4">
          <a:extLst>
            <a:ext uri="{FF2B5EF4-FFF2-40B4-BE49-F238E27FC236}">
              <a16:creationId xmlns:a16="http://schemas.microsoft.com/office/drawing/2014/main" id="{00000000-0008-0000-0100-00007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4" name="Text Box 6">
          <a:extLst>
            <a:ext uri="{FF2B5EF4-FFF2-40B4-BE49-F238E27FC236}">
              <a16:creationId xmlns:a16="http://schemas.microsoft.com/office/drawing/2014/main" id="{00000000-0008-0000-0100-00007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5" name="Text Box 4">
          <a:extLst>
            <a:ext uri="{FF2B5EF4-FFF2-40B4-BE49-F238E27FC236}">
              <a16:creationId xmlns:a16="http://schemas.microsoft.com/office/drawing/2014/main" id="{00000000-0008-0000-0100-000079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786" name="Text Box 6">
          <a:extLst>
            <a:ext uri="{FF2B5EF4-FFF2-40B4-BE49-F238E27FC236}">
              <a16:creationId xmlns:a16="http://schemas.microsoft.com/office/drawing/2014/main" id="{00000000-0008-0000-0100-00007A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7" name="Text Box 4">
          <a:extLst>
            <a:ext uri="{FF2B5EF4-FFF2-40B4-BE49-F238E27FC236}">
              <a16:creationId xmlns:a16="http://schemas.microsoft.com/office/drawing/2014/main" id="{00000000-0008-0000-0100-00007B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788" name="Text Box 6">
          <a:extLst>
            <a:ext uri="{FF2B5EF4-FFF2-40B4-BE49-F238E27FC236}">
              <a16:creationId xmlns:a16="http://schemas.microsoft.com/office/drawing/2014/main" id="{00000000-0008-0000-0100-00007C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89" name="Text Box 4">
          <a:extLst>
            <a:ext uri="{FF2B5EF4-FFF2-40B4-BE49-F238E27FC236}">
              <a16:creationId xmlns:a16="http://schemas.microsoft.com/office/drawing/2014/main" id="{00000000-0008-0000-0100-00007D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0" name="Text Box 6">
          <a:extLst>
            <a:ext uri="{FF2B5EF4-FFF2-40B4-BE49-F238E27FC236}">
              <a16:creationId xmlns:a16="http://schemas.microsoft.com/office/drawing/2014/main" id="{00000000-0008-0000-0100-00007E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1" name="Text Box 4">
          <a:extLst>
            <a:ext uri="{FF2B5EF4-FFF2-40B4-BE49-F238E27FC236}">
              <a16:creationId xmlns:a16="http://schemas.microsoft.com/office/drawing/2014/main" id="{00000000-0008-0000-0100-00007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792" name="Text Box 6">
          <a:extLst>
            <a:ext uri="{FF2B5EF4-FFF2-40B4-BE49-F238E27FC236}">
              <a16:creationId xmlns:a16="http://schemas.microsoft.com/office/drawing/2014/main" id="{00000000-0008-0000-0100-00008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3" name="Text Box 4">
          <a:extLst>
            <a:ext uri="{FF2B5EF4-FFF2-40B4-BE49-F238E27FC236}">
              <a16:creationId xmlns:a16="http://schemas.microsoft.com/office/drawing/2014/main" id="{00000000-0008-0000-0100-00008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794" name="Text Box 6">
          <a:extLst>
            <a:ext uri="{FF2B5EF4-FFF2-40B4-BE49-F238E27FC236}">
              <a16:creationId xmlns:a16="http://schemas.microsoft.com/office/drawing/2014/main" id="{00000000-0008-0000-0100-00008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5" name="Text Box 4">
          <a:extLst>
            <a:ext uri="{FF2B5EF4-FFF2-40B4-BE49-F238E27FC236}">
              <a16:creationId xmlns:a16="http://schemas.microsoft.com/office/drawing/2014/main" id="{00000000-0008-0000-0100-00008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796" name="Text Box 6">
          <a:extLst>
            <a:ext uri="{FF2B5EF4-FFF2-40B4-BE49-F238E27FC236}">
              <a16:creationId xmlns:a16="http://schemas.microsoft.com/office/drawing/2014/main" id="{00000000-0008-0000-0100-00008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7" name="Text Box 4">
          <a:extLst>
            <a:ext uri="{FF2B5EF4-FFF2-40B4-BE49-F238E27FC236}">
              <a16:creationId xmlns:a16="http://schemas.microsoft.com/office/drawing/2014/main" id="{00000000-0008-0000-0100-000085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798" name="Text Box 6">
          <a:extLst>
            <a:ext uri="{FF2B5EF4-FFF2-40B4-BE49-F238E27FC236}">
              <a16:creationId xmlns:a16="http://schemas.microsoft.com/office/drawing/2014/main" id="{00000000-0008-0000-0100-000086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799" name="Text Box 4">
          <a:extLst>
            <a:ext uri="{FF2B5EF4-FFF2-40B4-BE49-F238E27FC236}">
              <a16:creationId xmlns:a16="http://schemas.microsoft.com/office/drawing/2014/main" id="{00000000-0008-0000-0100-000087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0" name="Text Box 6">
          <a:extLst>
            <a:ext uri="{FF2B5EF4-FFF2-40B4-BE49-F238E27FC236}">
              <a16:creationId xmlns:a16="http://schemas.microsoft.com/office/drawing/2014/main" id="{00000000-0008-0000-0100-000088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1" name="Text Box 4">
          <a:extLst>
            <a:ext uri="{FF2B5EF4-FFF2-40B4-BE49-F238E27FC236}">
              <a16:creationId xmlns:a16="http://schemas.microsoft.com/office/drawing/2014/main" id="{00000000-0008-0000-0100-00008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02" name="Text Box 6">
          <a:extLst>
            <a:ext uri="{FF2B5EF4-FFF2-40B4-BE49-F238E27FC236}">
              <a16:creationId xmlns:a16="http://schemas.microsoft.com/office/drawing/2014/main" id="{00000000-0008-0000-0100-00008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3" name="Text Box 4">
          <a:extLst>
            <a:ext uri="{FF2B5EF4-FFF2-40B4-BE49-F238E27FC236}">
              <a16:creationId xmlns:a16="http://schemas.microsoft.com/office/drawing/2014/main" id="{00000000-0008-0000-0100-00008B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04" name="Text Box 6">
          <a:extLst>
            <a:ext uri="{FF2B5EF4-FFF2-40B4-BE49-F238E27FC236}">
              <a16:creationId xmlns:a16="http://schemas.microsoft.com/office/drawing/2014/main" id="{00000000-0008-0000-0100-00008C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5" name="Text Box 4">
          <a:extLst>
            <a:ext uri="{FF2B5EF4-FFF2-40B4-BE49-F238E27FC236}">
              <a16:creationId xmlns:a16="http://schemas.microsoft.com/office/drawing/2014/main" id="{00000000-0008-0000-0100-00008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6" name="Text Box 6">
          <a:extLst>
            <a:ext uri="{FF2B5EF4-FFF2-40B4-BE49-F238E27FC236}">
              <a16:creationId xmlns:a16="http://schemas.microsoft.com/office/drawing/2014/main" id="{00000000-0008-0000-0100-00008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7" name="Text Box 4">
          <a:extLst>
            <a:ext uri="{FF2B5EF4-FFF2-40B4-BE49-F238E27FC236}">
              <a16:creationId xmlns:a16="http://schemas.microsoft.com/office/drawing/2014/main" id="{00000000-0008-0000-0100-00008F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08" name="Text Box 6">
          <a:extLst>
            <a:ext uri="{FF2B5EF4-FFF2-40B4-BE49-F238E27FC236}">
              <a16:creationId xmlns:a16="http://schemas.microsoft.com/office/drawing/2014/main" id="{00000000-0008-0000-0100-000090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09" name="Text Box 4">
          <a:extLst>
            <a:ext uri="{FF2B5EF4-FFF2-40B4-BE49-F238E27FC236}">
              <a16:creationId xmlns:a16="http://schemas.microsoft.com/office/drawing/2014/main" id="{00000000-0008-0000-0100-00009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0" name="Text Box 6">
          <a:extLst>
            <a:ext uri="{FF2B5EF4-FFF2-40B4-BE49-F238E27FC236}">
              <a16:creationId xmlns:a16="http://schemas.microsoft.com/office/drawing/2014/main" id="{00000000-0008-0000-0100-00009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1" name="Text Box 4">
          <a:extLst>
            <a:ext uri="{FF2B5EF4-FFF2-40B4-BE49-F238E27FC236}">
              <a16:creationId xmlns:a16="http://schemas.microsoft.com/office/drawing/2014/main" id="{00000000-0008-0000-0100-000093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12" name="Text Box 6">
          <a:extLst>
            <a:ext uri="{FF2B5EF4-FFF2-40B4-BE49-F238E27FC236}">
              <a16:creationId xmlns:a16="http://schemas.microsoft.com/office/drawing/2014/main" id="{00000000-0008-0000-0100-000094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3" name="Text Box 4">
          <a:extLst>
            <a:ext uri="{FF2B5EF4-FFF2-40B4-BE49-F238E27FC236}">
              <a16:creationId xmlns:a16="http://schemas.microsoft.com/office/drawing/2014/main" id="{00000000-0008-0000-0100-00009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14" name="Text Box 6">
          <a:extLst>
            <a:ext uri="{FF2B5EF4-FFF2-40B4-BE49-F238E27FC236}">
              <a16:creationId xmlns:a16="http://schemas.microsoft.com/office/drawing/2014/main" id="{00000000-0008-0000-0100-00009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5" name="Text Box 4">
          <a:extLst>
            <a:ext uri="{FF2B5EF4-FFF2-40B4-BE49-F238E27FC236}">
              <a16:creationId xmlns:a16="http://schemas.microsoft.com/office/drawing/2014/main" id="{00000000-0008-0000-0100-000097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16" name="Text Box 6">
          <a:extLst>
            <a:ext uri="{FF2B5EF4-FFF2-40B4-BE49-F238E27FC236}">
              <a16:creationId xmlns:a16="http://schemas.microsoft.com/office/drawing/2014/main" id="{00000000-0008-0000-0100-000098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7" name="Text Box 4">
          <a:extLst>
            <a:ext uri="{FF2B5EF4-FFF2-40B4-BE49-F238E27FC236}">
              <a16:creationId xmlns:a16="http://schemas.microsoft.com/office/drawing/2014/main" id="{00000000-0008-0000-0100-000099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18" name="Text Box 6">
          <a:extLst>
            <a:ext uri="{FF2B5EF4-FFF2-40B4-BE49-F238E27FC236}">
              <a16:creationId xmlns:a16="http://schemas.microsoft.com/office/drawing/2014/main" id="{00000000-0008-0000-0100-00009A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19" name="Text Box 4">
          <a:extLst>
            <a:ext uri="{FF2B5EF4-FFF2-40B4-BE49-F238E27FC236}">
              <a16:creationId xmlns:a16="http://schemas.microsoft.com/office/drawing/2014/main" id="{00000000-0008-0000-0100-00009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20" name="Text Box 6">
          <a:extLst>
            <a:ext uri="{FF2B5EF4-FFF2-40B4-BE49-F238E27FC236}">
              <a16:creationId xmlns:a16="http://schemas.microsoft.com/office/drawing/2014/main" id="{00000000-0008-0000-0100-00009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1" name="Text Box 4">
          <a:extLst>
            <a:ext uri="{FF2B5EF4-FFF2-40B4-BE49-F238E27FC236}">
              <a16:creationId xmlns:a16="http://schemas.microsoft.com/office/drawing/2014/main" id="{00000000-0008-0000-0100-00009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22" name="Text Box 6">
          <a:extLst>
            <a:ext uri="{FF2B5EF4-FFF2-40B4-BE49-F238E27FC236}">
              <a16:creationId xmlns:a16="http://schemas.microsoft.com/office/drawing/2014/main" id="{00000000-0008-0000-0100-00009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3" name="Text Box 4">
          <a:extLst>
            <a:ext uri="{FF2B5EF4-FFF2-40B4-BE49-F238E27FC236}">
              <a16:creationId xmlns:a16="http://schemas.microsoft.com/office/drawing/2014/main" id="{00000000-0008-0000-0100-00009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4" name="Text Box 6">
          <a:extLst>
            <a:ext uri="{FF2B5EF4-FFF2-40B4-BE49-F238E27FC236}">
              <a16:creationId xmlns:a16="http://schemas.microsoft.com/office/drawing/2014/main" id="{00000000-0008-0000-0100-0000A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5" name="Text Box 4">
          <a:extLst>
            <a:ext uri="{FF2B5EF4-FFF2-40B4-BE49-F238E27FC236}">
              <a16:creationId xmlns:a16="http://schemas.microsoft.com/office/drawing/2014/main" id="{00000000-0008-0000-0100-0000A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26" name="Text Box 6">
          <a:extLst>
            <a:ext uri="{FF2B5EF4-FFF2-40B4-BE49-F238E27FC236}">
              <a16:creationId xmlns:a16="http://schemas.microsoft.com/office/drawing/2014/main" id="{00000000-0008-0000-0100-0000A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7" name="Text Box 4">
          <a:extLst>
            <a:ext uri="{FF2B5EF4-FFF2-40B4-BE49-F238E27FC236}">
              <a16:creationId xmlns:a16="http://schemas.microsoft.com/office/drawing/2014/main" id="{00000000-0008-0000-0100-0000A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28" name="Text Box 6">
          <a:extLst>
            <a:ext uri="{FF2B5EF4-FFF2-40B4-BE49-F238E27FC236}">
              <a16:creationId xmlns:a16="http://schemas.microsoft.com/office/drawing/2014/main" id="{00000000-0008-0000-0100-0000A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29" name="Text Box 4">
          <a:extLst>
            <a:ext uri="{FF2B5EF4-FFF2-40B4-BE49-F238E27FC236}">
              <a16:creationId xmlns:a16="http://schemas.microsoft.com/office/drawing/2014/main" id="{00000000-0008-0000-0100-0000A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30" name="Text Box 6">
          <a:extLst>
            <a:ext uri="{FF2B5EF4-FFF2-40B4-BE49-F238E27FC236}">
              <a16:creationId xmlns:a16="http://schemas.microsoft.com/office/drawing/2014/main" id="{00000000-0008-0000-0100-0000A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1" name="Text Box 4">
          <a:extLst>
            <a:ext uri="{FF2B5EF4-FFF2-40B4-BE49-F238E27FC236}">
              <a16:creationId xmlns:a16="http://schemas.microsoft.com/office/drawing/2014/main" id="{00000000-0008-0000-0100-0000A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32" name="Text Box 6">
          <a:extLst>
            <a:ext uri="{FF2B5EF4-FFF2-40B4-BE49-F238E27FC236}">
              <a16:creationId xmlns:a16="http://schemas.microsoft.com/office/drawing/2014/main" id="{00000000-0008-0000-0100-0000A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3" name="Text Box 4">
          <a:extLst>
            <a:ext uri="{FF2B5EF4-FFF2-40B4-BE49-F238E27FC236}">
              <a16:creationId xmlns:a16="http://schemas.microsoft.com/office/drawing/2014/main" id="{00000000-0008-0000-0100-0000A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34" name="Text Box 6">
          <a:extLst>
            <a:ext uri="{FF2B5EF4-FFF2-40B4-BE49-F238E27FC236}">
              <a16:creationId xmlns:a16="http://schemas.microsoft.com/office/drawing/2014/main" id="{00000000-0008-0000-0100-0000A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5" name="Text Box 4">
          <a:extLst>
            <a:ext uri="{FF2B5EF4-FFF2-40B4-BE49-F238E27FC236}">
              <a16:creationId xmlns:a16="http://schemas.microsoft.com/office/drawing/2014/main" id="{00000000-0008-0000-0100-0000AB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36" name="Text Box 6">
          <a:extLst>
            <a:ext uri="{FF2B5EF4-FFF2-40B4-BE49-F238E27FC236}">
              <a16:creationId xmlns:a16="http://schemas.microsoft.com/office/drawing/2014/main" id="{00000000-0008-0000-0100-0000AC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7" name="Text Box 4">
          <a:extLst>
            <a:ext uri="{FF2B5EF4-FFF2-40B4-BE49-F238E27FC236}">
              <a16:creationId xmlns:a16="http://schemas.microsoft.com/office/drawing/2014/main" id="{00000000-0008-0000-0100-0000A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38" name="Text Box 6">
          <a:extLst>
            <a:ext uri="{FF2B5EF4-FFF2-40B4-BE49-F238E27FC236}">
              <a16:creationId xmlns:a16="http://schemas.microsoft.com/office/drawing/2014/main" id="{00000000-0008-0000-0100-0000A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39" name="Text Box 4">
          <a:extLst>
            <a:ext uri="{FF2B5EF4-FFF2-40B4-BE49-F238E27FC236}">
              <a16:creationId xmlns:a16="http://schemas.microsoft.com/office/drawing/2014/main" id="{00000000-0008-0000-0100-0000AF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0" name="Text Box 6">
          <a:extLst>
            <a:ext uri="{FF2B5EF4-FFF2-40B4-BE49-F238E27FC236}">
              <a16:creationId xmlns:a16="http://schemas.microsoft.com/office/drawing/2014/main" id="{00000000-0008-0000-0100-0000B0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41" name="Text Box 6">
          <a:extLst>
            <a:ext uri="{FF2B5EF4-FFF2-40B4-BE49-F238E27FC236}">
              <a16:creationId xmlns:a16="http://schemas.microsoft.com/office/drawing/2014/main" id="{00000000-0008-0000-0100-0000B1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2" name="Text Box 4">
          <a:extLst>
            <a:ext uri="{FF2B5EF4-FFF2-40B4-BE49-F238E27FC236}">
              <a16:creationId xmlns:a16="http://schemas.microsoft.com/office/drawing/2014/main" id="{00000000-0008-0000-0100-0000B2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843" name="Text Box 6">
          <a:extLst>
            <a:ext uri="{FF2B5EF4-FFF2-40B4-BE49-F238E27FC236}">
              <a16:creationId xmlns:a16="http://schemas.microsoft.com/office/drawing/2014/main" id="{00000000-0008-0000-0100-0000B3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4" name="Text Box 4">
          <a:extLst>
            <a:ext uri="{FF2B5EF4-FFF2-40B4-BE49-F238E27FC236}">
              <a16:creationId xmlns:a16="http://schemas.microsoft.com/office/drawing/2014/main" id="{00000000-0008-0000-0100-0000B4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5" name="Text Box 6">
          <a:extLst>
            <a:ext uri="{FF2B5EF4-FFF2-40B4-BE49-F238E27FC236}">
              <a16:creationId xmlns:a16="http://schemas.microsoft.com/office/drawing/2014/main" id="{00000000-0008-0000-0100-0000B5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6" name="Text Box 4">
          <a:extLst>
            <a:ext uri="{FF2B5EF4-FFF2-40B4-BE49-F238E27FC236}">
              <a16:creationId xmlns:a16="http://schemas.microsoft.com/office/drawing/2014/main" id="{00000000-0008-0000-0100-0000B6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7" name="Text Box 6">
          <a:extLst>
            <a:ext uri="{FF2B5EF4-FFF2-40B4-BE49-F238E27FC236}">
              <a16:creationId xmlns:a16="http://schemas.microsoft.com/office/drawing/2014/main" id="{00000000-0008-0000-0100-0000B7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8" name="Text Box 4">
          <a:extLst>
            <a:ext uri="{FF2B5EF4-FFF2-40B4-BE49-F238E27FC236}">
              <a16:creationId xmlns:a16="http://schemas.microsoft.com/office/drawing/2014/main" id="{00000000-0008-0000-0100-0000B8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849" name="Text Box 6">
          <a:extLst>
            <a:ext uri="{FF2B5EF4-FFF2-40B4-BE49-F238E27FC236}">
              <a16:creationId xmlns:a16="http://schemas.microsoft.com/office/drawing/2014/main" id="{00000000-0008-0000-0100-0000B9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5850" name="Text Box 6">
          <a:extLst>
            <a:ext uri="{FF2B5EF4-FFF2-40B4-BE49-F238E27FC236}">
              <a16:creationId xmlns:a16="http://schemas.microsoft.com/office/drawing/2014/main" id="{00000000-0008-0000-0100-0000BA1B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1" name="Text Box 4">
          <a:extLst>
            <a:ext uri="{FF2B5EF4-FFF2-40B4-BE49-F238E27FC236}">
              <a16:creationId xmlns:a16="http://schemas.microsoft.com/office/drawing/2014/main" id="{00000000-0008-0000-0100-0000BB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2" name="Text Box 6">
          <a:extLst>
            <a:ext uri="{FF2B5EF4-FFF2-40B4-BE49-F238E27FC236}">
              <a16:creationId xmlns:a16="http://schemas.microsoft.com/office/drawing/2014/main" id="{00000000-0008-0000-0100-0000BC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3" name="Text Box 4">
          <a:extLst>
            <a:ext uri="{FF2B5EF4-FFF2-40B4-BE49-F238E27FC236}">
              <a16:creationId xmlns:a16="http://schemas.microsoft.com/office/drawing/2014/main" id="{00000000-0008-0000-0100-0000BD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54" name="Text Box 6">
          <a:extLst>
            <a:ext uri="{FF2B5EF4-FFF2-40B4-BE49-F238E27FC236}">
              <a16:creationId xmlns:a16="http://schemas.microsoft.com/office/drawing/2014/main" id="{00000000-0008-0000-0100-0000BE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5" name="Text Box 4">
          <a:extLst>
            <a:ext uri="{FF2B5EF4-FFF2-40B4-BE49-F238E27FC236}">
              <a16:creationId xmlns:a16="http://schemas.microsoft.com/office/drawing/2014/main" id="{00000000-0008-0000-0100-0000B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6" name="Text Box 6">
          <a:extLst>
            <a:ext uri="{FF2B5EF4-FFF2-40B4-BE49-F238E27FC236}">
              <a16:creationId xmlns:a16="http://schemas.microsoft.com/office/drawing/2014/main" id="{00000000-0008-0000-0100-0000C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7" name="Text Box 4">
          <a:extLst>
            <a:ext uri="{FF2B5EF4-FFF2-40B4-BE49-F238E27FC236}">
              <a16:creationId xmlns:a16="http://schemas.microsoft.com/office/drawing/2014/main" id="{00000000-0008-0000-0100-0000C1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58" name="Text Box 6">
          <a:extLst>
            <a:ext uri="{FF2B5EF4-FFF2-40B4-BE49-F238E27FC236}">
              <a16:creationId xmlns:a16="http://schemas.microsoft.com/office/drawing/2014/main" id="{00000000-0008-0000-0100-0000C2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59" name="Text Box 4">
          <a:extLst>
            <a:ext uri="{FF2B5EF4-FFF2-40B4-BE49-F238E27FC236}">
              <a16:creationId xmlns:a16="http://schemas.microsoft.com/office/drawing/2014/main" id="{00000000-0008-0000-0100-0000C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0" name="Text Box 6">
          <a:extLst>
            <a:ext uri="{FF2B5EF4-FFF2-40B4-BE49-F238E27FC236}">
              <a16:creationId xmlns:a16="http://schemas.microsoft.com/office/drawing/2014/main" id="{00000000-0008-0000-0100-0000C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1" name="Text Box 4">
          <a:extLst>
            <a:ext uri="{FF2B5EF4-FFF2-40B4-BE49-F238E27FC236}">
              <a16:creationId xmlns:a16="http://schemas.microsoft.com/office/drawing/2014/main" id="{00000000-0008-0000-0100-0000C5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62" name="Text Box 6">
          <a:extLst>
            <a:ext uri="{FF2B5EF4-FFF2-40B4-BE49-F238E27FC236}">
              <a16:creationId xmlns:a16="http://schemas.microsoft.com/office/drawing/2014/main" id="{00000000-0008-0000-0100-0000C6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3" name="Text Box 4">
          <a:extLst>
            <a:ext uri="{FF2B5EF4-FFF2-40B4-BE49-F238E27FC236}">
              <a16:creationId xmlns:a16="http://schemas.microsoft.com/office/drawing/2014/main" id="{00000000-0008-0000-0100-0000C7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64" name="Text Box 6">
          <a:extLst>
            <a:ext uri="{FF2B5EF4-FFF2-40B4-BE49-F238E27FC236}">
              <a16:creationId xmlns:a16="http://schemas.microsoft.com/office/drawing/2014/main" id="{00000000-0008-0000-0100-0000C8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5" name="Text Box 4">
          <a:extLst>
            <a:ext uri="{FF2B5EF4-FFF2-40B4-BE49-F238E27FC236}">
              <a16:creationId xmlns:a16="http://schemas.microsoft.com/office/drawing/2014/main" id="{00000000-0008-0000-0100-0000C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6" name="Text Box 6">
          <a:extLst>
            <a:ext uri="{FF2B5EF4-FFF2-40B4-BE49-F238E27FC236}">
              <a16:creationId xmlns:a16="http://schemas.microsoft.com/office/drawing/2014/main" id="{00000000-0008-0000-0100-0000C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7" name="Text Box 4">
          <a:extLst>
            <a:ext uri="{FF2B5EF4-FFF2-40B4-BE49-F238E27FC236}">
              <a16:creationId xmlns:a16="http://schemas.microsoft.com/office/drawing/2014/main" id="{00000000-0008-0000-0100-0000CB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68" name="Text Box 6">
          <a:extLst>
            <a:ext uri="{FF2B5EF4-FFF2-40B4-BE49-F238E27FC236}">
              <a16:creationId xmlns:a16="http://schemas.microsoft.com/office/drawing/2014/main" id="{00000000-0008-0000-0100-0000CC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69" name="Text Box 4">
          <a:extLst>
            <a:ext uri="{FF2B5EF4-FFF2-40B4-BE49-F238E27FC236}">
              <a16:creationId xmlns:a16="http://schemas.microsoft.com/office/drawing/2014/main" id="{00000000-0008-0000-0100-0000CD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0" name="Text Box 6">
          <a:extLst>
            <a:ext uri="{FF2B5EF4-FFF2-40B4-BE49-F238E27FC236}">
              <a16:creationId xmlns:a16="http://schemas.microsoft.com/office/drawing/2014/main" id="{00000000-0008-0000-0100-0000CE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1" name="Text Box 4">
          <a:extLst>
            <a:ext uri="{FF2B5EF4-FFF2-40B4-BE49-F238E27FC236}">
              <a16:creationId xmlns:a16="http://schemas.microsoft.com/office/drawing/2014/main" id="{00000000-0008-0000-0100-0000CF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72" name="Text Box 6">
          <a:extLst>
            <a:ext uri="{FF2B5EF4-FFF2-40B4-BE49-F238E27FC236}">
              <a16:creationId xmlns:a16="http://schemas.microsoft.com/office/drawing/2014/main" id="{00000000-0008-0000-0100-0000D0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3" name="Text Box 4">
          <a:extLst>
            <a:ext uri="{FF2B5EF4-FFF2-40B4-BE49-F238E27FC236}">
              <a16:creationId xmlns:a16="http://schemas.microsoft.com/office/drawing/2014/main" id="{00000000-0008-0000-0100-0000D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74" name="Text Box 6">
          <a:extLst>
            <a:ext uri="{FF2B5EF4-FFF2-40B4-BE49-F238E27FC236}">
              <a16:creationId xmlns:a16="http://schemas.microsoft.com/office/drawing/2014/main" id="{00000000-0008-0000-0100-0000D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5" name="Text Box 4">
          <a:extLst>
            <a:ext uri="{FF2B5EF4-FFF2-40B4-BE49-F238E27FC236}">
              <a16:creationId xmlns:a16="http://schemas.microsoft.com/office/drawing/2014/main" id="{00000000-0008-0000-0100-0000D3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76" name="Text Box 6">
          <a:extLst>
            <a:ext uri="{FF2B5EF4-FFF2-40B4-BE49-F238E27FC236}">
              <a16:creationId xmlns:a16="http://schemas.microsoft.com/office/drawing/2014/main" id="{00000000-0008-0000-0100-0000D4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7" name="Text Box 4">
          <a:extLst>
            <a:ext uri="{FF2B5EF4-FFF2-40B4-BE49-F238E27FC236}">
              <a16:creationId xmlns:a16="http://schemas.microsoft.com/office/drawing/2014/main" id="{00000000-0008-0000-0100-0000D5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878" name="Text Box 6">
          <a:extLst>
            <a:ext uri="{FF2B5EF4-FFF2-40B4-BE49-F238E27FC236}">
              <a16:creationId xmlns:a16="http://schemas.microsoft.com/office/drawing/2014/main" id="{00000000-0008-0000-0100-0000D6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79" name="Text Box 4">
          <a:extLst>
            <a:ext uri="{FF2B5EF4-FFF2-40B4-BE49-F238E27FC236}">
              <a16:creationId xmlns:a16="http://schemas.microsoft.com/office/drawing/2014/main" id="{00000000-0008-0000-0100-0000D7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5880" name="Text Box 6">
          <a:extLst>
            <a:ext uri="{FF2B5EF4-FFF2-40B4-BE49-F238E27FC236}">
              <a16:creationId xmlns:a16="http://schemas.microsoft.com/office/drawing/2014/main" id="{00000000-0008-0000-0100-0000D81B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1" name="Text Box 4">
          <a:extLst>
            <a:ext uri="{FF2B5EF4-FFF2-40B4-BE49-F238E27FC236}">
              <a16:creationId xmlns:a16="http://schemas.microsoft.com/office/drawing/2014/main" id="{00000000-0008-0000-0100-0000D9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2" name="Text Box 6">
          <a:extLst>
            <a:ext uri="{FF2B5EF4-FFF2-40B4-BE49-F238E27FC236}">
              <a16:creationId xmlns:a16="http://schemas.microsoft.com/office/drawing/2014/main" id="{00000000-0008-0000-0100-0000DA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3" name="Text Box 4">
          <a:extLst>
            <a:ext uri="{FF2B5EF4-FFF2-40B4-BE49-F238E27FC236}">
              <a16:creationId xmlns:a16="http://schemas.microsoft.com/office/drawing/2014/main" id="{00000000-0008-0000-0100-0000DB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5884" name="Text Box 6">
          <a:extLst>
            <a:ext uri="{FF2B5EF4-FFF2-40B4-BE49-F238E27FC236}">
              <a16:creationId xmlns:a16="http://schemas.microsoft.com/office/drawing/2014/main" id="{00000000-0008-0000-0100-0000DC1B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5" name="Text Box 4">
          <a:extLst>
            <a:ext uri="{FF2B5EF4-FFF2-40B4-BE49-F238E27FC236}">
              <a16:creationId xmlns:a16="http://schemas.microsoft.com/office/drawing/2014/main" id="{00000000-0008-0000-0100-0000DD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6" name="Text Box 6">
          <a:extLst>
            <a:ext uri="{FF2B5EF4-FFF2-40B4-BE49-F238E27FC236}">
              <a16:creationId xmlns:a16="http://schemas.microsoft.com/office/drawing/2014/main" id="{00000000-0008-0000-0100-0000DE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7" name="Text Box 4">
          <a:extLst>
            <a:ext uri="{FF2B5EF4-FFF2-40B4-BE49-F238E27FC236}">
              <a16:creationId xmlns:a16="http://schemas.microsoft.com/office/drawing/2014/main" id="{00000000-0008-0000-0100-0000DF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888" name="Text Box 6">
          <a:extLst>
            <a:ext uri="{FF2B5EF4-FFF2-40B4-BE49-F238E27FC236}">
              <a16:creationId xmlns:a16="http://schemas.microsoft.com/office/drawing/2014/main" id="{00000000-0008-0000-0100-0000E01B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89" name="Text Box 4">
          <a:extLst>
            <a:ext uri="{FF2B5EF4-FFF2-40B4-BE49-F238E27FC236}">
              <a16:creationId xmlns:a16="http://schemas.microsoft.com/office/drawing/2014/main" id="{00000000-0008-0000-0100-0000E1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0" name="Text Box 6">
          <a:extLst>
            <a:ext uri="{FF2B5EF4-FFF2-40B4-BE49-F238E27FC236}">
              <a16:creationId xmlns:a16="http://schemas.microsoft.com/office/drawing/2014/main" id="{00000000-0008-0000-0100-0000E2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1" name="Text Box 4">
          <a:extLst>
            <a:ext uri="{FF2B5EF4-FFF2-40B4-BE49-F238E27FC236}">
              <a16:creationId xmlns:a16="http://schemas.microsoft.com/office/drawing/2014/main" id="{00000000-0008-0000-0100-0000E3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892" name="Text Box 6">
          <a:extLst>
            <a:ext uri="{FF2B5EF4-FFF2-40B4-BE49-F238E27FC236}">
              <a16:creationId xmlns:a16="http://schemas.microsoft.com/office/drawing/2014/main" id="{00000000-0008-0000-0100-0000E4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3" name="Text Box 4">
          <a:extLst>
            <a:ext uri="{FF2B5EF4-FFF2-40B4-BE49-F238E27FC236}">
              <a16:creationId xmlns:a16="http://schemas.microsoft.com/office/drawing/2014/main" id="{00000000-0008-0000-0100-0000E5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4" name="Text Box 6">
          <a:extLst>
            <a:ext uri="{FF2B5EF4-FFF2-40B4-BE49-F238E27FC236}">
              <a16:creationId xmlns:a16="http://schemas.microsoft.com/office/drawing/2014/main" id="{00000000-0008-0000-0100-0000E6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5" name="Text Box 4">
          <a:extLst>
            <a:ext uri="{FF2B5EF4-FFF2-40B4-BE49-F238E27FC236}">
              <a16:creationId xmlns:a16="http://schemas.microsoft.com/office/drawing/2014/main" id="{00000000-0008-0000-0100-0000E7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896" name="Text Box 6">
          <a:extLst>
            <a:ext uri="{FF2B5EF4-FFF2-40B4-BE49-F238E27FC236}">
              <a16:creationId xmlns:a16="http://schemas.microsoft.com/office/drawing/2014/main" id="{00000000-0008-0000-0100-0000E8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7" name="Text Box 4">
          <a:extLst>
            <a:ext uri="{FF2B5EF4-FFF2-40B4-BE49-F238E27FC236}">
              <a16:creationId xmlns:a16="http://schemas.microsoft.com/office/drawing/2014/main" id="{00000000-0008-0000-0100-0000E9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898" name="Text Box 6">
          <a:extLst>
            <a:ext uri="{FF2B5EF4-FFF2-40B4-BE49-F238E27FC236}">
              <a16:creationId xmlns:a16="http://schemas.microsoft.com/office/drawing/2014/main" id="{00000000-0008-0000-0100-0000EA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899" name="Text Box 4">
          <a:extLst>
            <a:ext uri="{FF2B5EF4-FFF2-40B4-BE49-F238E27FC236}">
              <a16:creationId xmlns:a16="http://schemas.microsoft.com/office/drawing/2014/main" id="{00000000-0008-0000-0100-0000EB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00" name="Text Box 6">
          <a:extLst>
            <a:ext uri="{FF2B5EF4-FFF2-40B4-BE49-F238E27FC236}">
              <a16:creationId xmlns:a16="http://schemas.microsoft.com/office/drawing/2014/main" id="{00000000-0008-0000-0100-0000EC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1" name="Text Box 4">
          <a:extLst>
            <a:ext uri="{FF2B5EF4-FFF2-40B4-BE49-F238E27FC236}">
              <a16:creationId xmlns:a16="http://schemas.microsoft.com/office/drawing/2014/main" id="{00000000-0008-0000-0100-0000ED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02" name="Text Box 6">
          <a:extLst>
            <a:ext uri="{FF2B5EF4-FFF2-40B4-BE49-F238E27FC236}">
              <a16:creationId xmlns:a16="http://schemas.microsoft.com/office/drawing/2014/main" id="{00000000-0008-0000-0100-0000EE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3" name="Text Box 4">
          <a:extLst>
            <a:ext uri="{FF2B5EF4-FFF2-40B4-BE49-F238E27FC236}">
              <a16:creationId xmlns:a16="http://schemas.microsoft.com/office/drawing/2014/main" id="{00000000-0008-0000-0100-0000EF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4" name="Text Box 6">
          <a:extLst>
            <a:ext uri="{FF2B5EF4-FFF2-40B4-BE49-F238E27FC236}">
              <a16:creationId xmlns:a16="http://schemas.microsoft.com/office/drawing/2014/main" id="{00000000-0008-0000-0100-0000F0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5" name="Text Box 4">
          <a:extLst>
            <a:ext uri="{FF2B5EF4-FFF2-40B4-BE49-F238E27FC236}">
              <a16:creationId xmlns:a16="http://schemas.microsoft.com/office/drawing/2014/main" id="{00000000-0008-0000-0100-0000F1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06" name="Text Box 6">
          <a:extLst>
            <a:ext uri="{FF2B5EF4-FFF2-40B4-BE49-F238E27FC236}">
              <a16:creationId xmlns:a16="http://schemas.microsoft.com/office/drawing/2014/main" id="{00000000-0008-0000-0100-0000F21B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7" name="Text Box 4">
          <a:extLst>
            <a:ext uri="{FF2B5EF4-FFF2-40B4-BE49-F238E27FC236}">
              <a16:creationId xmlns:a16="http://schemas.microsoft.com/office/drawing/2014/main" id="{00000000-0008-0000-0100-0000F3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08" name="Text Box 6">
          <a:extLst>
            <a:ext uri="{FF2B5EF4-FFF2-40B4-BE49-F238E27FC236}">
              <a16:creationId xmlns:a16="http://schemas.microsoft.com/office/drawing/2014/main" id="{00000000-0008-0000-0100-0000F4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09" name="Text Box 4">
          <a:extLst>
            <a:ext uri="{FF2B5EF4-FFF2-40B4-BE49-F238E27FC236}">
              <a16:creationId xmlns:a16="http://schemas.microsoft.com/office/drawing/2014/main" id="{00000000-0008-0000-0100-0000F5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10" name="Text Box 6">
          <a:extLst>
            <a:ext uri="{FF2B5EF4-FFF2-40B4-BE49-F238E27FC236}">
              <a16:creationId xmlns:a16="http://schemas.microsoft.com/office/drawing/2014/main" id="{00000000-0008-0000-0100-0000F61B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1" name="Text Box 4">
          <a:extLst>
            <a:ext uri="{FF2B5EF4-FFF2-40B4-BE49-F238E27FC236}">
              <a16:creationId xmlns:a16="http://schemas.microsoft.com/office/drawing/2014/main" id="{00000000-0008-0000-0100-0000F7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12" name="Text Box 6">
          <a:extLst>
            <a:ext uri="{FF2B5EF4-FFF2-40B4-BE49-F238E27FC236}">
              <a16:creationId xmlns:a16="http://schemas.microsoft.com/office/drawing/2014/main" id="{00000000-0008-0000-0100-0000F81B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3" name="Text Box 4">
          <a:extLst>
            <a:ext uri="{FF2B5EF4-FFF2-40B4-BE49-F238E27FC236}">
              <a16:creationId xmlns:a16="http://schemas.microsoft.com/office/drawing/2014/main" id="{00000000-0008-0000-0100-0000F9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14" name="Text Box 6">
          <a:extLst>
            <a:ext uri="{FF2B5EF4-FFF2-40B4-BE49-F238E27FC236}">
              <a16:creationId xmlns:a16="http://schemas.microsoft.com/office/drawing/2014/main" id="{00000000-0008-0000-0100-0000FA1B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5" name="Text Box 4">
          <a:extLst>
            <a:ext uri="{FF2B5EF4-FFF2-40B4-BE49-F238E27FC236}">
              <a16:creationId xmlns:a16="http://schemas.microsoft.com/office/drawing/2014/main" id="{00000000-0008-0000-0100-0000FB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16" name="Text Box 6">
          <a:extLst>
            <a:ext uri="{FF2B5EF4-FFF2-40B4-BE49-F238E27FC236}">
              <a16:creationId xmlns:a16="http://schemas.microsoft.com/office/drawing/2014/main" id="{00000000-0008-0000-0100-0000FC1B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7" name="Text Box 4">
          <a:extLst>
            <a:ext uri="{FF2B5EF4-FFF2-40B4-BE49-F238E27FC236}">
              <a16:creationId xmlns:a16="http://schemas.microsoft.com/office/drawing/2014/main" id="{00000000-0008-0000-0100-0000FD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18" name="Text Box 6">
          <a:extLst>
            <a:ext uri="{FF2B5EF4-FFF2-40B4-BE49-F238E27FC236}">
              <a16:creationId xmlns:a16="http://schemas.microsoft.com/office/drawing/2014/main" id="{00000000-0008-0000-0100-0000FE1B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19" name="Text Box 4">
          <a:extLst>
            <a:ext uri="{FF2B5EF4-FFF2-40B4-BE49-F238E27FC236}">
              <a16:creationId xmlns:a16="http://schemas.microsoft.com/office/drawing/2014/main" id="{00000000-0008-0000-0100-0000FF1B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0" name="Text Box 6">
          <a:extLst>
            <a:ext uri="{FF2B5EF4-FFF2-40B4-BE49-F238E27FC236}">
              <a16:creationId xmlns:a16="http://schemas.microsoft.com/office/drawing/2014/main" id="{00000000-0008-0000-0100-000000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1" name="Text Box 4">
          <a:extLst>
            <a:ext uri="{FF2B5EF4-FFF2-40B4-BE49-F238E27FC236}">
              <a16:creationId xmlns:a16="http://schemas.microsoft.com/office/drawing/2014/main" id="{00000000-0008-0000-0100-00000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2" name="Text Box 6">
          <a:extLst>
            <a:ext uri="{FF2B5EF4-FFF2-40B4-BE49-F238E27FC236}">
              <a16:creationId xmlns:a16="http://schemas.microsoft.com/office/drawing/2014/main" id="{00000000-0008-0000-0100-00000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3" name="Text Box 4">
          <a:extLst>
            <a:ext uri="{FF2B5EF4-FFF2-40B4-BE49-F238E27FC236}">
              <a16:creationId xmlns:a16="http://schemas.microsoft.com/office/drawing/2014/main" id="{00000000-0008-0000-0100-00000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4" name="Text Box 6">
          <a:extLst>
            <a:ext uri="{FF2B5EF4-FFF2-40B4-BE49-F238E27FC236}">
              <a16:creationId xmlns:a16="http://schemas.microsoft.com/office/drawing/2014/main" id="{00000000-0008-0000-0100-00000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5" name="Text Box 4">
          <a:extLst>
            <a:ext uri="{FF2B5EF4-FFF2-40B4-BE49-F238E27FC236}">
              <a16:creationId xmlns:a16="http://schemas.microsoft.com/office/drawing/2014/main" id="{00000000-0008-0000-0100-00000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6" name="Text Box 6">
          <a:extLst>
            <a:ext uri="{FF2B5EF4-FFF2-40B4-BE49-F238E27FC236}">
              <a16:creationId xmlns:a16="http://schemas.microsoft.com/office/drawing/2014/main" id="{00000000-0008-0000-0100-000006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7" name="Text Box 4">
          <a:extLst>
            <a:ext uri="{FF2B5EF4-FFF2-40B4-BE49-F238E27FC236}">
              <a16:creationId xmlns:a16="http://schemas.microsoft.com/office/drawing/2014/main" id="{00000000-0008-0000-0100-000007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28" name="Text Box 6">
          <a:extLst>
            <a:ext uri="{FF2B5EF4-FFF2-40B4-BE49-F238E27FC236}">
              <a16:creationId xmlns:a16="http://schemas.microsoft.com/office/drawing/2014/main" id="{00000000-0008-0000-0100-00000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29" name="Text Box 4">
          <a:extLst>
            <a:ext uri="{FF2B5EF4-FFF2-40B4-BE49-F238E27FC236}">
              <a16:creationId xmlns:a16="http://schemas.microsoft.com/office/drawing/2014/main" id="{00000000-0008-0000-0100-000009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5930" name="Text Box 6">
          <a:extLst>
            <a:ext uri="{FF2B5EF4-FFF2-40B4-BE49-F238E27FC236}">
              <a16:creationId xmlns:a16="http://schemas.microsoft.com/office/drawing/2014/main" id="{00000000-0008-0000-0100-00000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1" name="Text Box 4">
          <a:extLst>
            <a:ext uri="{FF2B5EF4-FFF2-40B4-BE49-F238E27FC236}">
              <a16:creationId xmlns:a16="http://schemas.microsoft.com/office/drawing/2014/main" id="{00000000-0008-0000-0100-00000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2" name="Text Box 6">
          <a:extLst>
            <a:ext uri="{FF2B5EF4-FFF2-40B4-BE49-F238E27FC236}">
              <a16:creationId xmlns:a16="http://schemas.microsoft.com/office/drawing/2014/main" id="{00000000-0008-0000-0100-00000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3" name="Text Box 4">
          <a:extLst>
            <a:ext uri="{FF2B5EF4-FFF2-40B4-BE49-F238E27FC236}">
              <a16:creationId xmlns:a16="http://schemas.microsoft.com/office/drawing/2014/main" id="{00000000-0008-0000-0100-00000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4" name="Text Box 6">
          <a:extLst>
            <a:ext uri="{FF2B5EF4-FFF2-40B4-BE49-F238E27FC236}">
              <a16:creationId xmlns:a16="http://schemas.microsoft.com/office/drawing/2014/main" id="{00000000-0008-0000-0100-00000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5" name="Text Box 4">
          <a:extLst>
            <a:ext uri="{FF2B5EF4-FFF2-40B4-BE49-F238E27FC236}">
              <a16:creationId xmlns:a16="http://schemas.microsoft.com/office/drawing/2014/main" id="{00000000-0008-0000-0100-00000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5936" name="Text Box 6">
          <a:extLst>
            <a:ext uri="{FF2B5EF4-FFF2-40B4-BE49-F238E27FC236}">
              <a16:creationId xmlns:a16="http://schemas.microsoft.com/office/drawing/2014/main" id="{00000000-0008-0000-0100-00001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7" name="Text Box 4">
          <a:extLst>
            <a:ext uri="{FF2B5EF4-FFF2-40B4-BE49-F238E27FC236}">
              <a16:creationId xmlns:a16="http://schemas.microsoft.com/office/drawing/2014/main" id="{00000000-0008-0000-0100-000011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38" name="Text Box 6">
          <a:extLst>
            <a:ext uri="{FF2B5EF4-FFF2-40B4-BE49-F238E27FC236}">
              <a16:creationId xmlns:a16="http://schemas.microsoft.com/office/drawing/2014/main" id="{00000000-0008-0000-0100-000012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39" name="Text Box 4">
          <a:extLst>
            <a:ext uri="{FF2B5EF4-FFF2-40B4-BE49-F238E27FC236}">
              <a16:creationId xmlns:a16="http://schemas.microsoft.com/office/drawing/2014/main" id="{00000000-0008-0000-0100-000013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40" name="Text Box 6">
          <a:extLst>
            <a:ext uri="{FF2B5EF4-FFF2-40B4-BE49-F238E27FC236}">
              <a16:creationId xmlns:a16="http://schemas.microsoft.com/office/drawing/2014/main" id="{00000000-0008-0000-0100-000014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1" name="Text Box 4">
          <a:extLst>
            <a:ext uri="{FF2B5EF4-FFF2-40B4-BE49-F238E27FC236}">
              <a16:creationId xmlns:a16="http://schemas.microsoft.com/office/drawing/2014/main" id="{00000000-0008-0000-0100-000015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2" name="Text Box 6">
          <a:extLst>
            <a:ext uri="{FF2B5EF4-FFF2-40B4-BE49-F238E27FC236}">
              <a16:creationId xmlns:a16="http://schemas.microsoft.com/office/drawing/2014/main" id="{00000000-0008-0000-0100-000016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3" name="Text Box 4">
          <a:extLst>
            <a:ext uri="{FF2B5EF4-FFF2-40B4-BE49-F238E27FC236}">
              <a16:creationId xmlns:a16="http://schemas.microsoft.com/office/drawing/2014/main" id="{00000000-0008-0000-0100-000017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44" name="Text Box 6">
          <a:extLst>
            <a:ext uri="{FF2B5EF4-FFF2-40B4-BE49-F238E27FC236}">
              <a16:creationId xmlns:a16="http://schemas.microsoft.com/office/drawing/2014/main" id="{00000000-0008-0000-0100-000018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5" name="Text Box 4">
          <a:extLst>
            <a:ext uri="{FF2B5EF4-FFF2-40B4-BE49-F238E27FC236}">
              <a16:creationId xmlns:a16="http://schemas.microsoft.com/office/drawing/2014/main" id="{00000000-0008-0000-0100-00001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6" name="Text Box 6">
          <a:extLst>
            <a:ext uri="{FF2B5EF4-FFF2-40B4-BE49-F238E27FC236}">
              <a16:creationId xmlns:a16="http://schemas.microsoft.com/office/drawing/2014/main" id="{00000000-0008-0000-0100-00001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7" name="Text Box 4">
          <a:extLst>
            <a:ext uri="{FF2B5EF4-FFF2-40B4-BE49-F238E27FC236}">
              <a16:creationId xmlns:a16="http://schemas.microsoft.com/office/drawing/2014/main" id="{00000000-0008-0000-0100-00001B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48" name="Text Box 6">
          <a:extLst>
            <a:ext uri="{FF2B5EF4-FFF2-40B4-BE49-F238E27FC236}">
              <a16:creationId xmlns:a16="http://schemas.microsoft.com/office/drawing/2014/main" id="{00000000-0008-0000-0100-00001C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49" name="Text Box 4">
          <a:extLst>
            <a:ext uri="{FF2B5EF4-FFF2-40B4-BE49-F238E27FC236}">
              <a16:creationId xmlns:a16="http://schemas.microsoft.com/office/drawing/2014/main" id="{00000000-0008-0000-0100-00001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50" name="Text Box 6">
          <a:extLst>
            <a:ext uri="{FF2B5EF4-FFF2-40B4-BE49-F238E27FC236}">
              <a16:creationId xmlns:a16="http://schemas.microsoft.com/office/drawing/2014/main" id="{00000000-0008-0000-0100-00001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1" name="Text Box 4">
          <a:extLst>
            <a:ext uri="{FF2B5EF4-FFF2-40B4-BE49-F238E27FC236}">
              <a16:creationId xmlns:a16="http://schemas.microsoft.com/office/drawing/2014/main" id="{00000000-0008-0000-0100-00001F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52" name="Text Box 6">
          <a:extLst>
            <a:ext uri="{FF2B5EF4-FFF2-40B4-BE49-F238E27FC236}">
              <a16:creationId xmlns:a16="http://schemas.microsoft.com/office/drawing/2014/main" id="{00000000-0008-0000-0100-000020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3" name="Text Box 4">
          <a:extLst>
            <a:ext uri="{FF2B5EF4-FFF2-40B4-BE49-F238E27FC236}">
              <a16:creationId xmlns:a16="http://schemas.microsoft.com/office/drawing/2014/main" id="{00000000-0008-0000-0100-000021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54" name="Text Box 6">
          <a:extLst>
            <a:ext uri="{FF2B5EF4-FFF2-40B4-BE49-F238E27FC236}">
              <a16:creationId xmlns:a16="http://schemas.microsoft.com/office/drawing/2014/main" id="{00000000-0008-0000-0100-000022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5" name="Text Box 4">
          <a:extLst>
            <a:ext uri="{FF2B5EF4-FFF2-40B4-BE49-F238E27FC236}">
              <a16:creationId xmlns:a16="http://schemas.microsoft.com/office/drawing/2014/main" id="{00000000-0008-0000-0100-00002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56" name="Text Box 6">
          <a:extLst>
            <a:ext uri="{FF2B5EF4-FFF2-40B4-BE49-F238E27FC236}">
              <a16:creationId xmlns:a16="http://schemas.microsoft.com/office/drawing/2014/main" id="{00000000-0008-0000-0100-00002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7" name="Text Box 4">
          <a:extLst>
            <a:ext uri="{FF2B5EF4-FFF2-40B4-BE49-F238E27FC236}">
              <a16:creationId xmlns:a16="http://schemas.microsoft.com/office/drawing/2014/main" id="{00000000-0008-0000-0100-000025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5958" name="Text Box 6">
          <a:extLst>
            <a:ext uri="{FF2B5EF4-FFF2-40B4-BE49-F238E27FC236}">
              <a16:creationId xmlns:a16="http://schemas.microsoft.com/office/drawing/2014/main" id="{00000000-0008-0000-0100-0000261C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59" name="Text Box 4">
          <a:extLst>
            <a:ext uri="{FF2B5EF4-FFF2-40B4-BE49-F238E27FC236}">
              <a16:creationId xmlns:a16="http://schemas.microsoft.com/office/drawing/2014/main" id="{00000000-0008-0000-0100-000027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5960" name="Text Box 6">
          <a:extLst>
            <a:ext uri="{FF2B5EF4-FFF2-40B4-BE49-F238E27FC236}">
              <a16:creationId xmlns:a16="http://schemas.microsoft.com/office/drawing/2014/main" id="{00000000-0008-0000-0100-0000281C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1" name="Text Box 4">
          <a:extLst>
            <a:ext uri="{FF2B5EF4-FFF2-40B4-BE49-F238E27FC236}">
              <a16:creationId xmlns:a16="http://schemas.microsoft.com/office/drawing/2014/main" id="{00000000-0008-0000-0100-000029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2" name="Text Box 6">
          <a:extLst>
            <a:ext uri="{FF2B5EF4-FFF2-40B4-BE49-F238E27FC236}">
              <a16:creationId xmlns:a16="http://schemas.microsoft.com/office/drawing/2014/main" id="{00000000-0008-0000-0100-00002A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3" name="Text Box 4">
          <a:extLst>
            <a:ext uri="{FF2B5EF4-FFF2-40B4-BE49-F238E27FC236}">
              <a16:creationId xmlns:a16="http://schemas.microsoft.com/office/drawing/2014/main" id="{00000000-0008-0000-0100-00002B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5964" name="Text Box 6">
          <a:extLst>
            <a:ext uri="{FF2B5EF4-FFF2-40B4-BE49-F238E27FC236}">
              <a16:creationId xmlns:a16="http://schemas.microsoft.com/office/drawing/2014/main" id="{00000000-0008-0000-0100-00002C1C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5" name="Text Box 4">
          <a:extLst>
            <a:ext uri="{FF2B5EF4-FFF2-40B4-BE49-F238E27FC236}">
              <a16:creationId xmlns:a16="http://schemas.microsoft.com/office/drawing/2014/main" id="{00000000-0008-0000-0100-00002D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6" name="Text Box 6">
          <a:extLst>
            <a:ext uri="{FF2B5EF4-FFF2-40B4-BE49-F238E27FC236}">
              <a16:creationId xmlns:a16="http://schemas.microsoft.com/office/drawing/2014/main" id="{00000000-0008-0000-0100-00002E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7" name="Text Box 4">
          <a:extLst>
            <a:ext uri="{FF2B5EF4-FFF2-40B4-BE49-F238E27FC236}">
              <a16:creationId xmlns:a16="http://schemas.microsoft.com/office/drawing/2014/main" id="{00000000-0008-0000-0100-00002F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5968" name="Text Box 6">
          <a:extLst>
            <a:ext uri="{FF2B5EF4-FFF2-40B4-BE49-F238E27FC236}">
              <a16:creationId xmlns:a16="http://schemas.microsoft.com/office/drawing/2014/main" id="{00000000-0008-0000-0100-0000301C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69" name="Text Box 4">
          <a:extLst>
            <a:ext uri="{FF2B5EF4-FFF2-40B4-BE49-F238E27FC236}">
              <a16:creationId xmlns:a16="http://schemas.microsoft.com/office/drawing/2014/main" id="{00000000-0008-0000-0100-000031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5970" name="Text Box 6">
          <a:extLst>
            <a:ext uri="{FF2B5EF4-FFF2-40B4-BE49-F238E27FC236}">
              <a16:creationId xmlns:a16="http://schemas.microsoft.com/office/drawing/2014/main" id="{00000000-0008-0000-0100-0000321C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1" name="Text Box 4">
          <a:extLst>
            <a:ext uri="{FF2B5EF4-FFF2-40B4-BE49-F238E27FC236}">
              <a16:creationId xmlns:a16="http://schemas.microsoft.com/office/drawing/2014/main" id="{00000000-0008-0000-0100-000033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5972" name="Text Box 6">
          <a:extLst>
            <a:ext uri="{FF2B5EF4-FFF2-40B4-BE49-F238E27FC236}">
              <a16:creationId xmlns:a16="http://schemas.microsoft.com/office/drawing/2014/main" id="{00000000-0008-0000-0100-0000341C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3" name="Text Box 4">
          <a:extLst>
            <a:ext uri="{FF2B5EF4-FFF2-40B4-BE49-F238E27FC236}">
              <a16:creationId xmlns:a16="http://schemas.microsoft.com/office/drawing/2014/main" id="{00000000-0008-0000-0100-00003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5974" name="Text Box 6">
          <a:extLst>
            <a:ext uri="{FF2B5EF4-FFF2-40B4-BE49-F238E27FC236}">
              <a16:creationId xmlns:a16="http://schemas.microsoft.com/office/drawing/2014/main" id="{00000000-0008-0000-0100-00003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5" name="Text Box 4">
          <a:extLst>
            <a:ext uri="{FF2B5EF4-FFF2-40B4-BE49-F238E27FC236}">
              <a16:creationId xmlns:a16="http://schemas.microsoft.com/office/drawing/2014/main" id="{00000000-0008-0000-0100-00003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76" name="Text Box 6">
          <a:extLst>
            <a:ext uri="{FF2B5EF4-FFF2-40B4-BE49-F238E27FC236}">
              <a16:creationId xmlns:a16="http://schemas.microsoft.com/office/drawing/2014/main" id="{00000000-0008-0000-0100-00003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7" name="Text Box 4">
          <a:extLst>
            <a:ext uri="{FF2B5EF4-FFF2-40B4-BE49-F238E27FC236}">
              <a16:creationId xmlns:a16="http://schemas.microsoft.com/office/drawing/2014/main" id="{00000000-0008-0000-0100-00003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78" name="Text Box 6">
          <a:extLst>
            <a:ext uri="{FF2B5EF4-FFF2-40B4-BE49-F238E27FC236}">
              <a16:creationId xmlns:a16="http://schemas.microsoft.com/office/drawing/2014/main" id="{00000000-0008-0000-0100-00003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79" name="Text Box 4">
          <a:extLst>
            <a:ext uri="{FF2B5EF4-FFF2-40B4-BE49-F238E27FC236}">
              <a16:creationId xmlns:a16="http://schemas.microsoft.com/office/drawing/2014/main" id="{00000000-0008-0000-0100-00003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80" name="Text Box 6">
          <a:extLst>
            <a:ext uri="{FF2B5EF4-FFF2-40B4-BE49-F238E27FC236}">
              <a16:creationId xmlns:a16="http://schemas.microsoft.com/office/drawing/2014/main" id="{00000000-0008-0000-0100-00003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1" name="Text Box 4">
          <a:extLst>
            <a:ext uri="{FF2B5EF4-FFF2-40B4-BE49-F238E27FC236}">
              <a16:creationId xmlns:a16="http://schemas.microsoft.com/office/drawing/2014/main" id="{00000000-0008-0000-0100-00003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2" name="Text Box 6">
          <a:extLst>
            <a:ext uri="{FF2B5EF4-FFF2-40B4-BE49-F238E27FC236}">
              <a16:creationId xmlns:a16="http://schemas.microsoft.com/office/drawing/2014/main" id="{00000000-0008-0000-0100-00003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3" name="Text Box 4">
          <a:extLst>
            <a:ext uri="{FF2B5EF4-FFF2-40B4-BE49-F238E27FC236}">
              <a16:creationId xmlns:a16="http://schemas.microsoft.com/office/drawing/2014/main" id="{00000000-0008-0000-0100-00003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84" name="Text Box 6">
          <a:extLst>
            <a:ext uri="{FF2B5EF4-FFF2-40B4-BE49-F238E27FC236}">
              <a16:creationId xmlns:a16="http://schemas.microsoft.com/office/drawing/2014/main" id="{00000000-0008-0000-0100-00004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5" name="Text Box 4">
          <a:extLst>
            <a:ext uri="{FF2B5EF4-FFF2-40B4-BE49-F238E27FC236}">
              <a16:creationId xmlns:a16="http://schemas.microsoft.com/office/drawing/2014/main" id="{00000000-0008-0000-0100-00004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86" name="Text Box 6">
          <a:extLst>
            <a:ext uri="{FF2B5EF4-FFF2-40B4-BE49-F238E27FC236}">
              <a16:creationId xmlns:a16="http://schemas.microsoft.com/office/drawing/2014/main" id="{00000000-0008-0000-0100-00004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7" name="Text Box 4">
          <a:extLst>
            <a:ext uri="{FF2B5EF4-FFF2-40B4-BE49-F238E27FC236}">
              <a16:creationId xmlns:a16="http://schemas.microsoft.com/office/drawing/2014/main" id="{00000000-0008-0000-0100-000043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5988" name="Text Box 6">
          <a:extLst>
            <a:ext uri="{FF2B5EF4-FFF2-40B4-BE49-F238E27FC236}">
              <a16:creationId xmlns:a16="http://schemas.microsoft.com/office/drawing/2014/main" id="{00000000-0008-0000-0100-00004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89" name="Text Box 4">
          <a:extLst>
            <a:ext uri="{FF2B5EF4-FFF2-40B4-BE49-F238E27FC236}">
              <a16:creationId xmlns:a16="http://schemas.microsoft.com/office/drawing/2014/main" id="{00000000-0008-0000-0100-000045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5990" name="Text Box 6">
          <a:extLst>
            <a:ext uri="{FF2B5EF4-FFF2-40B4-BE49-F238E27FC236}">
              <a16:creationId xmlns:a16="http://schemas.microsoft.com/office/drawing/2014/main" id="{00000000-0008-0000-0100-00004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1" name="Text Box 4">
          <a:extLst>
            <a:ext uri="{FF2B5EF4-FFF2-40B4-BE49-F238E27FC236}">
              <a16:creationId xmlns:a16="http://schemas.microsoft.com/office/drawing/2014/main" id="{00000000-0008-0000-0100-00004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2" name="Text Box 6">
          <a:extLst>
            <a:ext uri="{FF2B5EF4-FFF2-40B4-BE49-F238E27FC236}">
              <a16:creationId xmlns:a16="http://schemas.microsoft.com/office/drawing/2014/main" id="{00000000-0008-0000-0100-00004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3" name="Text Box 4">
          <a:extLst>
            <a:ext uri="{FF2B5EF4-FFF2-40B4-BE49-F238E27FC236}">
              <a16:creationId xmlns:a16="http://schemas.microsoft.com/office/drawing/2014/main" id="{00000000-0008-0000-0100-00004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5994" name="Text Box 6">
          <a:extLst>
            <a:ext uri="{FF2B5EF4-FFF2-40B4-BE49-F238E27FC236}">
              <a16:creationId xmlns:a16="http://schemas.microsoft.com/office/drawing/2014/main" id="{00000000-0008-0000-0100-00004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5" name="Text Box 4">
          <a:extLst>
            <a:ext uri="{FF2B5EF4-FFF2-40B4-BE49-F238E27FC236}">
              <a16:creationId xmlns:a16="http://schemas.microsoft.com/office/drawing/2014/main" id="{00000000-0008-0000-0100-00004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6" name="Text Box 6">
          <a:extLst>
            <a:ext uri="{FF2B5EF4-FFF2-40B4-BE49-F238E27FC236}">
              <a16:creationId xmlns:a16="http://schemas.microsoft.com/office/drawing/2014/main" id="{00000000-0008-0000-0100-00004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7" name="Text Box 4">
          <a:extLst>
            <a:ext uri="{FF2B5EF4-FFF2-40B4-BE49-F238E27FC236}">
              <a16:creationId xmlns:a16="http://schemas.microsoft.com/office/drawing/2014/main" id="{00000000-0008-0000-0100-00004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5998" name="Text Box 6">
          <a:extLst>
            <a:ext uri="{FF2B5EF4-FFF2-40B4-BE49-F238E27FC236}">
              <a16:creationId xmlns:a16="http://schemas.microsoft.com/office/drawing/2014/main" id="{00000000-0008-0000-0100-00004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5999" name="Text Box 4">
          <a:extLst>
            <a:ext uri="{FF2B5EF4-FFF2-40B4-BE49-F238E27FC236}">
              <a16:creationId xmlns:a16="http://schemas.microsoft.com/office/drawing/2014/main" id="{00000000-0008-0000-0100-00004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00" name="Text Box 6">
          <a:extLst>
            <a:ext uri="{FF2B5EF4-FFF2-40B4-BE49-F238E27FC236}">
              <a16:creationId xmlns:a16="http://schemas.microsoft.com/office/drawing/2014/main" id="{00000000-0008-0000-0100-00005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1" name="Text Box 4">
          <a:extLst>
            <a:ext uri="{FF2B5EF4-FFF2-40B4-BE49-F238E27FC236}">
              <a16:creationId xmlns:a16="http://schemas.microsoft.com/office/drawing/2014/main" id="{00000000-0008-0000-0100-00005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02" name="Text Box 6">
          <a:extLst>
            <a:ext uri="{FF2B5EF4-FFF2-40B4-BE49-F238E27FC236}">
              <a16:creationId xmlns:a16="http://schemas.microsoft.com/office/drawing/2014/main" id="{00000000-0008-0000-0100-000052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3" name="Text Box 4">
          <a:extLst>
            <a:ext uri="{FF2B5EF4-FFF2-40B4-BE49-F238E27FC236}">
              <a16:creationId xmlns:a16="http://schemas.microsoft.com/office/drawing/2014/main" id="{00000000-0008-0000-0100-00005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04" name="Text Box 6">
          <a:extLst>
            <a:ext uri="{FF2B5EF4-FFF2-40B4-BE49-F238E27FC236}">
              <a16:creationId xmlns:a16="http://schemas.microsoft.com/office/drawing/2014/main" id="{00000000-0008-0000-0100-000054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5" name="Text Box 4">
          <a:extLst>
            <a:ext uri="{FF2B5EF4-FFF2-40B4-BE49-F238E27FC236}">
              <a16:creationId xmlns:a16="http://schemas.microsoft.com/office/drawing/2014/main" id="{00000000-0008-0000-0100-000055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06" name="Text Box 6">
          <a:extLst>
            <a:ext uri="{FF2B5EF4-FFF2-40B4-BE49-F238E27FC236}">
              <a16:creationId xmlns:a16="http://schemas.microsoft.com/office/drawing/2014/main" id="{00000000-0008-0000-0100-000056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7" name="Text Box 4">
          <a:extLst>
            <a:ext uri="{FF2B5EF4-FFF2-40B4-BE49-F238E27FC236}">
              <a16:creationId xmlns:a16="http://schemas.microsoft.com/office/drawing/2014/main" id="{00000000-0008-0000-0100-00005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8" name="Text Box 6">
          <a:extLst>
            <a:ext uri="{FF2B5EF4-FFF2-40B4-BE49-F238E27FC236}">
              <a16:creationId xmlns:a16="http://schemas.microsoft.com/office/drawing/2014/main" id="{00000000-0008-0000-0100-000058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09" name="Text Box 4">
          <a:extLst>
            <a:ext uri="{FF2B5EF4-FFF2-40B4-BE49-F238E27FC236}">
              <a16:creationId xmlns:a16="http://schemas.microsoft.com/office/drawing/2014/main" id="{00000000-0008-0000-0100-000059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10" name="Text Box 6">
          <a:extLst>
            <a:ext uri="{FF2B5EF4-FFF2-40B4-BE49-F238E27FC236}">
              <a16:creationId xmlns:a16="http://schemas.microsoft.com/office/drawing/2014/main" id="{00000000-0008-0000-0100-00005A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1" name="Text Box 4">
          <a:extLst>
            <a:ext uri="{FF2B5EF4-FFF2-40B4-BE49-F238E27FC236}">
              <a16:creationId xmlns:a16="http://schemas.microsoft.com/office/drawing/2014/main" id="{00000000-0008-0000-0100-00005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2" name="Text Box 6">
          <a:extLst>
            <a:ext uri="{FF2B5EF4-FFF2-40B4-BE49-F238E27FC236}">
              <a16:creationId xmlns:a16="http://schemas.microsoft.com/office/drawing/2014/main" id="{00000000-0008-0000-0100-00005C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3" name="Text Box 4">
          <a:extLst>
            <a:ext uri="{FF2B5EF4-FFF2-40B4-BE49-F238E27FC236}">
              <a16:creationId xmlns:a16="http://schemas.microsoft.com/office/drawing/2014/main" id="{00000000-0008-0000-0100-00005D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14" name="Text Box 6">
          <a:extLst>
            <a:ext uri="{FF2B5EF4-FFF2-40B4-BE49-F238E27FC236}">
              <a16:creationId xmlns:a16="http://schemas.microsoft.com/office/drawing/2014/main" id="{00000000-0008-0000-0100-00005E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5" name="Text Box 4">
          <a:extLst>
            <a:ext uri="{FF2B5EF4-FFF2-40B4-BE49-F238E27FC236}">
              <a16:creationId xmlns:a16="http://schemas.microsoft.com/office/drawing/2014/main" id="{00000000-0008-0000-0100-00005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6" name="Text Box 6">
          <a:extLst>
            <a:ext uri="{FF2B5EF4-FFF2-40B4-BE49-F238E27FC236}">
              <a16:creationId xmlns:a16="http://schemas.microsoft.com/office/drawing/2014/main" id="{00000000-0008-0000-0100-00006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7" name="Text Box 4">
          <a:extLst>
            <a:ext uri="{FF2B5EF4-FFF2-40B4-BE49-F238E27FC236}">
              <a16:creationId xmlns:a16="http://schemas.microsoft.com/office/drawing/2014/main" id="{00000000-0008-0000-0100-000061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18" name="Text Box 6">
          <a:extLst>
            <a:ext uri="{FF2B5EF4-FFF2-40B4-BE49-F238E27FC236}">
              <a16:creationId xmlns:a16="http://schemas.microsoft.com/office/drawing/2014/main" id="{00000000-0008-0000-0100-00006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19" name="Text Box 4">
          <a:extLst>
            <a:ext uri="{FF2B5EF4-FFF2-40B4-BE49-F238E27FC236}">
              <a16:creationId xmlns:a16="http://schemas.microsoft.com/office/drawing/2014/main" id="{00000000-0008-0000-0100-00006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0" name="Text Box 6">
          <a:extLst>
            <a:ext uri="{FF2B5EF4-FFF2-40B4-BE49-F238E27FC236}">
              <a16:creationId xmlns:a16="http://schemas.microsoft.com/office/drawing/2014/main" id="{00000000-0008-0000-0100-00006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1" name="Text Box 4">
          <a:extLst>
            <a:ext uri="{FF2B5EF4-FFF2-40B4-BE49-F238E27FC236}">
              <a16:creationId xmlns:a16="http://schemas.microsoft.com/office/drawing/2014/main" id="{00000000-0008-0000-0100-000065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22" name="Text Box 6">
          <a:extLst>
            <a:ext uri="{FF2B5EF4-FFF2-40B4-BE49-F238E27FC236}">
              <a16:creationId xmlns:a16="http://schemas.microsoft.com/office/drawing/2014/main" id="{00000000-0008-0000-0100-00006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3" name="Text Box 4">
          <a:extLst>
            <a:ext uri="{FF2B5EF4-FFF2-40B4-BE49-F238E27FC236}">
              <a16:creationId xmlns:a16="http://schemas.microsoft.com/office/drawing/2014/main" id="{00000000-0008-0000-0100-00006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4" name="Text Box 6">
          <a:extLst>
            <a:ext uri="{FF2B5EF4-FFF2-40B4-BE49-F238E27FC236}">
              <a16:creationId xmlns:a16="http://schemas.microsoft.com/office/drawing/2014/main" id="{00000000-0008-0000-0100-00006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5" name="Text Box 4">
          <a:extLst>
            <a:ext uri="{FF2B5EF4-FFF2-40B4-BE49-F238E27FC236}">
              <a16:creationId xmlns:a16="http://schemas.microsoft.com/office/drawing/2014/main" id="{00000000-0008-0000-0100-000069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26" name="Text Box 6">
          <a:extLst>
            <a:ext uri="{FF2B5EF4-FFF2-40B4-BE49-F238E27FC236}">
              <a16:creationId xmlns:a16="http://schemas.microsoft.com/office/drawing/2014/main" id="{00000000-0008-0000-0100-00006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7" name="Text Box 4">
          <a:extLst>
            <a:ext uri="{FF2B5EF4-FFF2-40B4-BE49-F238E27FC236}">
              <a16:creationId xmlns:a16="http://schemas.microsoft.com/office/drawing/2014/main" id="{00000000-0008-0000-0100-00006B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28" name="Text Box 6">
          <a:extLst>
            <a:ext uri="{FF2B5EF4-FFF2-40B4-BE49-F238E27FC236}">
              <a16:creationId xmlns:a16="http://schemas.microsoft.com/office/drawing/2014/main" id="{00000000-0008-0000-0100-00006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29" name="Text Box 4">
          <a:extLst>
            <a:ext uri="{FF2B5EF4-FFF2-40B4-BE49-F238E27FC236}">
              <a16:creationId xmlns:a16="http://schemas.microsoft.com/office/drawing/2014/main" id="{00000000-0008-0000-0100-00006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0" name="Text Box 6">
          <a:extLst>
            <a:ext uri="{FF2B5EF4-FFF2-40B4-BE49-F238E27FC236}">
              <a16:creationId xmlns:a16="http://schemas.microsoft.com/office/drawing/2014/main" id="{00000000-0008-0000-0100-00006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1" name="Text Box 4">
          <a:extLst>
            <a:ext uri="{FF2B5EF4-FFF2-40B4-BE49-F238E27FC236}">
              <a16:creationId xmlns:a16="http://schemas.microsoft.com/office/drawing/2014/main" id="{00000000-0008-0000-0100-00006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32" name="Text Box 6">
          <a:extLst>
            <a:ext uri="{FF2B5EF4-FFF2-40B4-BE49-F238E27FC236}">
              <a16:creationId xmlns:a16="http://schemas.microsoft.com/office/drawing/2014/main" id="{00000000-0008-0000-0100-000070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3" name="Text Box 4">
          <a:extLst>
            <a:ext uri="{FF2B5EF4-FFF2-40B4-BE49-F238E27FC236}">
              <a16:creationId xmlns:a16="http://schemas.microsoft.com/office/drawing/2014/main" id="{00000000-0008-0000-0100-00007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4" name="Text Box 6">
          <a:extLst>
            <a:ext uri="{FF2B5EF4-FFF2-40B4-BE49-F238E27FC236}">
              <a16:creationId xmlns:a16="http://schemas.microsoft.com/office/drawing/2014/main" id="{00000000-0008-0000-0100-00007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5" name="Text Box 4">
          <a:extLst>
            <a:ext uri="{FF2B5EF4-FFF2-40B4-BE49-F238E27FC236}">
              <a16:creationId xmlns:a16="http://schemas.microsoft.com/office/drawing/2014/main" id="{00000000-0008-0000-0100-00007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36" name="Text Box 6">
          <a:extLst>
            <a:ext uri="{FF2B5EF4-FFF2-40B4-BE49-F238E27FC236}">
              <a16:creationId xmlns:a16="http://schemas.microsoft.com/office/drawing/2014/main" id="{00000000-0008-0000-0100-000074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7" name="Text Box 4">
          <a:extLst>
            <a:ext uri="{FF2B5EF4-FFF2-40B4-BE49-F238E27FC236}">
              <a16:creationId xmlns:a16="http://schemas.microsoft.com/office/drawing/2014/main" id="{00000000-0008-0000-0100-00007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38" name="Text Box 6">
          <a:extLst>
            <a:ext uri="{FF2B5EF4-FFF2-40B4-BE49-F238E27FC236}">
              <a16:creationId xmlns:a16="http://schemas.microsoft.com/office/drawing/2014/main" id="{00000000-0008-0000-0100-00007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39" name="Text Box 4">
          <a:extLst>
            <a:ext uri="{FF2B5EF4-FFF2-40B4-BE49-F238E27FC236}">
              <a16:creationId xmlns:a16="http://schemas.microsoft.com/office/drawing/2014/main" id="{00000000-0008-0000-0100-00007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40" name="Text Box 6">
          <a:extLst>
            <a:ext uri="{FF2B5EF4-FFF2-40B4-BE49-F238E27FC236}">
              <a16:creationId xmlns:a16="http://schemas.microsoft.com/office/drawing/2014/main" id="{00000000-0008-0000-0100-000078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1" name="Text Box 4">
          <a:extLst>
            <a:ext uri="{FF2B5EF4-FFF2-40B4-BE49-F238E27FC236}">
              <a16:creationId xmlns:a16="http://schemas.microsoft.com/office/drawing/2014/main" id="{00000000-0008-0000-0100-00007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42" name="Text Box 6">
          <a:extLst>
            <a:ext uri="{FF2B5EF4-FFF2-40B4-BE49-F238E27FC236}">
              <a16:creationId xmlns:a16="http://schemas.microsoft.com/office/drawing/2014/main" id="{00000000-0008-0000-0100-00007A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3" name="Text Box 4">
          <a:extLst>
            <a:ext uri="{FF2B5EF4-FFF2-40B4-BE49-F238E27FC236}">
              <a16:creationId xmlns:a16="http://schemas.microsoft.com/office/drawing/2014/main" id="{00000000-0008-0000-0100-00007B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4" name="Text Box 6">
          <a:extLst>
            <a:ext uri="{FF2B5EF4-FFF2-40B4-BE49-F238E27FC236}">
              <a16:creationId xmlns:a16="http://schemas.microsoft.com/office/drawing/2014/main" id="{00000000-0008-0000-0100-00007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74</xdr:row>
      <xdr:rowOff>0</xdr:rowOff>
    </xdr:from>
    <xdr:to>
      <xdr:col>4</xdr:col>
      <xdr:colOff>523875</xdr:colOff>
      <xdr:row>75</xdr:row>
      <xdr:rowOff>38100</xdr:rowOff>
    </xdr:to>
    <xdr:sp macro="" textlink="">
      <xdr:nvSpPr>
        <xdr:cNvPr id="466045" name="Text Box 6">
          <a:extLst>
            <a:ext uri="{FF2B5EF4-FFF2-40B4-BE49-F238E27FC236}">
              <a16:creationId xmlns:a16="http://schemas.microsoft.com/office/drawing/2014/main" id="{00000000-0008-0000-0100-00007D1C0700}"/>
            </a:ext>
          </a:extLst>
        </xdr:cNvPr>
        <xdr:cNvSpPr txBox="1">
          <a:spLocks noChangeArrowheads="1"/>
        </xdr:cNvSpPr>
      </xdr:nvSpPr>
      <xdr:spPr bwMode="auto">
        <a:xfrm>
          <a:off x="3552825" y="20631150"/>
          <a:ext cx="8572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6" name="Text Box 4">
          <a:extLst>
            <a:ext uri="{FF2B5EF4-FFF2-40B4-BE49-F238E27FC236}">
              <a16:creationId xmlns:a16="http://schemas.microsoft.com/office/drawing/2014/main" id="{00000000-0008-0000-0100-00007E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047" name="Text Box 6">
          <a:extLst>
            <a:ext uri="{FF2B5EF4-FFF2-40B4-BE49-F238E27FC236}">
              <a16:creationId xmlns:a16="http://schemas.microsoft.com/office/drawing/2014/main" id="{00000000-0008-0000-0100-00007F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8" name="Text Box 4">
          <a:extLst>
            <a:ext uri="{FF2B5EF4-FFF2-40B4-BE49-F238E27FC236}">
              <a16:creationId xmlns:a16="http://schemas.microsoft.com/office/drawing/2014/main" id="{00000000-0008-0000-0100-00008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49" name="Text Box 6">
          <a:extLst>
            <a:ext uri="{FF2B5EF4-FFF2-40B4-BE49-F238E27FC236}">
              <a16:creationId xmlns:a16="http://schemas.microsoft.com/office/drawing/2014/main" id="{00000000-0008-0000-0100-00008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0" name="Text Box 4">
          <a:extLst>
            <a:ext uri="{FF2B5EF4-FFF2-40B4-BE49-F238E27FC236}">
              <a16:creationId xmlns:a16="http://schemas.microsoft.com/office/drawing/2014/main" id="{00000000-0008-0000-0100-000082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1" name="Text Box 6">
          <a:extLst>
            <a:ext uri="{FF2B5EF4-FFF2-40B4-BE49-F238E27FC236}">
              <a16:creationId xmlns:a16="http://schemas.microsoft.com/office/drawing/2014/main" id="{00000000-0008-0000-0100-000083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2" name="Text Box 4">
          <a:extLst>
            <a:ext uri="{FF2B5EF4-FFF2-40B4-BE49-F238E27FC236}">
              <a16:creationId xmlns:a16="http://schemas.microsoft.com/office/drawing/2014/main" id="{00000000-0008-0000-0100-000084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053" name="Text Box 6">
          <a:extLst>
            <a:ext uri="{FF2B5EF4-FFF2-40B4-BE49-F238E27FC236}">
              <a16:creationId xmlns:a16="http://schemas.microsoft.com/office/drawing/2014/main" id="{00000000-0008-0000-0100-000085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4" name="Text Box 4">
          <a:extLst>
            <a:ext uri="{FF2B5EF4-FFF2-40B4-BE49-F238E27FC236}">
              <a16:creationId xmlns:a16="http://schemas.microsoft.com/office/drawing/2014/main" id="{00000000-0008-0000-0100-00008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5" name="Text Box 6">
          <a:extLst>
            <a:ext uri="{FF2B5EF4-FFF2-40B4-BE49-F238E27FC236}">
              <a16:creationId xmlns:a16="http://schemas.microsoft.com/office/drawing/2014/main" id="{00000000-0008-0000-0100-00008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6" name="Text Box 4">
          <a:extLst>
            <a:ext uri="{FF2B5EF4-FFF2-40B4-BE49-F238E27FC236}">
              <a16:creationId xmlns:a16="http://schemas.microsoft.com/office/drawing/2014/main" id="{00000000-0008-0000-0100-000088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57" name="Text Box 6">
          <a:extLst>
            <a:ext uri="{FF2B5EF4-FFF2-40B4-BE49-F238E27FC236}">
              <a16:creationId xmlns:a16="http://schemas.microsoft.com/office/drawing/2014/main" id="{00000000-0008-0000-0100-000089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8" name="Text Box 4">
          <a:extLst>
            <a:ext uri="{FF2B5EF4-FFF2-40B4-BE49-F238E27FC236}">
              <a16:creationId xmlns:a16="http://schemas.microsoft.com/office/drawing/2014/main" id="{00000000-0008-0000-0100-00008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59" name="Text Box 6">
          <a:extLst>
            <a:ext uri="{FF2B5EF4-FFF2-40B4-BE49-F238E27FC236}">
              <a16:creationId xmlns:a16="http://schemas.microsoft.com/office/drawing/2014/main" id="{00000000-0008-0000-0100-00008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0" name="Text Box 4">
          <a:extLst>
            <a:ext uri="{FF2B5EF4-FFF2-40B4-BE49-F238E27FC236}">
              <a16:creationId xmlns:a16="http://schemas.microsoft.com/office/drawing/2014/main" id="{00000000-0008-0000-0100-00008C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61" name="Text Box 6">
          <a:extLst>
            <a:ext uri="{FF2B5EF4-FFF2-40B4-BE49-F238E27FC236}">
              <a16:creationId xmlns:a16="http://schemas.microsoft.com/office/drawing/2014/main" id="{00000000-0008-0000-0100-00008D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2" name="Text Box 4">
          <a:extLst>
            <a:ext uri="{FF2B5EF4-FFF2-40B4-BE49-F238E27FC236}">
              <a16:creationId xmlns:a16="http://schemas.microsoft.com/office/drawing/2014/main" id="{00000000-0008-0000-0100-00008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3" name="Text Box 6">
          <a:extLst>
            <a:ext uri="{FF2B5EF4-FFF2-40B4-BE49-F238E27FC236}">
              <a16:creationId xmlns:a16="http://schemas.microsoft.com/office/drawing/2014/main" id="{00000000-0008-0000-0100-00008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4" name="Text Box 4">
          <a:extLst>
            <a:ext uri="{FF2B5EF4-FFF2-40B4-BE49-F238E27FC236}">
              <a16:creationId xmlns:a16="http://schemas.microsoft.com/office/drawing/2014/main" id="{00000000-0008-0000-0100-000090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65" name="Text Box 6">
          <a:extLst>
            <a:ext uri="{FF2B5EF4-FFF2-40B4-BE49-F238E27FC236}">
              <a16:creationId xmlns:a16="http://schemas.microsoft.com/office/drawing/2014/main" id="{00000000-0008-0000-0100-000091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6" name="Text Box 4">
          <a:extLst>
            <a:ext uri="{FF2B5EF4-FFF2-40B4-BE49-F238E27FC236}">
              <a16:creationId xmlns:a16="http://schemas.microsoft.com/office/drawing/2014/main" id="{00000000-0008-0000-0100-000092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67" name="Text Box 6">
          <a:extLst>
            <a:ext uri="{FF2B5EF4-FFF2-40B4-BE49-F238E27FC236}">
              <a16:creationId xmlns:a16="http://schemas.microsoft.com/office/drawing/2014/main" id="{00000000-0008-0000-0100-000093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8" name="Text Box 4">
          <a:extLst>
            <a:ext uri="{FF2B5EF4-FFF2-40B4-BE49-F238E27FC236}">
              <a16:creationId xmlns:a16="http://schemas.microsoft.com/office/drawing/2014/main" id="{00000000-0008-0000-0100-00009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69" name="Text Box 6">
          <a:extLst>
            <a:ext uri="{FF2B5EF4-FFF2-40B4-BE49-F238E27FC236}">
              <a16:creationId xmlns:a16="http://schemas.microsoft.com/office/drawing/2014/main" id="{00000000-0008-0000-0100-00009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0" name="Text Box 4">
          <a:extLst>
            <a:ext uri="{FF2B5EF4-FFF2-40B4-BE49-F238E27FC236}">
              <a16:creationId xmlns:a16="http://schemas.microsoft.com/office/drawing/2014/main" id="{00000000-0008-0000-0100-000096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71" name="Text Box 6">
          <a:extLst>
            <a:ext uri="{FF2B5EF4-FFF2-40B4-BE49-F238E27FC236}">
              <a16:creationId xmlns:a16="http://schemas.microsoft.com/office/drawing/2014/main" id="{00000000-0008-0000-0100-000097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2" name="Text Box 4">
          <a:extLst>
            <a:ext uri="{FF2B5EF4-FFF2-40B4-BE49-F238E27FC236}">
              <a16:creationId xmlns:a16="http://schemas.microsoft.com/office/drawing/2014/main" id="{00000000-0008-0000-0100-00009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3" name="Text Box 6">
          <a:extLst>
            <a:ext uri="{FF2B5EF4-FFF2-40B4-BE49-F238E27FC236}">
              <a16:creationId xmlns:a16="http://schemas.microsoft.com/office/drawing/2014/main" id="{00000000-0008-0000-0100-00009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4" name="Text Box 4">
          <a:extLst>
            <a:ext uri="{FF2B5EF4-FFF2-40B4-BE49-F238E27FC236}">
              <a16:creationId xmlns:a16="http://schemas.microsoft.com/office/drawing/2014/main" id="{00000000-0008-0000-0100-00009A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75" name="Text Box 6">
          <a:extLst>
            <a:ext uri="{FF2B5EF4-FFF2-40B4-BE49-F238E27FC236}">
              <a16:creationId xmlns:a16="http://schemas.microsoft.com/office/drawing/2014/main" id="{00000000-0008-0000-0100-00009B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6" name="Text Box 4">
          <a:extLst>
            <a:ext uri="{FF2B5EF4-FFF2-40B4-BE49-F238E27FC236}">
              <a16:creationId xmlns:a16="http://schemas.microsoft.com/office/drawing/2014/main" id="{00000000-0008-0000-0100-00009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77" name="Text Box 6">
          <a:extLst>
            <a:ext uri="{FF2B5EF4-FFF2-40B4-BE49-F238E27FC236}">
              <a16:creationId xmlns:a16="http://schemas.microsoft.com/office/drawing/2014/main" id="{00000000-0008-0000-0100-00009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8" name="Text Box 4">
          <a:extLst>
            <a:ext uri="{FF2B5EF4-FFF2-40B4-BE49-F238E27FC236}">
              <a16:creationId xmlns:a16="http://schemas.microsoft.com/office/drawing/2014/main" id="{00000000-0008-0000-0100-00009E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079" name="Text Box 6">
          <a:extLst>
            <a:ext uri="{FF2B5EF4-FFF2-40B4-BE49-F238E27FC236}">
              <a16:creationId xmlns:a16="http://schemas.microsoft.com/office/drawing/2014/main" id="{00000000-0008-0000-0100-00009F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0" name="Text Box 4">
          <a:extLst>
            <a:ext uri="{FF2B5EF4-FFF2-40B4-BE49-F238E27FC236}">
              <a16:creationId xmlns:a16="http://schemas.microsoft.com/office/drawing/2014/main" id="{00000000-0008-0000-0100-0000A0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081" name="Text Box 6">
          <a:extLst>
            <a:ext uri="{FF2B5EF4-FFF2-40B4-BE49-F238E27FC236}">
              <a16:creationId xmlns:a16="http://schemas.microsoft.com/office/drawing/2014/main" id="{00000000-0008-0000-0100-0000A1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2" name="Text Box 4">
          <a:extLst>
            <a:ext uri="{FF2B5EF4-FFF2-40B4-BE49-F238E27FC236}">
              <a16:creationId xmlns:a16="http://schemas.microsoft.com/office/drawing/2014/main" id="{00000000-0008-0000-0100-0000A2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083" name="Text Box 6">
          <a:extLst>
            <a:ext uri="{FF2B5EF4-FFF2-40B4-BE49-F238E27FC236}">
              <a16:creationId xmlns:a16="http://schemas.microsoft.com/office/drawing/2014/main" id="{00000000-0008-0000-0100-0000A3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4" name="Text Box 4">
          <a:extLst>
            <a:ext uri="{FF2B5EF4-FFF2-40B4-BE49-F238E27FC236}">
              <a16:creationId xmlns:a16="http://schemas.microsoft.com/office/drawing/2014/main" id="{00000000-0008-0000-0100-0000A4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5" name="Text Box 6">
          <a:extLst>
            <a:ext uri="{FF2B5EF4-FFF2-40B4-BE49-F238E27FC236}">
              <a16:creationId xmlns:a16="http://schemas.microsoft.com/office/drawing/2014/main" id="{00000000-0008-0000-0100-0000A5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6" name="Text Box 4">
          <a:extLst>
            <a:ext uri="{FF2B5EF4-FFF2-40B4-BE49-F238E27FC236}">
              <a16:creationId xmlns:a16="http://schemas.microsoft.com/office/drawing/2014/main" id="{00000000-0008-0000-0100-0000A6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087" name="Text Box 6">
          <a:extLst>
            <a:ext uri="{FF2B5EF4-FFF2-40B4-BE49-F238E27FC236}">
              <a16:creationId xmlns:a16="http://schemas.microsoft.com/office/drawing/2014/main" id="{00000000-0008-0000-0100-0000A7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8" name="Text Box 4">
          <a:extLst>
            <a:ext uri="{FF2B5EF4-FFF2-40B4-BE49-F238E27FC236}">
              <a16:creationId xmlns:a16="http://schemas.microsoft.com/office/drawing/2014/main" id="{00000000-0008-0000-0100-0000A8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89" name="Text Box 6">
          <a:extLst>
            <a:ext uri="{FF2B5EF4-FFF2-40B4-BE49-F238E27FC236}">
              <a16:creationId xmlns:a16="http://schemas.microsoft.com/office/drawing/2014/main" id="{00000000-0008-0000-0100-0000A9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0" name="Text Box 4">
          <a:extLst>
            <a:ext uri="{FF2B5EF4-FFF2-40B4-BE49-F238E27FC236}">
              <a16:creationId xmlns:a16="http://schemas.microsoft.com/office/drawing/2014/main" id="{00000000-0008-0000-0100-0000AA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091" name="Text Box 6">
          <a:extLst>
            <a:ext uri="{FF2B5EF4-FFF2-40B4-BE49-F238E27FC236}">
              <a16:creationId xmlns:a16="http://schemas.microsoft.com/office/drawing/2014/main" id="{00000000-0008-0000-0100-0000AB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2" name="Text Box 4">
          <a:extLst>
            <a:ext uri="{FF2B5EF4-FFF2-40B4-BE49-F238E27FC236}">
              <a16:creationId xmlns:a16="http://schemas.microsoft.com/office/drawing/2014/main" id="{00000000-0008-0000-0100-0000A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3" name="Text Box 6">
          <a:extLst>
            <a:ext uri="{FF2B5EF4-FFF2-40B4-BE49-F238E27FC236}">
              <a16:creationId xmlns:a16="http://schemas.microsoft.com/office/drawing/2014/main" id="{00000000-0008-0000-0100-0000A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4" name="Text Box 4">
          <a:extLst>
            <a:ext uri="{FF2B5EF4-FFF2-40B4-BE49-F238E27FC236}">
              <a16:creationId xmlns:a16="http://schemas.microsoft.com/office/drawing/2014/main" id="{00000000-0008-0000-0100-0000AE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095" name="Text Box 6">
          <a:extLst>
            <a:ext uri="{FF2B5EF4-FFF2-40B4-BE49-F238E27FC236}">
              <a16:creationId xmlns:a16="http://schemas.microsoft.com/office/drawing/2014/main" id="{00000000-0008-0000-0100-0000AF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6" name="Text Box 4">
          <a:extLst>
            <a:ext uri="{FF2B5EF4-FFF2-40B4-BE49-F238E27FC236}">
              <a16:creationId xmlns:a16="http://schemas.microsoft.com/office/drawing/2014/main" id="{00000000-0008-0000-0100-0000B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097" name="Text Box 6">
          <a:extLst>
            <a:ext uri="{FF2B5EF4-FFF2-40B4-BE49-F238E27FC236}">
              <a16:creationId xmlns:a16="http://schemas.microsoft.com/office/drawing/2014/main" id="{00000000-0008-0000-0100-0000B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8" name="Text Box 4">
          <a:extLst>
            <a:ext uri="{FF2B5EF4-FFF2-40B4-BE49-F238E27FC236}">
              <a16:creationId xmlns:a16="http://schemas.microsoft.com/office/drawing/2014/main" id="{00000000-0008-0000-0100-0000B2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099" name="Text Box 6">
          <a:extLst>
            <a:ext uri="{FF2B5EF4-FFF2-40B4-BE49-F238E27FC236}">
              <a16:creationId xmlns:a16="http://schemas.microsoft.com/office/drawing/2014/main" id="{00000000-0008-0000-0100-0000B3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0" name="Text Box 4">
          <a:extLst>
            <a:ext uri="{FF2B5EF4-FFF2-40B4-BE49-F238E27FC236}">
              <a16:creationId xmlns:a16="http://schemas.microsoft.com/office/drawing/2014/main" id="{00000000-0008-0000-0100-0000B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1" name="Text Box 6">
          <a:extLst>
            <a:ext uri="{FF2B5EF4-FFF2-40B4-BE49-F238E27FC236}">
              <a16:creationId xmlns:a16="http://schemas.microsoft.com/office/drawing/2014/main" id="{00000000-0008-0000-0100-0000B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2" name="Text Box 4">
          <a:extLst>
            <a:ext uri="{FF2B5EF4-FFF2-40B4-BE49-F238E27FC236}">
              <a16:creationId xmlns:a16="http://schemas.microsoft.com/office/drawing/2014/main" id="{00000000-0008-0000-0100-0000B6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03" name="Text Box 6">
          <a:extLst>
            <a:ext uri="{FF2B5EF4-FFF2-40B4-BE49-F238E27FC236}">
              <a16:creationId xmlns:a16="http://schemas.microsoft.com/office/drawing/2014/main" id="{00000000-0008-0000-0100-0000B7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4" name="Text Box 4">
          <a:extLst>
            <a:ext uri="{FF2B5EF4-FFF2-40B4-BE49-F238E27FC236}">
              <a16:creationId xmlns:a16="http://schemas.microsoft.com/office/drawing/2014/main" id="{00000000-0008-0000-0100-0000B8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05" name="Text Box 6">
          <a:extLst>
            <a:ext uri="{FF2B5EF4-FFF2-40B4-BE49-F238E27FC236}">
              <a16:creationId xmlns:a16="http://schemas.microsoft.com/office/drawing/2014/main" id="{00000000-0008-0000-0100-0000B9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6" name="Text Box 4">
          <a:extLst>
            <a:ext uri="{FF2B5EF4-FFF2-40B4-BE49-F238E27FC236}">
              <a16:creationId xmlns:a16="http://schemas.microsoft.com/office/drawing/2014/main" id="{00000000-0008-0000-0100-0000B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07" name="Text Box 6">
          <a:extLst>
            <a:ext uri="{FF2B5EF4-FFF2-40B4-BE49-F238E27FC236}">
              <a16:creationId xmlns:a16="http://schemas.microsoft.com/office/drawing/2014/main" id="{00000000-0008-0000-0100-0000B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8" name="Text Box 4">
          <a:extLst>
            <a:ext uri="{FF2B5EF4-FFF2-40B4-BE49-F238E27FC236}">
              <a16:creationId xmlns:a16="http://schemas.microsoft.com/office/drawing/2014/main" id="{00000000-0008-0000-0100-0000BC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09" name="Text Box 6">
          <a:extLst>
            <a:ext uri="{FF2B5EF4-FFF2-40B4-BE49-F238E27FC236}">
              <a16:creationId xmlns:a16="http://schemas.microsoft.com/office/drawing/2014/main" id="{00000000-0008-0000-0100-0000BD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0" name="Text Box 4">
          <a:extLst>
            <a:ext uri="{FF2B5EF4-FFF2-40B4-BE49-F238E27FC236}">
              <a16:creationId xmlns:a16="http://schemas.microsoft.com/office/drawing/2014/main" id="{00000000-0008-0000-0100-0000BE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1" name="Text Box 6">
          <a:extLst>
            <a:ext uri="{FF2B5EF4-FFF2-40B4-BE49-F238E27FC236}">
              <a16:creationId xmlns:a16="http://schemas.microsoft.com/office/drawing/2014/main" id="{00000000-0008-0000-0100-0000BF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2" name="Text Box 4">
          <a:extLst>
            <a:ext uri="{FF2B5EF4-FFF2-40B4-BE49-F238E27FC236}">
              <a16:creationId xmlns:a16="http://schemas.microsoft.com/office/drawing/2014/main" id="{00000000-0008-0000-0100-0000C0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13" name="Text Box 6">
          <a:extLst>
            <a:ext uri="{FF2B5EF4-FFF2-40B4-BE49-F238E27FC236}">
              <a16:creationId xmlns:a16="http://schemas.microsoft.com/office/drawing/2014/main" id="{00000000-0008-0000-0100-0000C1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4" name="Text Box 4">
          <a:extLst>
            <a:ext uri="{FF2B5EF4-FFF2-40B4-BE49-F238E27FC236}">
              <a16:creationId xmlns:a16="http://schemas.microsoft.com/office/drawing/2014/main" id="{00000000-0008-0000-0100-0000C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15" name="Text Box 6">
          <a:extLst>
            <a:ext uri="{FF2B5EF4-FFF2-40B4-BE49-F238E27FC236}">
              <a16:creationId xmlns:a16="http://schemas.microsoft.com/office/drawing/2014/main" id="{00000000-0008-0000-0100-0000C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6" name="Text Box 4">
          <a:extLst>
            <a:ext uri="{FF2B5EF4-FFF2-40B4-BE49-F238E27FC236}">
              <a16:creationId xmlns:a16="http://schemas.microsoft.com/office/drawing/2014/main" id="{00000000-0008-0000-0100-0000C4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17" name="Text Box 6">
          <a:extLst>
            <a:ext uri="{FF2B5EF4-FFF2-40B4-BE49-F238E27FC236}">
              <a16:creationId xmlns:a16="http://schemas.microsoft.com/office/drawing/2014/main" id="{00000000-0008-0000-0100-0000C5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8" name="Text Box 4">
          <a:extLst>
            <a:ext uri="{FF2B5EF4-FFF2-40B4-BE49-F238E27FC236}">
              <a16:creationId xmlns:a16="http://schemas.microsoft.com/office/drawing/2014/main" id="{00000000-0008-0000-0100-0000C6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19" name="Text Box 6">
          <a:extLst>
            <a:ext uri="{FF2B5EF4-FFF2-40B4-BE49-F238E27FC236}">
              <a16:creationId xmlns:a16="http://schemas.microsoft.com/office/drawing/2014/main" id="{00000000-0008-0000-0100-0000C7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0" name="Text Box 4">
          <a:extLst>
            <a:ext uri="{FF2B5EF4-FFF2-40B4-BE49-F238E27FC236}">
              <a16:creationId xmlns:a16="http://schemas.microsoft.com/office/drawing/2014/main" id="{00000000-0008-0000-0100-0000C8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1" name="Text Box 6">
          <a:extLst>
            <a:ext uri="{FF2B5EF4-FFF2-40B4-BE49-F238E27FC236}">
              <a16:creationId xmlns:a16="http://schemas.microsoft.com/office/drawing/2014/main" id="{00000000-0008-0000-0100-0000C9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2" name="Text Box 4">
          <a:extLst>
            <a:ext uri="{FF2B5EF4-FFF2-40B4-BE49-F238E27FC236}">
              <a16:creationId xmlns:a16="http://schemas.microsoft.com/office/drawing/2014/main" id="{00000000-0008-0000-0100-0000CA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23" name="Text Box 6">
          <a:extLst>
            <a:ext uri="{FF2B5EF4-FFF2-40B4-BE49-F238E27FC236}">
              <a16:creationId xmlns:a16="http://schemas.microsoft.com/office/drawing/2014/main" id="{00000000-0008-0000-0100-0000CB1C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4" name="Text Box 4">
          <a:extLst>
            <a:ext uri="{FF2B5EF4-FFF2-40B4-BE49-F238E27FC236}">
              <a16:creationId xmlns:a16="http://schemas.microsoft.com/office/drawing/2014/main" id="{00000000-0008-0000-0100-0000CC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5" name="Text Box 6">
          <a:extLst>
            <a:ext uri="{FF2B5EF4-FFF2-40B4-BE49-F238E27FC236}">
              <a16:creationId xmlns:a16="http://schemas.microsoft.com/office/drawing/2014/main" id="{00000000-0008-0000-0100-0000CD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6" name="Text Box 4">
          <a:extLst>
            <a:ext uri="{FF2B5EF4-FFF2-40B4-BE49-F238E27FC236}">
              <a16:creationId xmlns:a16="http://schemas.microsoft.com/office/drawing/2014/main" id="{00000000-0008-0000-0100-0000CE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7" name="Text Box 6">
          <a:extLst>
            <a:ext uri="{FF2B5EF4-FFF2-40B4-BE49-F238E27FC236}">
              <a16:creationId xmlns:a16="http://schemas.microsoft.com/office/drawing/2014/main" id="{00000000-0008-0000-0100-0000CF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8" name="Text Box 4">
          <a:extLst>
            <a:ext uri="{FF2B5EF4-FFF2-40B4-BE49-F238E27FC236}">
              <a16:creationId xmlns:a16="http://schemas.microsoft.com/office/drawing/2014/main" id="{00000000-0008-0000-0100-0000D0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29" name="Text Box 6">
          <a:extLst>
            <a:ext uri="{FF2B5EF4-FFF2-40B4-BE49-F238E27FC236}">
              <a16:creationId xmlns:a16="http://schemas.microsoft.com/office/drawing/2014/main" id="{00000000-0008-0000-0100-0000D11C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0" name="Text Box 4">
          <a:extLst>
            <a:ext uri="{FF2B5EF4-FFF2-40B4-BE49-F238E27FC236}">
              <a16:creationId xmlns:a16="http://schemas.microsoft.com/office/drawing/2014/main" id="{00000000-0008-0000-0100-0000D2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1" name="Text Box 6">
          <a:extLst>
            <a:ext uri="{FF2B5EF4-FFF2-40B4-BE49-F238E27FC236}">
              <a16:creationId xmlns:a16="http://schemas.microsoft.com/office/drawing/2014/main" id="{00000000-0008-0000-0100-0000D3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2" name="Text Box 4">
          <a:extLst>
            <a:ext uri="{FF2B5EF4-FFF2-40B4-BE49-F238E27FC236}">
              <a16:creationId xmlns:a16="http://schemas.microsoft.com/office/drawing/2014/main" id="{00000000-0008-0000-0100-0000D4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33" name="Text Box 6">
          <a:extLst>
            <a:ext uri="{FF2B5EF4-FFF2-40B4-BE49-F238E27FC236}">
              <a16:creationId xmlns:a16="http://schemas.microsoft.com/office/drawing/2014/main" id="{00000000-0008-0000-0100-0000D5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4" name="Text Box 4">
          <a:extLst>
            <a:ext uri="{FF2B5EF4-FFF2-40B4-BE49-F238E27FC236}">
              <a16:creationId xmlns:a16="http://schemas.microsoft.com/office/drawing/2014/main" id="{00000000-0008-0000-0100-0000D6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5" name="Text Box 6">
          <a:extLst>
            <a:ext uri="{FF2B5EF4-FFF2-40B4-BE49-F238E27FC236}">
              <a16:creationId xmlns:a16="http://schemas.microsoft.com/office/drawing/2014/main" id="{00000000-0008-0000-0100-0000D7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6" name="Text Box 4">
          <a:extLst>
            <a:ext uri="{FF2B5EF4-FFF2-40B4-BE49-F238E27FC236}">
              <a16:creationId xmlns:a16="http://schemas.microsoft.com/office/drawing/2014/main" id="{00000000-0008-0000-0100-0000D8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37" name="Text Box 6">
          <a:extLst>
            <a:ext uri="{FF2B5EF4-FFF2-40B4-BE49-F238E27FC236}">
              <a16:creationId xmlns:a16="http://schemas.microsoft.com/office/drawing/2014/main" id="{00000000-0008-0000-0100-0000D9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8" name="Text Box 4">
          <a:extLst>
            <a:ext uri="{FF2B5EF4-FFF2-40B4-BE49-F238E27FC236}">
              <a16:creationId xmlns:a16="http://schemas.microsoft.com/office/drawing/2014/main" id="{00000000-0008-0000-0100-0000DA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39" name="Text Box 6">
          <a:extLst>
            <a:ext uri="{FF2B5EF4-FFF2-40B4-BE49-F238E27FC236}">
              <a16:creationId xmlns:a16="http://schemas.microsoft.com/office/drawing/2014/main" id="{00000000-0008-0000-0100-0000DB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0" name="Text Box 4">
          <a:extLst>
            <a:ext uri="{FF2B5EF4-FFF2-40B4-BE49-F238E27FC236}">
              <a16:creationId xmlns:a16="http://schemas.microsoft.com/office/drawing/2014/main" id="{00000000-0008-0000-0100-0000DC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41" name="Text Box 6">
          <a:extLst>
            <a:ext uri="{FF2B5EF4-FFF2-40B4-BE49-F238E27FC236}">
              <a16:creationId xmlns:a16="http://schemas.microsoft.com/office/drawing/2014/main" id="{00000000-0008-0000-0100-0000DD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2" name="Text Box 4">
          <a:extLst>
            <a:ext uri="{FF2B5EF4-FFF2-40B4-BE49-F238E27FC236}">
              <a16:creationId xmlns:a16="http://schemas.microsoft.com/office/drawing/2014/main" id="{00000000-0008-0000-0100-0000DE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43" name="Text Box 6">
          <a:extLst>
            <a:ext uri="{FF2B5EF4-FFF2-40B4-BE49-F238E27FC236}">
              <a16:creationId xmlns:a16="http://schemas.microsoft.com/office/drawing/2014/main" id="{00000000-0008-0000-0100-0000DF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4" name="Text Box 4">
          <a:extLst>
            <a:ext uri="{FF2B5EF4-FFF2-40B4-BE49-F238E27FC236}">
              <a16:creationId xmlns:a16="http://schemas.microsoft.com/office/drawing/2014/main" id="{00000000-0008-0000-0100-0000E0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5" name="Text Box 6">
          <a:extLst>
            <a:ext uri="{FF2B5EF4-FFF2-40B4-BE49-F238E27FC236}">
              <a16:creationId xmlns:a16="http://schemas.microsoft.com/office/drawing/2014/main" id="{00000000-0008-0000-0100-0000E1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6" name="Text Box 4">
          <a:extLst>
            <a:ext uri="{FF2B5EF4-FFF2-40B4-BE49-F238E27FC236}">
              <a16:creationId xmlns:a16="http://schemas.microsoft.com/office/drawing/2014/main" id="{00000000-0008-0000-0100-0000E2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47" name="Text Box 6">
          <a:extLst>
            <a:ext uri="{FF2B5EF4-FFF2-40B4-BE49-F238E27FC236}">
              <a16:creationId xmlns:a16="http://schemas.microsoft.com/office/drawing/2014/main" id="{00000000-0008-0000-0100-0000E3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8" name="Text Box 4">
          <a:extLst>
            <a:ext uri="{FF2B5EF4-FFF2-40B4-BE49-F238E27FC236}">
              <a16:creationId xmlns:a16="http://schemas.microsoft.com/office/drawing/2014/main" id="{00000000-0008-0000-0100-0000E4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49" name="Text Box 6">
          <a:extLst>
            <a:ext uri="{FF2B5EF4-FFF2-40B4-BE49-F238E27FC236}">
              <a16:creationId xmlns:a16="http://schemas.microsoft.com/office/drawing/2014/main" id="{00000000-0008-0000-0100-0000E5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0" name="Text Box 4">
          <a:extLst>
            <a:ext uri="{FF2B5EF4-FFF2-40B4-BE49-F238E27FC236}">
              <a16:creationId xmlns:a16="http://schemas.microsoft.com/office/drawing/2014/main" id="{00000000-0008-0000-0100-0000E6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51" name="Text Box 6">
          <a:extLst>
            <a:ext uri="{FF2B5EF4-FFF2-40B4-BE49-F238E27FC236}">
              <a16:creationId xmlns:a16="http://schemas.microsoft.com/office/drawing/2014/main" id="{00000000-0008-0000-0100-0000E7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2" name="Text Box 4">
          <a:extLst>
            <a:ext uri="{FF2B5EF4-FFF2-40B4-BE49-F238E27FC236}">
              <a16:creationId xmlns:a16="http://schemas.microsoft.com/office/drawing/2014/main" id="{00000000-0008-0000-0100-0000E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53" name="Text Box 6">
          <a:extLst>
            <a:ext uri="{FF2B5EF4-FFF2-40B4-BE49-F238E27FC236}">
              <a16:creationId xmlns:a16="http://schemas.microsoft.com/office/drawing/2014/main" id="{00000000-0008-0000-0100-0000E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4" name="Text Box 4">
          <a:extLst>
            <a:ext uri="{FF2B5EF4-FFF2-40B4-BE49-F238E27FC236}">
              <a16:creationId xmlns:a16="http://schemas.microsoft.com/office/drawing/2014/main" id="{00000000-0008-0000-0100-0000EA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55" name="Text Box 6">
          <a:extLst>
            <a:ext uri="{FF2B5EF4-FFF2-40B4-BE49-F238E27FC236}">
              <a16:creationId xmlns:a16="http://schemas.microsoft.com/office/drawing/2014/main" id="{00000000-0008-0000-0100-0000EB1C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6" name="Text Box 4">
          <a:extLst>
            <a:ext uri="{FF2B5EF4-FFF2-40B4-BE49-F238E27FC236}">
              <a16:creationId xmlns:a16="http://schemas.microsoft.com/office/drawing/2014/main" id="{00000000-0008-0000-0100-0000EC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57" name="Text Box 6">
          <a:extLst>
            <a:ext uri="{FF2B5EF4-FFF2-40B4-BE49-F238E27FC236}">
              <a16:creationId xmlns:a16="http://schemas.microsoft.com/office/drawing/2014/main" id="{00000000-0008-0000-0100-0000ED1C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8" name="Text Box 4">
          <a:extLst>
            <a:ext uri="{FF2B5EF4-FFF2-40B4-BE49-F238E27FC236}">
              <a16:creationId xmlns:a16="http://schemas.microsoft.com/office/drawing/2014/main" id="{00000000-0008-0000-0100-0000EE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74</xdr:row>
      <xdr:rowOff>152400</xdr:rowOff>
    </xdr:to>
    <xdr:sp macro="" textlink="">
      <xdr:nvSpPr>
        <xdr:cNvPr id="466159" name="Text Box 6">
          <a:extLst>
            <a:ext uri="{FF2B5EF4-FFF2-40B4-BE49-F238E27FC236}">
              <a16:creationId xmlns:a16="http://schemas.microsoft.com/office/drawing/2014/main" id="{00000000-0008-0000-0100-0000EF1C0700}"/>
            </a:ext>
          </a:extLst>
        </xdr:cNvPr>
        <xdr:cNvSpPr txBox="1">
          <a:spLocks noChangeArrowheads="1"/>
        </xdr:cNvSpPr>
      </xdr:nvSpPr>
      <xdr:spPr bwMode="auto">
        <a:xfrm>
          <a:off x="1143000"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0" name="Text Box 4">
          <a:extLst>
            <a:ext uri="{FF2B5EF4-FFF2-40B4-BE49-F238E27FC236}">
              <a16:creationId xmlns:a16="http://schemas.microsoft.com/office/drawing/2014/main" id="{00000000-0008-0000-0100-0000F0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1" name="Text Box 6">
          <a:extLst>
            <a:ext uri="{FF2B5EF4-FFF2-40B4-BE49-F238E27FC236}">
              <a16:creationId xmlns:a16="http://schemas.microsoft.com/office/drawing/2014/main" id="{00000000-0008-0000-0100-0000F1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2" name="Text Box 4">
          <a:extLst>
            <a:ext uri="{FF2B5EF4-FFF2-40B4-BE49-F238E27FC236}">
              <a16:creationId xmlns:a16="http://schemas.microsoft.com/office/drawing/2014/main" id="{00000000-0008-0000-0100-0000F2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76200</xdr:colOff>
      <xdr:row>74</xdr:row>
      <xdr:rowOff>152400</xdr:rowOff>
    </xdr:to>
    <xdr:sp macro="" textlink="">
      <xdr:nvSpPr>
        <xdr:cNvPr id="466163" name="Text Box 6">
          <a:extLst>
            <a:ext uri="{FF2B5EF4-FFF2-40B4-BE49-F238E27FC236}">
              <a16:creationId xmlns:a16="http://schemas.microsoft.com/office/drawing/2014/main" id="{00000000-0008-0000-0100-0000F31C0700}"/>
            </a:ext>
          </a:extLst>
        </xdr:cNvPr>
        <xdr:cNvSpPr txBox="1">
          <a:spLocks noChangeArrowheads="1"/>
        </xdr:cNvSpPr>
      </xdr:nvSpPr>
      <xdr:spPr bwMode="auto">
        <a:xfrm>
          <a:off x="4524375" y="20631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4" name="Text Box 4">
          <a:extLst>
            <a:ext uri="{FF2B5EF4-FFF2-40B4-BE49-F238E27FC236}">
              <a16:creationId xmlns:a16="http://schemas.microsoft.com/office/drawing/2014/main" id="{00000000-0008-0000-0100-0000F4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5" name="Text Box 6">
          <a:extLst>
            <a:ext uri="{FF2B5EF4-FFF2-40B4-BE49-F238E27FC236}">
              <a16:creationId xmlns:a16="http://schemas.microsoft.com/office/drawing/2014/main" id="{00000000-0008-0000-0100-0000F5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6" name="Text Box 4">
          <a:extLst>
            <a:ext uri="{FF2B5EF4-FFF2-40B4-BE49-F238E27FC236}">
              <a16:creationId xmlns:a16="http://schemas.microsoft.com/office/drawing/2014/main" id="{00000000-0008-0000-0100-0000F6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167" name="Text Box 6">
          <a:extLst>
            <a:ext uri="{FF2B5EF4-FFF2-40B4-BE49-F238E27FC236}">
              <a16:creationId xmlns:a16="http://schemas.microsoft.com/office/drawing/2014/main" id="{00000000-0008-0000-0100-0000F71C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8" name="Text Box 4">
          <a:extLst>
            <a:ext uri="{FF2B5EF4-FFF2-40B4-BE49-F238E27FC236}">
              <a16:creationId xmlns:a16="http://schemas.microsoft.com/office/drawing/2014/main" id="{00000000-0008-0000-0100-0000F8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69" name="Text Box 6">
          <a:extLst>
            <a:ext uri="{FF2B5EF4-FFF2-40B4-BE49-F238E27FC236}">
              <a16:creationId xmlns:a16="http://schemas.microsoft.com/office/drawing/2014/main" id="{00000000-0008-0000-0100-0000F9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0" name="Text Box 4">
          <a:extLst>
            <a:ext uri="{FF2B5EF4-FFF2-40B4-BE49-F238E27FC236}">
              <a16:creationId xmlns:a16="http://schemas.microsoft.com/office/drawing/2014/main" id="{00000000-0008-0000-0100-0000FA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71" name="Text Box 6">
          <a:extLst>
            <a:ext uri="{FF2B5EF4-FFF2-40B4-BE49-F238E27FC236}">
              <a16:creationId xmlns:a16="http://schemas.microsoft.com/office/drawing/2014/main" id="{00000000-0008-0000-0100-0000FB1C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2" name="Text Box 4">
          <a:extLst>
            <a:ext uri="{FF2B5EF4-FFF2-40B4-BE49-F238E27FC236}">
              <a16:creationId xmlns:a16="http://schemas.microsoft.com/office/drawing/2014/main" id="{00000000-0008-0000-0100-0000FC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3" name="Text Box 6">
          <a:extLst>
            <a:ext uri="{FF2B5EF4-FFF2-40B4-BE49-F238E27FC236}">
              <a16:creationId xmlns:a16="http://schemas.microsoft.com/office/drawing/2014/main" id="{00000000-0008-0000-0100-0000FD1C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4" name="Text Box 4">
          <a:extLst>
            <a:ext uri="{FF2B5EF4-FFF2-40B4-BE49-F238E27FC236}">
              <a16:creationId xmlns:a16="http://schemas.microsoft.com/office/drawing/2014/main" id="{00000000-0008-0000-0100-0000FE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75" name="Text Box 6">
          <a:extLst>
            <a:ext uri="{FF2B5EF4-FFF2-40B4-BE49-F238E27FC236}">
              <a16:creationId xmlns:a16="http://schemas.microsoft.com/office/drawing/2014/main" id="{00000000-0008-0000-0100-0000FF1C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6" name="Text Box 4">
          <a:extLst>
            <a:ext uri="{FF2B5EF4-FFF2-40B4-BE49-F238E27FC236}">
              <a16:creationId xmlns:a16="http://schemas.microsoft.com/office/drawing/2014/main" id="{00000000-0008-0000-0100-000000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77" name="Text Box 6">
          <a:extLst>
            <a:ext uri="{FF2B5EF4-FFF2-40B4-BE49-F238E27FC236}">
              <a16:creationId xmlns:a16="http://schemas.microsoft.com/office/drawing/2014/main" id="{00000000-0008-0000-0100-000001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8" name="Text Box 4">
          <a:extLst>
            <a:ext uri="{FF2B5EF4-FFF2-40B4-BE49-F238E27FC236}">
              <a16:creationId xmlns:a16="http://schemas.microsoft.com/office/drawing/2014/main" id="{00000000-0008-0000-0100-000002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79" name="Text Box 6">
          <a:extLst>
            <a:ext uri="{FF2B5EF4-FFF2-40B4-BE49-F238E27FC236}">
              <a16:creationId xmlns:a16="http://schemas.microsoft.com/office/drawing/2014/main" id="{00000000-0008-0000-0100-000003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0" name="Text Box 4">
          <a:extLst>
            <a:ext uri="{FF2B5EF4-FFF2-40B4-BE49-F238E27FC236}">
              <a16:creationId xmlns:a16="http://schemas.microsoft.com/office/drawing/2014/main" id="{00000000-0008-0000-0100-000004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81" name="Text Box 6">
          <a:extLst>
            <a:ext uri="{FF2B5EF4-FFF2-40B4-BE49-F238E27FC236}">
              <a16:creationId xmlns:a16="http://schemas.microsoft.com/office/drawing/2014/main" id="{00000000-0008-0000-0100-000005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2" name="Text Box 4">
          <a:extLst>
            <a:ext uri="{FF2B5EF4-FFF2-40B4-BE49-F238E27FC236}">
              <a16:creationId xmlns:a16="http://schemas.microsoft.com/office/drawing/2014/main" id="{00000000-0008-0000-0100-000006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3" name="Text Box 6">
          <a:extLst>
            <a:ext uri="{FF2B5EF4-FFF2-40B4-BE49-F238E27FC236}">
              <a16:creationId xmlns:a16="http://schemas.microsoft.com/office/drawing/2014/main" id="{00000000-0008-0000-0100-000007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4" name="Text Box 4">
          <a:extLst>
            <a:ext uri="{FF2B5EF4-FFF2-40B4-BE49-F238E27FC236}">
              <a16:creationId xmlns:a16="http://schemas.microsoft.com/office/drawing/2014/main" id="{00000000-0008-0000-0100-000008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19050</xdr:rowOff>
    </xdr:to>
    <xdr:sp macro="" textlink="">
      <xdr:nvSpPr>
        <xdr:cNvPr id="466185" name="Text Box 6">
          <a:extLst>
            <a:ext uri="{FF2B5EF4-FFF2-40B4-BE49-F238E27FC236}">
              <a16:creationId xmlns:a16="http://schemas.microsoft.com/office/drawing/2014/main" id="{00000000-0008-0000-0100-0000091D0700}"/>
            </a:ext>
          </a:extLst>
        </xdr:cNvPr>
        <xdr:cNvSpPr txBox="1">
          <a:spLocks noChangeArrowheads="1"/>
        </xdr:cNvSpPr>
      </xdr:nvSpPr>
      <xdr:spPr bwMode="auto">
        <a:xfrm>
          <a:off x="1143000" y="20631150"/>
          <a:ext cx="857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6" name="Text Box 4">
          <a:extLst>
            <a:ext uri="{FF2B5EF4-FFF2-40B4-BE49-F238E27FC236}">
              <a16:creationId xmlns:a16="http://schemas.microsoft.com/office/drawing/2014/main" id="{00000000-0008-0000-0100-00000A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87" name="Text Box 6">
          <a:extLst>
            <a:ext uri="{FF2B5EF4-FFF2-40B4-BE49-F238E27FC236}">
              <a16:creationId xmlns:a16="http://schemas.microsoft.com/office/drawing/2014/main" id="{00000000-0008-0000-0100-00000B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8" name="Text Box 4">
          <a:extLst>
            <a:ext uri="{FF2B5EF4-FFF2-40B4-BE49-F238E27FC236}">
              <a16:creationId xmlns:a16="http://schemas.microsoft.com/office/drawing/2014/main" id="{00000000-0008-0000-0100-00000C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74</xdr:row>
      <xdr:rowOff>152400</xdr:rowOff>
    </xdr:to>
    <xdr:sp macro="" textlink="">
      <xdr:nvSpPr>
        <xdr:cNvPr id="466189" name="Text Box 6">
          <a:extLst>
            <a:ext uri="{FF2B5EF4-FFF2-40B4-BE49-F238E27FC236}">
              <a16:creationId xmlns:a16="http://schemas.microsoft.com/office/drawing/2014/main" id="{00000000-0008-0000-0100-00000D1D0700}"/>
            </a:ext>
          </a:extLst>
        </xdr:cNvPr>
        <xdr:cNvSpPr txBox="1">
          <a:spLocks noChangeArrowheads="1"/>
        </xdr:cNvSpPr>
      </xdr:nvSpPr>
      <xdr:spPr bwMode="auto">
        <a:xfrm>
          <a:off x="253365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0" name="Text Box 4">
          <a:extLst>
            <a:ext uri="{FF2B5EF4-FFF2-40B4-BE49-F238E27FC236}">
              <a16:creationId xmlns:a16="http://schemas.microsoft.com/office/drawing/2014/main" id="{00000000-0008-0000-0100-00000E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152400</xdr:rowOff>
    </xdr:to>
    <xdr:sp macro="" textlink="">
      <xdr:nvSpPr>
        <xdr:cNvPr id="466191" name="Text Box 6">
          <a:extLst>
            <a:ext uri="{FF2B5EF4-FFF2-40B4-BE49-F238E27FC236}">
              <a16:creationId xmlns:a16="http://schemas.microsoft.com/office/drawing/2014/main" id="{00000000-0008-0000-0100-00000F1D0700}"/>
            </a:ext>
          </a:extLst>
        </xdr:cNvPr>
        <xdr:cNvSpPr txBox="1">
          <a:spLocks noChangeArrowheads="1"/>
        </xdr:cNvSpPr>
      </xdr:nvSpPr>
      <xdr:spPr bwMode="auto">
        <a:xfrm>
          <a:off x="114300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2" name="Text Box 4">
          <a:extLst>
            <a:ext uri="{FF2B5EF4-FFF2-40B4-BE49-F238E27FC236}">
              <a16:creationId xmlns:a16="http://schemas.microsoft.com/office/drawing/2014/main" id="{00000000-0008-0000-0100-000010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74</xdr:row>
      <xdr:rowOff>152400</xdr:rowOff>
    </xdr:to>
    <xdr:sp macro="" textlink="">
      <xdr:nvSpPr>
        <xdr:cNvPr id="466193" name="Text Box 6">
          <a:extLst>
            <a:ext uri="{FF2B5EF4-FFF2-40B4-BE49-F238E27FC236}">
              <a16:creationId xmlns:a16="http://schemas.microsoft.com/office/drawing/2014/main" id="{00000000-0008-0000-0100-0000111D0700}"/>
            </a:ext>
          </a:extLst>
        </xdr:cNvPr>
        <xdr:cNvSpPr txBox="1">
          <a:spLocks noChangeArrowheads="1"/>
        </xdr:cNvSpPr>
      </xdr:nvSpPr>
      <xdr:spPr bwMode="auto">
        <a:xfrm>
          <a:off x="0"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4" name="Text Box 4">
          <a:extLst>
            <a:ext uri="{FF2B5EF4-FFF2-40B4-BE49-F238E27FC236}">
              <a16:creationId xmlns:a16="http://schemas.microsoft.com/office/drawing/2014/main" id="{00000000-0008-0000-0100-000012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195" name="Text Box 6">
          <a:extLst>
            <a:ext uri="{FF2B5EF4-FFF2-40B4-BE49-F238E27FC236}">
              <a16:creationId xmlns:a16="http://schemas.microsoft.com/office/drawing/2014/main" id="{00000000-0008-0000-0100-000013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6" name="Text Box 4">
          <a:extLst>
            <a:ext uri="{FF2B5EF4-FFF2-40B4-BE49-F238E27FC236}">
              <a16:creationId xmlns:a16="http://schemas.microsoft.com/office/drawing/2014/main" id="{00000000-0008-0000-0100-00001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197" name="Text Box 6">
          <a:extLst>
            <a:ext uri="{FF2B5EF4-FFF2-40B4-BE49-F238E27FC236}">
              <a16:creationId xmlns:a16="http://schemas.microsoft.com/office/drawing/2014/main" id="{00000000-0008-0000-0100-00001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8" name="Text Box 4">
          <a:extLst>
            <a:ext uri="{FF2B5EF4-FFF2-40B4-BE49-F238E27FC236}">
              <a16:creationId xmlns:a16="http://schemas.microsoft.com/office/drawing/2014/main" id="{00000000-0008-0000-0100-000016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199" name="Text Box 6">
          <a:extLst>
            <a:ext uri="{FF2B5EF4-FFF2-40B4-BE49-F238E27FC236}">
              <a16:creationId xmlns:a16="http://schemas.microsoft.com/office/drawing/2014/main" id="{00000000-0008-0000-0100-000017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0" name="Text Box 4">
          <a:extLst>
            <a:ext uri="{FF2B5EF4-FFF2-40B4-BE49-F238E27FC236}">
              <a16:creationId xmlns:a16="http://schemas.microsoft.com/office/drawing/2014/main" id="{00000000-0008-0000-0100-000018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1" name="Text Box 6">
          <a:extLst>
            <a:ext uri="{FF2B5EF4-FFF2-40B4-BE49-F238E27FC236}">
              <a16:creationId xmlns:a16="http://schemas.microsoft.com/office/drawing/2014/main" id="{00000000-0008-0000-0100-000019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2" name="Text Box 4">
          <a:extLst>
            <a:ext uri="{FF2B5EF4-FFF2-40B4-BE49-F238E27FC236}">
              <a16:creationId xmlns:a16="http://schemas.microsoft.com/office/drawing/2014/main" id="{00000000-0008-0000-0100-00001A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3" name="Text Box 6">
          <a:extLst>
            <a:ext uri="{FF2B5EF4-FFF2-40B4-BE49-F238E27FC236}">
              <a16:creationId xmlns:a16="http://schemas.microsoft.com/office/drawing/2014/main" id="{00000000-0008-0000-0100-00001B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4" name="Text Box 4">
          <a:extLst>
            <a:ext uri="{FF2B5EF4-FFF2-40B4-BE49-F238E27FC236}">
              <a16:creationId xmlns:a16="http://schemas.microsoft.com/office/drawing/2014/main" id="{00000000-0008-0000-0100-00001C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5" name="Text Box 6">
          <a:extLst>
            <a:ext uri="{FF2B5EF4-FFF2-40B4-BE49-F238E27FC236}">
              <a16:creationId xmlns:a16="http://schemas.microsoft.com/office/drawing/2014/main" id="{00000000-0008-0000-0100-00001D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6" name="Text Box 4">
          <a:extLst>
            <a:ext uri="{FF2B5EF4-FFF2-40B4-BE49-F238E27FC236}">
              <a16:creationId xmlns:a16="http://schemas.microsoft.com/office/drawing/2014/main" id="{00000000-0008-0000-0100-00001E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07" name="Text Box 6">
          <a:extLst>
            <a:ext uri="{FF2B5EF4-FFF2-40B4-BE49-F238E27FC236}">
              <a16:creationId xmlns:a16="http://schemas.microsoft.com/office/drawing/2014/main" id="{00000000-0008-0000-0100-00001F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8" name="Text Box 4">
          <a:extLst>
            <a:ext uri="{FF2B5EF4-FFF2-40B4-BE49-F238E27FC236}">
              <a16:creationId xmlns:a16="http://schemas.microsoft.com/office/drawing/2014/main" id="{00000000-0008-0000-0100-000020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76200</xdr:colOff>
      <xdr:row>75</xdr:row>
      <xdr:rowOff>9525</xdr:rowOff>
    </xdr:to>
    <xdr:sp macro="" textlink="">
      <xdr:nvSpPr>
        <xdr:cNvPr id="466209" name="Text Box 6">
          <a:extLst>
            <a:ext uri="{FF2B5EF4-FFF2-40B4-BE49-F238E27FC236}">
              <a16:creationId xmlns:a16="http://schemas.microsoft.com/office/drawing/2014/main" id="{00000000-0008-0000-0100-0000211D0700}"/>
            </a:ext>
          </a:extLst>
        </xdr:cNvPr>
        <xdr:cNvSpPr txBox="1">
          <a:spLocks noChangeArrowheads="1"/>
        </xdr:cNvSpPr>
      </xdr:nvSpPr>
      <xdr:spPr bwMode="auto">
        <a:xfrm>
          <a:off x="1143000" y="20631150"/>
          <a:ext cx="762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0" name="Text Box 4">
          <a:extLst>
            <a:ext uri="{FF2B5EF4-FFF2-40B4-BE49-F238E27FC236}">
              <a16:creationId xmlns:a16="http://schemas.microsoft.com/office/drawing/2014/main" id="{00000000-0008-0000-0100-000022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1" name="Text Box 6">
          <a:extLst>
            <a:ext uri="{FF2B5EF4-FFF2-40B4-BE49-F238E27FC236}">
              <a16:creationId xmlns:a16="http://schemas.microsoft.com/office/drawing/2014/main" id="{00000000-0008-0000-0100-000023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2" name="Text Box 4">
          <a:extLst>
            <a:ext uri="{FF2B5EF4-FFF2-40B4-BE49-F238E27FC236}">
              <a16:creationId xmlns:a16="http://schemas.microsoft.com/office/drawing/2014/main" id="{00000000-0008-0000-0100-000024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3" name="Text Box 6">
          <a:extLst>
            <a:ext uri="{FF2B5EF4-FFF2-40B4-BE49-F238E27FC236}">
              <a16:creationId xmlns:a16="http://schemas.microsoft.com/office/drawing/2014/main" id="{00000000-0008-0000-0100-000025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4" name="Text Box 4">
          <a:extLst>
            <a:ext uri="{FF2B5EF4-FFF2-40B4-BE49-F238E27FC236}">
              <a16:creationId xmlns:a16="http://schemas.microsoft.com/office/drawing/2014/main" id="{00000000-0008-0000-0100-000026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75</xdr:row>
      <xdr:rowOff>0</xdr:rowOff>
    </xdr:to>
    <xdr:sp macro="" textlink="">
      <xdr:nvSpPr>
        <xdr:cNvPr id="466215" name="Text Box 6">
          <a:extLst>
            <a:ext uri="{FF2B5EF4-FFF2-40B4-BE49-F238E27FC236}">
              <a16:creationId xmlns:a16="http://schemas.microsoft.com/office/drawing/2014/main" id="{00000000-0008-0000-0100-0000271D0700}"/>
            </a:ext>
          </a:extLst>
        </xdr:cNvPr>
        <xdr:cNvSpPr txBox="1">
          <a:spLocks noChangeArrowheads="1"/>
        </xdr:cNvSpPr>
      </xdr:nvSpPr>
      <xdr:spPr bwMode="auto">
        <a:xfrm>
          <a:off x="1143000" y="20631150"/>
          <a:ext cx="8572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6" name="Text Box 4">
          <a:extLst>
            <a:ext uri="{FF2B5EF4-FFF2-40B4-BE49-F238E27FC236}">
              <a16:creationId xmlns:a16="http://schemas.microsoft.com/office/drawing/2014/main" id="{00000000-0008-0000-0100-000028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17" name="Text Box 6">
          <a:extLst>
            <a:ext uri="{FF2B5EF4-FFF2-40B4-BE49-F238E27FC236}">
              <a16:creationId xmlns:a16="http://schemas.microsoft.com/office/drawing/2014/main" id="{00000000-0008-0000-0100-000029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8" name="Text Box 4">
          <a:extLst>
            <a:ext uri="{FF2B5EF4-FFF2-40B4-BE49-F238E27FC236}">
              <a16:creationId xmlns:a16="http://schemas.microsoft.com/office/drawing/2014/main" id="{00000000-0008-0000-0100-00002A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19" name="Text Box 6">
          <a:extLst>
            <a:ext uri="{FF2B5EF4-FFF2-40B4-BE49-F238E27FC236}">
              <a16:creationId xmlns:a16="http://schemas.microsoft.com/office/drawing/2014/main" id="{00000000-0008-0000-0100-00002B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0" name="Text Box 4">
          <a:extLst>
            <a:ext uri="{FF2B5EF4-FFF2-40B4-BE49-F238E27FC236}">
              <a16:creationId xmlns:a16="http://schemas.microsoft.com/office/drawing/2014/main" id="{00000000-0008-0000-0100-00002C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1" name="Text Box 6">
          <a:extLst>
            <a:ext uri="{FF2B5EF4-FFF2-40B4-BE49-F238E27FC236}">
              <a16:creationId xmlns:a16="http://schemas.microsoft.com/office/drawing/2014/main" id="{00000000-0008-0000-0100-00002D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2" name="Text Box 4">
          <a:extLst>
            <a:ext uri="{FF2B5EF4-FFF2-40B4-BE49-F238E27FC236}">
              <a16:creationId xmlns:a16="http://schemas.microsoft.com/office/drawing/2014/main" id="{00000000-0008-0000-0100-00002E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23" name="Text Box 6">
          <a:extLst>
            <a:ext uri="{FF2B5EF4-FFF2-40B4-BE49-F238E27FC236}">
              <a16:creationId xmlns:a16="http://schemas.microsoft.com/office/drawing/2014/main" id="{00000000-0008-0000-0100-00002F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4" name="Text Box 4">
          <a:extLst>
            <a:ext uri="{FF2B5EF4-FFF2-40B4-BE49-F238E27FC236}">
              <a16:creationId xmlns:a16="http://schemas.microsoft.com/office/drawing/2014/main" id="{00000000-0008-0000-0100-00003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5" name="Text Box 6">
          <a:extLst>
            <a:ext uri="{FF2B5EF4-FFF2-40B4-BE49-F238E27FC236}">
              <a16:creationId xmlns:a16="http://schemas.microsoft.com/office/drawing/2014/main" id="{00000000-0008-0000-0100-00003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6" name="Text Box 4">
          <a:extLst>
            <a:ext uri="{FF2B5EF4-FFF2-40B4-BE49-F238E27FC236}">
              <a16:creationId xmlns:a16="http://schemas.microsoft.com/office/drawing/2014/main" id="{00000000-0008-0000-0100-000032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27" name="Text Box 6">
          <a:extLst>
            <a:ext uri="{FF2B5EF4-FFF2-40B4-BE49-F238E27FC236}">
              <a16:creationId xmlns:a16="http://schemas.microsoft.com/office/drawing/2014/main" id="{00000000-0008-0000-0100-000033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8" name="Text Box 4">
          <a:extLst>
            <a:ext uri="{FF2B5EF4-FFF2-40B4-BE49-F238E27FC236}">
              <a16:creationId xmlns:a16="http://schemas.microsoft.com/office/drawing/2014/main" id="{00000000-0008-0000-0100-00003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29" name="Text Box 6">
          <a:extLst>
            <a:ext uri="{FF2B5EF4-FFF2-40B4-BE49-F238E27FC236}">
              <a16:creationId xmlns:a16="http://schemas.microsoft.com/office/drawing/2014/main" id="{00000000-0008-0000-0100-00003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0" name="Text Box 4">
          <a:extLst>
            <a:ext uri="{FF2B5EF4-FFF2-40B4-BE49-F238E27FC236}">
              <a16:creationId xmlns:a16="http://schemas.microsoft.com/office/drawing/2014/main" id="{00000000-0008-0000-0100-000036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31" name="Text Box 6">
          <a:extLst>
            <a:ext uri="{FF2B5EF4-FFF2-40B4-BE49-F238E27FC236}">
              <a16:creationId xmlns:a16="http://schemas.microsoft.com/office/drawing/2014/main" id="{00000000-0008-0000-0100-000037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2" name="Text Box 4">
          <a:extLst>
            <a:ext uri="{FF2B5EF4-FFF2-40B4-BE49-F238E27FC236}">
              <a16:creationId xmlns:a16="http://schemas.microsoft.com/office/drawing/2014/main" id="{00000000-0008-0000-0100-000038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33" name="Text Box 6">
          <a:extLst>
            <a:ext uri="{FF2B5EF4-FFF2-40B4-BE49-F238E27FC236}">
              <a16:creationId xmlns:a16="http://schemas.microsoft.com/office/drawing/2014/main" id="{00000000-0008-0000-0100-000039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4" name="Text Box 4">
          <a:extLst>
            <a:ext uri="{FF2B5EF4-FFF2-40B4-BE49-F238E27FC236}">
              <a16:creationId xmlns:a16="http://schemas.microsoft.com/office/drawing/2014/main" id="{00000000-0008-0000-0100-00003A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35" name="Text Box 6">
          <a:extLst>
            <a:ext uri="{FF2B5EF4-FFF2-40B4-BE49-F238E27FC236}">
              <a16:creationId xmlns:a16="http://schemas.microsoft.com/office/drawing/2014/main" id="{00000000-0008-0000-0100-00003B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6" name="Text Box 4">
          <a:extLst>
            <a:ext uri="{FF2B5EF4-FFF2-40B4-BE49-F238E27FC236}">
              <a16:creationId xmlns:a16="http://schemas.microsoft.com/office/drawing/2014/main" id="{00000000-0008-0000-0100-00003C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74</xdr:row>
      <xdr:rowOff>114300</xdr:rowOff>
    </xdr:to>
    <xdr:sp macro="" textlink="">
      <xdr:nvSpPr>
        <xdr:cNvPr id="466237" name="Text Box 6">
          <a:extLst>
            <a:ext uri="{FF2B5EF4-FFF2-40B4-BE49-F238E27FC236}">
              <a16:creationId xmlns:a16="http://schemas.microsoft.com/office/drawing/2014/main" id="{00000000-0008-0000-0100-00003D1D0700}"/>
            </a:ext>
          </a:extLst>
        </xdr:cNvPr>
        <xdr:cNvSpPr txBox="1">
          <a:spLocks noChangeArrowheads="1"/>
        </xdr:cNvSpPr>
      </xdr:nvSpPr>
      <xdr:spPr bwMode="auto">
        <a:xfrm>
          <a:off x="1143000" y="20631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8" name="Text Box 4">
          <a:extLst>
            <a:ext uri="{FF2B5EF4-FFF2-40B4-BE49-F238E27FC236}">
              <a16:creationId xmlns:a16="http://schemas.microsoft.com/office/drawing/2014/main" id="{00000000-0008-0000-0100-00003E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79</xdr:row>
      <xdr:rowOff>9525</xdr:rowOff>
    </xdr:to>
    <xdr:sp macro="" textlink="">
      <xdr:nvSpPr>
        <xdr:cNvPr id="466239" name="Text Box 6">
          <a:extLst>
            <a:ext uri="{FF2B5EF4-FFF2-40B4-BE49-F238E27FC236}">
              <a16:creationId xmlns:a16="http://schemas.microsoft.com/office/drawing/2014/main" id="{00000000-0008-0000-0100-00003F1D0700}"/>
            </a:ext>
          </a:extLst>
        </xdr:cNvPr>
        <xdr:cNvSpPr txBox="1">
          <a:spLocks noChangeArrowheads="1"/>
        </xdr:cNvSpPr>
      </xdr:nvSpPr>
      <xdr:spPr bwMode="auto">
        <a:xfrm>
          <a:off x="1143000" y="20631150"/>
          <a:ext cx="85725"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0" name="Text Box 4">
          <a:extLst>
            <a:ext uri="{FF2B5EF4-FFF2-40B4-BE49-F238E27FC236}">
              <a16:creationId xmlns:a16="http://schemas.microsoft.com/office/drawing/2014/main" id="{00000000-0008-0000-0100-000040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1" name="Text Box 6">
          <a:extLst>
            <a:ext uri="{FF2B5EF4-FFF2-40B4-BE49-F238E27FC236}">
              <a16:creationId xmlns:a16="http://schemas.microsoft.com/office/drawing/2014/main" id="{00000000-0008-0000-0100-000041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2" name="Text Box 4">
          <a:extLst>
            <a:ext uri="{FF2B5EF4-FFF2-40B4-BE49-F238E27FC236}">
              <a16:creationId xmlns:a16="http://schemas.microsoft.com/office/drawing/2014/main" id="{00000000-0008-0000-0100-000042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80</xdr:row>
      <xdr:rowOff>47625</xdr:rowOff>
    </xdr:to>
    <xdr:sp macro="" textlink="">
      <xdr:nvSpPr>
        <xdr:cNvPr id="466243" name="Text Box 6">
          <a:extLst>
            <a:ext uri="{FF2B5EF4-FFF2-40B4-BE49-F238E27FC236}">
              <a16:creationId xmlns:a16="http://schemas.microsoft.com/office/drawing/2014/main" id="{00000000-0008-0000-0100-0000431D0700}"/>
            </a:ext>
          </a:extLst>
        </xdr:cNvPr>
        <xdr:cNvSpPr txBox="1">
          <a:spLocks noChangeArrowheads="1"/>
        </xdr:cNvSpPr>
      </xdr:nvSpPr>
      <xdr:spPr bwMode="auto">
        <a:xfrm>
          <a:off x="1143000" y="20631150"/>
          <a:ext cx="85725" cy="169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4" name="Text Box 4">
          <a:extLst>
            <a:ext uri="{FF2B5EF4-FFF2-40B4-BE49-F238E27FC236}">
              <a16:creationId xmlns:a16="http://schemas.microsoft.com/office/drawing/2014/main" id="{00000000-0008-0000-0100-000044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5" name="Text Box 6">
          <a:extLst>
            <a:ext uri="{FF2B5EF4-FFF2-40B4-BE49-F238E27FC236}">
              <a16:creationId xmlns:a16="http://schemas.microsoft.com/office/drawing/2014/main" id="{00000000-0008-0000-0100-000045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6" name="Text Box 4">
          <a:extLst>
            <a:ext uri="{FF2B5EF4-FFF2-40B4-BE49-F238E27FC236}">
              <a16:creationId xmlns:a16="http://schemas.microsoft.com/office/drawing/2014/main" id="{00000000-0008-0000-0100-000046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74</xdr:row>
      <xdr:rowOff>0</xdr:rowOff>
    </xdr:from>
    <xdr:to>
      <xdr:col>3</xdr:col>
      <xdr:colOff>85725</xdr:colOff>
      <xdr:row>78</xdr:row>
      <xdr:rowOff>28575</xdr:rowOff>
    </xdr:to>
    <xdr:sp macro="" textlink="">
      <xdr:nvSpPr>
        <xdr:cNvPr id="466247" name="Text Box 6">
          <a:extLst>
            <a:ext uri="{FF2B5EF4-FFF2-40B4-BE49-F238E27FC236}">
              <a16:creationId xmlns:a16="http://schemas.microsoft.com/office/drawing/2014/main" id="{00000000-0008-0000-0100-0000471D0700}"/>
            </a:ext>
          </a:extLst>
        </xdr:cNvPr>
        <xdr:cNvSpPr txBox="1">
          <a:spLocks noChangeArrowheads="1"/>
        </xdr:cNvSpPr>
      </xdr:nvSpPr>
      <xdr:spPr bwMode="auto">
        <a:xfrm>
          <a:off x="253365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8" name="Text Box 4">
          <a:extLst>
            <a:ext uri="{FF2B5EF4-FFF2-40B4-BE49-F238E27FC236}">
              <a16:creationId xmlns:a16="http://schemas.microsoft.com/office/drawing/2014/main" id="{00000000-0008-0000-0100-000048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74</xdr:row>
      <xdr:rowOff>0</xdr:rowOff>
    </xdr:from>
    <xdr:to>
      <xdr:col>2</xdr:col>
      <xdr:colOff>85725</xdr:colOff>
      <xdr:row>78</xdr:row>
      <xdr:rowOff>28575</xdr:rowOff>
    </xdr:to>
    <xdr:sp macro="" textlink="">
      <xdr:nvSpPr>
        <xdr:cNvPr id="466249" name="Text Box 6">
          <a:extLst>
            <a:ext uri="{FF2B5EF4-FFF2-40B4-BE49-F238E27FC236}">
              <a16:creationId xmlns:a16="http://schemas.microsoft.com/office/drawing/2014/main" id="{00000000-0008-0000-0100-0000491D0700}"/>
            </a:ext>
          </a:extLst>
        </xdr:cNvPr>
        <xdr:cNvSpPr txBox="1">
          <a:spLocks noChangeArrowheads="1"/>
        </xdr:cNvSpPr>
      </xdr:nvSpPr>
      <xdr:spPr bwMode="auto">
        <a:xfrm>
          <a:off x="114300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0" name="Text Box 4">
          <a:extLst>
            <a:ext uri="{FF2B5EF4-FFF2-40B4-BE49-F238E27FC236}">
              <a16:creationId xmlns:a16="http://schemas.microsoft.com/office/drawing/2014/main" id="{00000000-0008-0000-0100-00004A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74</xdr:row>
      <xdr:rowOff>0</xdr:rowOff>
    </xdr:from>
    <xdr:to>
      <xdr:col>0</xdr:col>
      <xdr:colOff>85725</xdr:colOff>
      <xdr:row>78</xdr:row>
      <xdr:rowOff>28575</xdr:rowOff>
    </xdr:to>
    <xdr:sp macro="" textlink="">
      <xdr:nvSpPr>
        <xdr:cNvPr id="466251" name="Text Box 6">
          <a:extLst>
            <a:ext uri="{FF2B5EF4-FFF2-40B4-BE49-F238E27FC236}">
              <a16:creationId xmlns:a16="http://schemas.microsoft.com/office/drawing/2014/main" id="{00000000-0008-0000-0100-00004B1D0700}"/>
            </a:ext>
          </a:extLst>
        </xdr:cNvPr>
        <xdr:cNvSpPr txBox="1">
          <a:spLocks noChangeArrowheads="1"/>
        </xdr:cNvSpPr>
      </xdr:nvSpPr>
      <xdr:spPr bwMode="auto">
        <a:xfrm>
          <a:off x="0" y="20631150"/>
          <a:ext cx="85725"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2" name="Text Box 4">
          <a:extLst>
            <a:ext uri="{FF2B5EF4-FFF2-40B4-BE49-F238E27FC236}">
              <a16:creationId xmlns:a16="http://schemas.microsoft.com/office/drawing/2014/main" id="{00000000-0008-0000-0100-00004C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74</xdr:row>
      <xdr:rowOff>0</xdr:rowOff>
    </xdr:from>
    <xdr:to>
      <xdr:col>7</xdr:col>
      <xdr:colOff>85725</xdr:colOff>
      <xdr:row>74</xdr:row>
      <xdr:rowOff>152400</xdr:rowOff>
    </xdr:to>
    <xdr:sp macro="" textlink="">
      <xdr:nvSpPr>
        <xdr:cNvPr id="466253" name="Text Box 6">
          <a:extLst>
            <a:ext uri="{FF2B5EF4-FFF2-40B4-BE49-F238E27FC236}">
              <a16:creationId xmlns:a16="http://schemas.microsoft.com/office/drawing/2014/main" id="{00000000-0008-0000-0100-00004D1D0700}"/>
            </a:ext>
          </a:extLst>
        </xdr:cNvPr>
        <xdr:cNvSpPr txBox="1">
          <a:spLocks noChangeArrowheads="1"/>
        </xdr:cNvSpPr>
      </xdr:nvSpPr>
      <xdr:spPr bwMode="auto">
        <a:xfrm>
          <a:off x="452437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4" name="Text Box 4">
          <a:extLst>
            <a:ext uri="{FF2B5EF4-FFF2-40B4-BE49-F238E27FC236}">
              <a16:creationId xmlns:a16="http://schemas.microsoft.com/office/drawing/2014/main" id="{00000000-0008-0000-0100-00004E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74</xdr:row>
      <xdr:rowOff>0</xdr:rowOff>
    </xdr:from>
    <xdr:to>
      <xdr:col>5</xdr:col>
      <xdr:colOff>85725</xdr:colOff>
      <xdr:row>74</xdr:row>
      <xdr:rowOff>152400</xdr:rowOff>
    </xdr:to>
    <xdr:sp macro="" textlink="">
      <xdr:nvSpPr>
        <xdr:cNvPr id="466255" name="Text Box 6">
          <a:extLst>
            <a:ext uri="{FF2B5EF4-FFF2-40B4-BE49-F238E27FC236}">
              <a16:creationId xmlns:a16="http://schemas.microsoft.com/office/drawing/2014/main" id="{00000000-0008-0000-0100-00004F1D0700}"/>
            </a:ext>
          </a:extLst>
        </xdr:cNvPr>
        <xdr:cNvSpPr txBox="1">
          <a:spLocks noChangeArrowheads="1"/>
        </xdr:cNvSpPr>
      </xdr:nvSpPr>
      <xdr:spPr bwMode="auto">
        <a:xfrm>
          <a:off x="3781425" y="20631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219075</xdr:colOff>
      <xdr:row>1</xdr:row>
      <xdr:rowOff>9525</xdr:rowOff>
    </xdr:from>
    <xdr:to>
      <xdr:col>2</xdr:col>
      <xdr:colOff>342900</xdr:colOff>
      <xdr:row>2</xdr:row>
      <xdr:rowOff>200025</xdr:rowOff>
    </xdr:to>
    <xdr:pic>
      <xdr:nvPicPr>
        <xdr:cNvPr id="466256" name="Imagen 2360">
          <a:extLst>
            <a:ext uri="{FF2B5EF4-FFF2-40B4-BE49-F238E27FC236}">
              <a16:creationId xmlns:a16="http://schemas.microsoft.com/office/drawing/2014/main" id="{00000000-0008-0000-0100-0000501D07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171450"/>
          <a:ext cx="4572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202926</xdr:colOff>
      <xdr:row>0</xdr:row>
      <xdr:rowOff>0</xdr:rowOff>
    </xdr:from>
    <xdr:to>
      <xdr:col>10</xdr:col>
      <xdr:colOff>10488</xdr:colOff>
      <xdr:row>1</xdr:row>
      <xdr:rowOff>169497</xdr:rowOff>
    </xdr:to>
    <xdr:sp macro="" textlink="">
      <xdr:nvSpPr>
        <xdr:cNvPr id="4780" name="60 Elipse">
          <a:extLst>
            <a:ext uri="{FF2B5EF4-FFF2-40B4-BE49-F238E27FC236}">
              <a16:creationId xmlns:a16="http://schemas.microsoft.com/office/drawing/2014/main" id="{00000000-0008-0000-0100-0000AC120000}"/>
            </a:ext>
          </a:extLst>
        </xdr:cNvPr>
        <xdr:cNvSpPr/>
      </xdr:nvSpPr>
      <xdr:spPr bwMode="auto">
        <a:xfrm>
          <a:off x="5041626" y="0"/>
          <a:ext cx="436212" cy="3314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a:t>
          </a:r>
        </a:p>
      </xdr:txBody>
    </xdr:sp>
    <xdr:clientData/>
  </xdr:twoCellAnchor>
  <xdr:twoCellAnchor>
    <xdr:from>
      <xdr:col>4</xdr:col>
      <xdr:colOff>159220</xdr:colOff>
      <xdr:row>6</xdr:row>
      <xdr:rowOff>179298</xdr:rowOff>
    </xdr:from>
    <xdr:to>
      <xdr:col>4</xdr:col>
      <xdr:colOff>596260</xdr:colOff>
      <xdr:row>7</xdr:row>
      <xdr:rowOff>195033</xdr:rowOff>
    </xdr:to>
    <xdr:sp macro="" textlink="">
      <xdr:nvSpPr>
        <xdr:cNvPr id="4781" name="60 Elipse">
          <a:extLst>
            <a:ext uri="{FF2B5EF4-FFF2-40B4-BE49-F238E27FC236}">
              <a16:creationId xmlns:a16="http://schemas.microsoft.com/office/drawing/2014/main" id="{00000000-0008-0000-0100-0000AD120000}"/>
            </a:ext>
          </a:extLst>
        </xdr:cNvPr>
        <xdr:cNvSpPr/>
      </xdr:nvSpPr>
      <xdr:spPr bwMode="auto">
        <a:xfrm>
          <a:off x="3273895" y="1284198"/>
          <a:ext cx="437040" cy="33958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6</a:t>
          </a:r>
        </a:p>
      </xdr:txBody>
    </xdr:sp>
    <xdr:clientData/>
  </xdr:twoCellAnchor>
  <xdr:twoCellAnchor>
    <xdr:from>
      <xdr:col>3</xdr:col>
      <xdr:colOff>309676</xdr:colOff>
      <xdr:row>5</xdr:row>
      <xdr:rowOff>12253</xdr:rowOff>
    </xdr:from>
    <xdr:to>
      <xdr:col>4</xdr:col>
      <xdr:colOff>174870</xdr:colOff>
      <xdr:row>6</xdr:row>
      <xdr:rowOff>296985</xdr:rowOff>
    </xdr:to>
    <xdr:sp macro="" textlink="">
      <xdr:nvSpPr>
        <xdr:cNvPr id="4782" name="60 Elipse">
          <a:extLst>
            <a:ext uri="{FF2B5EF4-FFF2-40B4-BE49-F238E27FC236}">
              <a16:creationId xmlns:a16="http://schemas.microsoft.com/office/drawing/2014/main" id="{00000000-0008-0000-0100-0000AE120000}"/>
            </a:ext>
          </a:extLst>
        </xdr:cNvPr>
        <xdr:cNvSpPr/>
      </xdr:nvSpPr>
      <xdr:spPr bwMode="auto">
        <a:xfrm>
          <a:off x="2843326" y="1069528"/>
          <a:ext cx="446219" cy="332357"/>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5</a:t>
          </a:r>
        </a:p>
      </xdr:txBody>
    </xdr:sp>
    <xdr:clientData/>
  </xdr:twoCellAnchor>
  <xdr:twoCellAnchor>
    <xdr:from>
      <xdr:col>21</xdr:col>
      <xdr:colOff>1794</xdr:colOff>
      <xdr:row>3</xdr:row>
      <xdr:rowOff>113609</xdr:rowOff>
    </xdr:from>
    <xdr:to>
      <xdr:col>21</xdr:col>
      <xdr:colOff>438834</xdr:colOff>
      <xdr:row>4</xdr:row>
      <xdr:rowOff>291042</xdr:rowOff>
    </xdr:to>
    <xdr:sp macro="" textlink="">
      <xdr:nvSpPr>
        <xdr:cNvPr id="4783" name="60 Elipse">
          <a:extLst>
            <a:ext uri="{FF2B5EF4-FFF2-40B4-BE49-F238E27FC236}">
              <a16:creationId xmlns:a16="http://schemas.microsoft.com/office/drawing/2014/main" id="{00000000-0008-0000-0100-0000AF120000}"/>
            </a:ext>
          </a:extLst>
        </xdr:cNvPr>
        <xdr:cNvSpPr/>
      </xdr:nvSpPr>
      <xdr:spPr bwMode="auto">
        <a:xfrm>
          <a:off x="9031494" y="713684"/>
          <a:ext cx="437040" cy="3393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4</a:t>
          </a:r>
        </a:p>
      </xdr:txBody>
    </xdr:sp>
    <xdr:clientData/>
  </xdr:twoCellAnchor>
  <xdr:twoCellAnchor>
    <xdr:from>
      <xdr:col>20</xdr:col>
      <xdr:colOff>199336</xdr:colOff>
      <xdr:row>0</xdr:row>
      <xdr:rowOff>32182</xdr:rowOff>
    </xdr:from>
    <xdr:to>
      <xdr:col>20</xdr:col>
      <xdr:colOff>638733</xdr:colOff>
      <xdr:row>1</xdr:row>
      <xdr:rowOff>203603</xdr:rowOff>
    </xdr:to>
    <xdr:sp macro="" textlink="">
      <xdr:nvSpPr>
        <xdr:cNvPr id="4784" name="60 Elipse">
          <a:extLst>
            <a:ext uri="{FF2B5EF4-FFF2-40B4-BE49-F238E27FC236}">
              <a16:creationId xmlns:a16="http://schemas.microsoft.com/office/drawing/2014/main" id="{00000000-0008-0000-0100-0000B0120000}"/>
            </a:ext>
          </a:extLst>
        </xdr:cNvPr>
        <xdr:cNvSpPr/>
      </xdr:nvSpPr>
      <xdr:spPr bwMode="auto">
        <a:xfrm>
          <a:off x="8495611" y="32182"/>
          <a:ext cx="439397" cy="33334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3</a:t>
          </a:r>
        </a:p>
      </xdr:txBody>
    </xdr:sp>
    <xdr:clientData/>
  </xdr:twoCellAnchor>
  <xdr:twoCellAnchor>
    <xdr:from>
      <xdr:col>8</xdr:col>
      <xdr:colOff>18774</xdr:colOff>
      <xdr:row>1</xdr:row>
      <xdr:rowOff>197885</xdr:rowOff>
    </xdr:from>
    <xdr:to>
      <xdr:col>9</xdr:col>
      <xdr:colOff>141075</xdr:colOff>
      <xdr:row>3</xdr:row>
      <xdr:rowOff>101993</xdr:rowOff>
    </xdr:to>
    <xdr:sp macro="" textlink="">
      <xdr:nvSpPr>
        <xdr:cNvPr id="4785" name="60 Elipse">
          <a:extLst>
            <a:ext uri="{FF2B5EF4-FFF2-40B4-BE49-F238E27FC236}">
              <a16:creationId xmlns:a16="http://schemas.microsoft.com/office/drawing/2014/main" id="{00000000-0008-0000-0100-0000B1120000}"/>
            </a:ext>
          </a:extLst>
        </xdr:cNvPr>
        <xdr:cNvSpPr/>
      </xdr:nvSpPr>
      <xdr:spPr bwMode="auto">
        <a:xfrm>
          <a:off x="4857474" y="359810"/>
          <a:ext cx="436626" cy="34225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6</xdr:col>
      <xdr:colOff>166373</xdr:colOff>
      <xdr:row>7</xdr:row>
      <xdr:rowOff>103752</xdr:rowOff>
    </xdr:from>
    <xdr:to>
      <xdr:col>7</xdr:col>
      <xdr:colOff>233205</xdr:colOff>
      <xdr:row>9</xdr:row>
      <xdr:rowOff>25523</xdr:rowOff>
    </xdr:to>
    <xdr:sp macro="" textlink="">
      <xdr:nvSpPr>
        <xdr:cNvPr id="4786" name="60 Elipse">
          <a:extLst>
            <a:ext uri="{FF2B5EF4-FFF2-40B4-BE49-F238E27FC236}">
              <a16:creationId xmlns:a16="http://schemas.microsoft.com/office/drawing/2014/main" id="{00000000-0008-0000-0100-0000B2120000}"/>
            </a:ext>
          </a:extLst>
        </xdr:cNvPr>
        <xdr:cNvSpPr/>
      </xdr:nvSpPr>
      <xdr:spPr bwMode="auto">
        <a:xfrm>
          <a:off x="4328798" y="1532502"/>
          <a:ext cx="428782" cy="359921"/>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7</a:t>
          </a:r>
        </a:p>
      </xdr:txBody>
    </xdr:sp>
    <xdr:clientData/>
  </xdr:twoCellAnchor>
  <xdr:twoCellAnchor>
    <xdr:from>
      <xdr:col>8</xdr:col>
      <xdr:colOff>61323</xdr:colOff>
      <xdr:row>8</xdr:row>
      <xdr:rowOff>159146</xdr:rowOff>
    </xdr:from>
    <xdr:to>
      <xdr:col>9</xdr:col>
      <xdr:colOff>183624</xdr:colOff>
      <xdr:row>9</xdr:row>
      <xdr:rowOff>296265</xdr:rowOff>
    </xdr:to>
    <xdr:sp macro="" textlink="">
      <xdr:nvSpPr>
        <xdr:cNvPr id="4787" name="60 Elipse">
          <a:extLst>
            <a:ext uri="{FF2B5EF4-FFF2-40B4-BE49-F238E27FC236}">
              <a16:creationId xmlns:a16="http://schemas.microsoft.com/office/drawing/2014/main" id="{00000000-0008-0000-0100-0000B3120000}"/>
            </a:ext>
          </a:extLst>
        </xdr:cNvPr>
        <xdr:cNvSpPr/>
      </xdr:nvSpPr>
      <xdr:spPr bwMode="auto">
        <a:xfrm>
          <a:off x="4900023" y="1806971"/>
          <a:ext cx="436626" cy="3561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8</a:t>
          </a:r>
        </a:p>
      </xdr:txBody>
    </xdr:sp>
    <xdr:clientData/>
  </xdr:twoCellAnchor>
  <xdr:twoCellAnchor>
    <xdr:from>
      <xdr:col>3</xdr:col>
      <xdr:colOff>488674</xdr:colOff>
      <xdr:row>14</xdr:row>
      <xdr:rowOff>132522</xdr:rowOff>
    </xdr:from>
    <xdr:to>
      <xdr:col>4</xdr:col>
      <xdr:colOff>334385</xdr:colOff>
      <xdr:row>15</xdr:row>
      <xdr:rowOff>158705</xdr:rowOff>
    </xdr:to>
    <xdr:sp macro="" textlink="">
      <xdr:nvSpPr>
        <xdr:cNvPr id="4788" name="60 Elipse">
          <a:extLst>
            <a:ext uri="{FF2B5EF4-FFF2-40B4-BE49-F238E27FC236}">
              <a16:creationId xmlns:a16="http://schemas.microsoft.com/office/drawing/2014/main" id="{00000000-0008-0000-0100-0000B4120000}"/>
            </a:ext>
          </a:extLst>
        </xdr:cNvPr>
        <xdr:cNvSpPr/>
      </xdr:nvSpPr>
      <xdr:spPr bwMode="auto">
        <a:xfrm>
          <a:off x="3022324" y="3323397"/>
          <a:ext cx="42673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a:t>
          </a:r>
        </a:p>
      </xdr:txBody>
    </xdr:sp>
    <xdr:clientData/>
  </xdr:twoCellAnchor>
  <xdr:twoCellAnchor>
    <xdr:from>
      <xdr:col>5</xdr:col>
      <xdr:colOff>136178</xdr:colOff>
      <xdr:row>22</xdr:row>
      <xdr:rowOff>298840</xdr:rowOff>
    </xdr:from>
    <xdr:to>
      <xdr:col>6</xdr:col>
      <xdr:colOff>186445</xdr:colOff>
      <xdr:row>24</xdr:row>
      <xdr:rowOff>2001</xdr:rowOff>
    </xdr:to>
    <xdr:sp macro="" textlink="">
      <xdr:nvSpPr>
        <xdr:cNvPr id="4789" name="60 Elipse">
          <a:extLst>
            <a:ext uri="{FF2B5EF4-FFF2-40B4-BE49-F238E27FC236}">
              <a16:creationId xmlns:a16="http://schemas.microsoft.com/office/drawing/2014/main" id="{00000000-0008-0000-0100-0000B5120000}"/>
            </a:ext>
          </a:extLst>
        </xdr:cNvPr>
        <xdr:cNvSpPr/>
      </xdr:nvSpPr>
      <xdr:spPr bwMode="auto">
        <a:xfrm>
          <a:off x="3917603" y="5766190"/>
          <a:ext cx="431267" cy="34133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12</a:t>
          </a:r>
        </a:p>
      </xdr:txBody>
    </xdr:sp>
    <xdr:clientData/>
  </xdr:twoCellAnchor>
  <xdr:twoCellAnchor>
    <xdr:from>
      <xdr:col>8</xdr:col>
      <xdr:colOff>97822</xdr:colOff>
      <xdr:row>58</xdr:row>
      <xdr:rowOff>6631</xdr:rowOff>
    </xdr:from>
    <xdr:to>
      <xdr:col>9</xdr:col>
      <xdr:colOff>208577</xdr:colOff>
      <xdr:row>58</xdr:row>
      <xdr:rowOff>347553</xdr:rowOff>
    </xdr:to>
    <xdr:sp macro="" textlink="">
      <xdr:nvSpPr>
        <xdr:cNvPr id="4790" name="60 Elipse">
          <a:extLst>
            <a:ext uri="{FF2B5EF4-FFF2-40B4-BE49-F238E27FC236}">
              <a16:creationId xmlns:a16="http://schemas.microsoft.com/office/drawing/2014/main" id="{00000000-0008-0000-0100-0000B6120000}"/>
            </a:ext>
          </a:extLst>
        </xdr:cNvPr>
        <xdr:cNvSpPr/>
      </xdr:nvSpPr>
      <xdr:spPr bwMode="auto">
        <a:xfrm>
          <a:off x="4936522" y="16065781"/>
          <a:ext cx="425080"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15</a:t>
          </a:r>
        </a:p>
      </xdr:txBody>
    </xdr:sp>
    <xdr:clientData/>
  </xdr:twoCellAnchor>
  <xdr:twoCellAnchor>
    <xdr:from>
      <xdr:col>2</xdr:col>
      <xdr:colOff>938775</xdr:colOff>
      <xdr:row>27</xdr:row>
      <xdr:rowOff>45342</xdr:rowOff>
    </xdr:from>
    <xdr:to>
      <xdr:col>2</xdr:col>
      <xdr:colOff>1377257</xdr:colOff>
      <xdr:row>27</xdr:row>
      <xdr:rowOff>386264</xdr:rowOff>
    </xdr:to>
    <xdr:sp macro="" textlink="">
      <xdr:nvSpPr>
        <xdr:cNvPr id="4791" name="60 Elipse">
          <a:extLst>
            <a:ext uri="{FF2B5EF4-FFF2-40B4-BE49-F238E27FC236}">
              <a16:creationId xmlns:a16="http://schemas.microsoft.com/office/drawing/2014/main" id="{00000000-0008-0000-0100-0000B7120000}"/>
            </a:ext>
          </a:extLst>
        </xdr:cNvPr>
        <xdr:cNvSpPr/>
      </xdr:nvSpPr>
      <xdr:spPr bwMode="auto">
        <a:xfrm>
          <a:off x="2081775" y="6598542"/>
          <a:ext cx="438482"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13</a:t>
          </a:r>
        </a:p>
      </xdr:txBody>
    </xdr:sp>
    <xdr:clientData/>
  </xdr:twoCellAnchor>
  <xdr:twoCellAnchor>
    <xdr:from>
      <xdr:col>7</xdr:col>
      <xdr:colOff>195961</xdr:colOff>
      <xdr:row>21</xdr:row>
      <xdr:rowOff>8181</xdr:rowOff>
    </xdr:from>
    <xdr:to>
      <xdr:col>8</xdr:col>
      <xdr:colOff>312489</xdr:colOff>
      <xdr:row>22</xdr:row>
      <xdr:rowOff>34364</xdr:rowOff>
    </xdr:to>
    <xdr:sp macro="" textlink="">
      <xdr:nvSpPr>
        <xdr:cNvPr id="4792" name="60 Elipse">
          <a:extLst>
            <a:ext uri="{FF2B5EF4-FFF2-40B4-BE49-F238E27FC236}">
              <a16:creationId xmlns:a16="http://schemas.microsoft.com/office/drawing/2014/main" id="{00000000-0008-0000-0100-0000B8120000}"/>
            </a:ext>
          </a:extLst>
        </xdr:cNvPr>
        <xdr:cNvSpPr/>
      </xdr:nvSpPr>
      <xdr:spPr bwMode="auto">
        <a:xfrm>
          <a:off x="4720336" y="5161206"/>
          <a:ext cx="430853"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11</a:t>
          </a:r>
        </a:p>
      </xdr:txBody>
    </xdr:sp>
    <xdr:clientData/>
  </xdr:twoCellAnchor>
  <xdr:twoCellAnchor>
    <xdr:from>
      <xdr:col>10</xdr:col>
      <xdr:colOff>83884</xdr:colOff>
      <xdr:row>18</xdr:row>
      <xdr:rowOff>303520</xdr:rowOff>
    </xdr:from>
    <xdr:to>
      <xdr:col>11</xdr:col>
      <xdr:colOff>211957</xdr:colOff>
      <xdr:row>20</xdr:row>
      <xdr:rowOff>14964</xdr:rowOff>
    </xdr:to>
    <xdr:sp macro="" textlink="">
      <xdr:nvSpPr>
        <xdr:cNvPr id="4793" name="60 Elipse">
          <a:extLst>
            <a:ext uri="{FF2B5EF4-FFF2-40B4-BE49-F238E27FC236}">
              <a16:creationId xmlns:a16="http://schemas.microsoft.com/office/drawing/2014/main" id="{00000000-0008-0000-0100-0000B9120000}"/>
            </a:ext>
          </a:extLst>
        </xdr:cNvPr>
        <xdr:cNvSpPr/>
      </xdr:nvSpPr>
      <xdr:spPr bwMode="auto">
        <a:xfrm>
          <a:off x="5551234" y="4513570"/>
          <a:ext cx="442398" cy="34009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10</a:t>
          </a:r>
        </a:p>
      </xdr:txBody>
    </xdr:sp>
    <xdr:clientData/>
  </xdr:twoCellAnchor>
  <xdr:twoCellAnchor>
    <xdr:from>
      <xdr:col>13</xdr:col>
      <xdr:colOff>298173</xdr:colOff>
      <xdr:row>14</xdr:row>
      <xdr:rowOff>107674</xdr:rowOff>
    </xdr:from>
    <xdr:to>
      <xdr:col>15</xdr:col>
      <xdr:colOff>94189</xdr:colOff>
      <xdr:row>15</xdr:row>
      <xdr:rowOff>133857</xdr:rowOff>
    </xdr:to>
    <xdr:sp macro="" textlink="">
      <xdr:nvSpPr>
        <xdr:cNvPr id="4794" name="60 Elipse">
          <a:extLst>
            <a:ext uri="{FF2B5EF4-FFF2-40B4-BE49-F238E27FC236}">
              <a16:creationId xmlns:a16="http://schemas.microsoft.com/office/drawing/2014/main" id="{00000000-0008-0000-0100-0000BA120000}"/>
            </a:ext>
          </a:extLst>
        </xdr:cNvPr>
        <xdr:cNvSpPr/>
      </xdr:nvSpPr>
      <xdr:spPr bwMode="auto">
        <a:xfrm>
          <a:off x="6708498" y="3298549"/>
          <a:ext cx="424666" cy="34050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9.1</a:t>
          </a:r>
        </a:p>
      </xdr:txBody>
    </xdr:sp>
    <xdr:clientData/>
  </xdr:twoCellAnchor>
  <xdr:twoCellAnchor>
    <xdr:from>
      <xdr:col>20</xdr:col>
      <xdr:colOff>214050</xdr:colOff>
      <xdr:row>62</xdr:row>
      <xdr:rowOff>122587</xdr:rowOff>
    </xdr:from>
    <xdr:to>
      <xdr:col>20</xdr:col>
      <xdr:colOff>639544</xdr:colOff>
      <xdr:row>62</xdr:row>
      <xdr:rowOff>463509</xdr:rowOff>
    </xdr:to>
    <xdr:sp macro="" textlink="">
      <xdr:nvSpPr>
        <xdr:cNvPr id="4795" name="60 Elipse">
          <a:extLst>
            <a:ext uri="{FF2B5EF4-FFF2-40B4-BE49-F238E27FC236}">
              <a16:creationId xmlns:a16="http://schemas.microsoft.com/office/drawing/2014/main" id="{00000000-0008-0000-0100-0000BB120000}"/>
            </a:ext>
          </a:extLst>
        </xdr:cNvPr>
        <xdr:cNvSpPr/>
      </xdr:nvSpPr>
      <xdr:spPr bwMode="auto">
        <a:xfrm>
          <a:off x="8510325" y="1707708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62</xdr:row>
      <xdr:rowOff>147024</xdr:rowOff>
    </xdr:from>
    <xdr:to>
      <xdr:col>15</xdr:col>
      <xdr:colOff>66044</xdr:colOff>
      <xdr:row>62</xdr:row>
      <xdr:rowOff>487946</xdr:rowOff>
    </xdr:to>
    <xdr:sp macro="" textlink="">
      <xdr:nvSpPr>
        <xdr:cNvPr id="4796" name="60 Elipse">
          <a:extLst>
            <a:ext uri="{FF2B5EF4-FFF2-40B4-BE49-F238E27FC236}">
              <a16:creationId xmlns:a16="http://schemas.microsoft.com/office/drawing/2014/main" id="{00000000-0008-0000-0100-0000BC120000}"/>
            </a:ext>
          </a:extLst>
        </xdr:cNvPr>
        <xdr:cNvSpPr/>
      </xdr:nvSpPr>
      <xdr:spPr bwMode="auto">
        <a:xfrm>
          <a:off x="6663035" y="1710152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62</xdr:row>
      <xdr:rowOff>128167</xdr:rowOff>
    </xdr:from>
    <xdr:to>
      <xdr:col>4</xdr:col>
      <xdr:colOff>151703</xdr:colOff>
      <xdr:row>62</xdr:row>
      <xdr:rowOff>469089</xdr:rowOff>
    </xdr:to>
    <xdr:sp macro="" textlink="">
      <xdr:nvSpPr>
        <xdr:cNvPr id="4797" name="60 Elipse">
          <a:extLst>
            <a:ext uri="{FF2B5EF4-FFF2-40B4-BE49-F238E27FC236}">
              <a16:creationId xmlns:a16="http://schemas.microsoft.com/office/drawing/2014/main" id="{00000000-0008-0000-0100-0000BD120000}"/>
            </a:ext>
          </a:extLst>
        </xdr:cNvPr>
        <xdr:cNvSpPr/>
      </xdr:nvSpPr>
      <xdr:spPr bwMode="auto">
        <a:xfrm>
          <a:off x="2826654" y="1708266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65</xdr:row>
      <xdr:rowOff>164546</xdr:rowOff>
    </xdr:from>
    <xdr:to>
      <xdr:col>2</xdr:col>
      <xdr:colOff>946055</xdr:colOff>
      <xdr:row>66</xdr:row>
      <xdr:rowOff>175230</xdr:rowOff>
    </xdr:to>
    <xdr:sp macro="" textlink="">
      <xdr:nvSpPr>
        <xdr:cNvPr id="4798" name="60 Elipse">
          <a:extLst>
            <a:ext uri="{FF2B5EF4-FFF2-40B4-BE49-F238E27FC236}">
              <a16:creationId xmlns:a16="http://schemas.microsoft.com/office/drawing/2014/main" id="{00000000-0008-0000-0100-0000BE120000}"/>
            </a:ext>
          </a:extLst>
        </xdr:cNvPr>
        <xdr:cNvSpPr/>
      </xdr:nvSpPr>
      <xdr:spPr bwMode="auto">
        <a:xfrm>
          <a:off x="1657788" y="1847159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70</xdr:row>
      <xdr:rowOff>199100</xdr:rowOff>
    </xdr:from>
    <xdr:to>
      <xdr:col>2</xdr:col>
      <xdr:colOff>951502</xdr:colOff>
      <xdr:row>71</xdr:row>
      <xdr:rowOff>160090</xdr:rowOff>
    </xdr:to>
    <xdr:sp macro="" textlink="">
      <xdr:nvSpPr>
        <xdr:cNvPr id="4799" name="60 Elipse">
          <a:extLst>
            <a:ext uri="{FF2B5EF4-FFF2-40B4-BE49-F238E27FC236}">
              <a16:creationId xmlns:a16="http://schemas.microsoft.com/office/drawing/2014/main" id="{00000000-0008-0000-0100-0000BF120000}"/>
            </a:ext>
          </a:extLst>
        </xdr:cNvPr>
        <xdr:cNvSpPr/>
      </xdr:nvSpPr>
      <xdr:spPr bwMode="auto">
        <a:xfrm>
          <a:off x="1663235" y="1984917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65</xdr:row>
      <xdr:rowOff>140674</xdr:rowOff>
    </xdr:from>
    <xdr:to>
      <xdr:col>3</xdr:col>
      <xdr:colOff>508307</xdr:colOff>
      <xdr:row>66</xdr:row>
      <xdr:rowOff>151358</xdr:rowOff>
    </xdr:to>
    <xdr:sp macro="" textlink="">
      <xdr:nvSpPr>
        <xdr:cNvPr id="4800" name="60 Elipse">
          <a:extLst>
            <a:ext uri="{FF2B5EF4-FFF2-40B4-BE49-F238E27FC236}">
              <a16:creationId xmlns:a16="http://schemas.microsoft.com/office/drawing/2014/main" id="{00000000-0008-0000-0100-0000C0120000}"/>
            </a:ext>
          </a:extLst>
        </xdr:cNvPr>
        <xdr:cNvSpPr/>
      </xdr:nvSpPr>
      <xdr:spPr bwMode="auto">
        <a:xfrm>
          <a:off x="2610690" y="1844772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65</xdr:row>
      <xdr:rowOff>173804</xdr:rowOff>
    </xdr:from>
    <xdr:to>
      <xdr:col>4</xdr:col>
      <xdr:colOff>535100</xdr:colOff>
      <xdr:row>66</xdr:row>
      <xdr:rowOff>184488</xdr:rowOff>
    </xdr:to>
    <xdr:sp macro="" textlink="">
      <xdr:nvSpPr>
        <xdr:cNvPr id="4801" name="60 Elipse">
          <a:extLst>
            <a:ext uri="{FF2B5EF4-FFF2-40B4-BE49-F238E27FC236}">
              <a16:creationId xmlns:a16="http://schemas.microsoft.com/office/drawing/2014/main" id="{00000000-0008-0000-0100-0000C1120000}"/>
            </a:ext>
          </a:extLst>
        </xdr:cNvPr>
        <xdr:cNvSpPr/>
      </xdr:nvSpPr>
      <xdr:spPr bwMode="auto">
        <a:xfrm>
          <a:off x="3218508" y="1848085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66</xdr:row>
      <xdr:rowOff>30602</xdr:rowOff>
    </xdr:from>
    <xdr:to>
      <xdr:col>13</xdr:col>
      <xdr:colOff>275942</xdr:colOff>
      <xdr:row>67</xdr:row>
      <xdr:rowOff>48502</xdr:rowOff>
    </xdr:to>
    <xdr:sp macro="" textlink="">
      <xdr:nvSpPr>
        <xdr:cNvPr id="4802" name="60 Elipse">
          <a:extLst>
            <a:ext uri="{FF2B5EF4-FFF2-40B4-BE49-F238E27FC236}">
              <a16:creationId xmlns:a16="http://schemas.microsoft.com/office/drawing/2014/main" id="{00000000-0008-0000-0100-0000C2120000}"/>
            </a:ext>
          </a:extLst>
        </xdr:cNvPr>
        <xdr:cNvSpPr/>
      </xdr:nvSpPr>
      <xdr:spPr bwMode="auto">
        <a:xfrm>
          <a:off x="6249641" y="1866150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64</xdr:row>
      <xdr:rowOff>424014</xdr:rowOff>
    </xdr:from>
    <xdr:to>
      <xdr:col>13</xdr:col>
      <xdr:colOff>281136</xdr:colOff>
      <xdr:row>66</xdr:row>
      <xdr:rowOff>2936</xdr:rowOff>
    </xdr:to>
    <xdr:sp macro="" textlink="">
      <xdr:nvSpPr>
        <xdr:cNvPr id="4803" name="60 Elipse">
          <a:extLst>
            <a:ext uri="{FF2B5EF4-FFF2-40B4-BE49-F238E27FC236}">
              <a16:creationId xmlns:a16="http://schemas.microsoft.com/office/drawing/2014/main" id="{00000000-0008-0000-0100-0000C3120000}"/>
            </a:ext>
          </a:extLst>
        </xdr:cNvPr>
        <xdr:cNvSpPr/>
      </xdr:nvSpPr>
      <xdr:spPr bwMode="auto">
        <a:xfrm>
          <a:off x="6254835" y="1829291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70</xdr:row>
      <xdr:rowOff>217994</xdr:rowOff>
    </xdr:from>
    <xdr:to>
      <xdr:col>4</xdr:col>
      <xdr:colOff>593857</xdr:colOff>
      <xdr:row>71</xdr:row>
      <xdr:rowOff>178984</xdr:rowOff>
    </xdr:to>
    <xdr:sp macro="" textlink="">
      <xdr:nvSpPr>
        <xdr:cNvPr id="4804" name="60 Elipse">
          <a:extLst>
            <a:ext uri="{FF2B5EF4-FFF2-40B4-BE49-F238E27FC236}">
              <a16:creationId xmlns:a16="http://schemas.microsoft.com/office/drawing/2014/main" id="{00000000-0008-0000-0100-0000C4120000}"/>
            </a:ext>
          </a:extLst>
        </xdr:cNvPr>
        <xdr:cNvSpPr/>
      </xdr:nvSpPr>
      <xdr:spPr bwMode="auto">
        <a:xfrm>
          <a:off x="3277265" y="1986806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70</xdr:row>
      <xdr:rowOff>207754</xdr:rowOff>
    </xdr:from>
    <xdr:to>
      <xdr:col>3</xdr:col>
      <xdr:colOff>506374</xdr:colOff>
      <xdr:row>71</xdr:row>
      <xdr:rowOff>168744</xdr:rowOff>
    </xdr:to>
    <xdr:sp macro="" textlink="">
      <xdr:nvSpPr>
        <xdr:cNvPr id="4805" name="60 Elipse">
          <a:extLst>
            <a:ext uri="{FF2B5EF4-FFF2-40B4-BE49-F238E27FC236}">
              <a16:creationId xmlns:a16="http://schemas.microsoft.com/office/drawing/2014/main" id="{00000000-0008-0000-0100-0000C5120000}"/>
            </a:ext>
          </a:extLst>
        </xdr:cNvPr>
        <xdr:cNvSpPr/>
      </xdr:nvSpPr>
      <xdr:spPr bwMode="auto">
        <a:xfrm>
          <a:off x="2608757" y="1985782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70</xdr:row>
      <xdr:rowOff>24716</xdr:rowOff>
    </xdr:from>
    <xdr:to>
      <xdr:col>13</xdr:col>
      <xdr:colOff>270745</xdr:colOff>
      <xdr:row>70</xdr:row>
      <xdr:rowOff>365638</xdr:rowOff>
    </xdr:to>
    <xdr:sp macro="" textlink="">
      <xdr:nvSpPr>
        <xdr:cNvPr id="4806" name="60 Elipse">
          <a:extLst>
            <a:ext uri="{FF2B5EF4-FFF2-40B4-BE49-F238E27FC236}">
              <a16:creationId xmlns:a16="http://schemas.microsoft.com/office/drawing/2014/main" id="{00000000-0008-0000-0100-0000C6120000}"/>
            </a:ext>
          </a:extLst>
        </xdr:cNvPr>
        <xdr:cNvSpPr/>
      </xdr:nvSpPr>
      <xdr:spPr bwMode="auto">
        <a:xfrm>
          <a:off x="6244444" y="1967479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70</xdr:row>
      <xdr:rowOff>26071</xdr:rowOff>
    </xdr:from>
    <xdr:to>
      <xdr:col>20</xdr:col>
      <xdr:colOff>627876</xdr:colOff>
      <xdr:row>70</xdr:row>
      <xdr:rowOff>366993</xdr:rowOff>
    </xdr:to>
    <xdr:sp macro="" textlink="">
      <xdr:nvSpPr>
        <xdr:cNvPr id="4807" name="60 Elipse">
          <a:extLst>
            <a:ext uri="{FF2B5EF4-FFF2-40B4-BE49-F238E27FC236}">
              <a16:creationId xmlns:a16="http://schemas.microsoft.com/office/drawing/2014/main" id="{00000000-0008-0000-0100-0000C7120000}"/>
            </a:ext>
          </a:extLst>
        </xdr:cNvPr>
        <xdr:cNvSpPr/>
      </xdr:nvSpPr>
      <xdr:spPr bwMode="auto">
        <a:xfrm>
          <a:off x="8492884" y="1967614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66</xdr:row>
      <xdr:rowOff>15017</xdr:rowOff>
    </xdr:from>
    <xdr:to>
      <xdr:col>20</xdr:col>
      <xdr:colOff>649259</xdr:colOff>
      <xdr:row>67</xdr:row>
      <xdr:rowOff>32917</xdr:rowOff>
    </xdr:to>
    <xdr:sp macro="" textlink="">
      <xdr:nvSpPr>
        <xdr:cNvPr id="4808" name="60 Elipse">
          <a:extLst>
            <a:ext uri="{FF2B5EF4-FFF2-40B4-BE49-F238E27FC236}">
              <a16:creationId xmlns:a16="http://schemas.microsoft.com/office/drawing/2014/main" id="{00000000-0008-0000-0100-0000C8120000}"/>
            </a:ext>
          </a:extLst>
        </xdr:cNvPr>
        <xdr:cNvSpPr/>
      </xdr:nvSpPr>
      <xdr:spPr bwMode="auto">
        <a:xfrm>
          <a:off x="8514267" y="1864591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64</xdr:row>
      <xdr:rowOff>423822</xdr:rowOff>
    </xdr:from>
    <xdr:to>
      <xdr:col>20</xdr:col>
      <xdr:colOff>637137</xdr:colOff>
      <xdr:row>65</xdr:row>
      <xdr:rowOff>318550</xdr:rowOff>
    </xdr:to>
    <xdr:sp macro="" textlink="">
      <xdr:nvSpPr>
        <xdr:cNvPr id="4809" name="60 Elipse">
          <a:extLst>
            <a:ext uri="{FF2B5EF4-FFF2-40B4-BE49-F238E27FC236}">
              <a16:creationId xmlns:a16="http://schemas.microsoft.com/office/drawing/2014/main" id="{00000000-0008-0000-0100-0000C9120000}"/>
            </a:ext>
          </a:extLst>
        </xdr:cNvPr>
        <xdr:cNvSpPr/>
      </xdr:nvSpPr>
      <xdr:spPr bwMode="auto">
        <a:xfrm>
          <a:off x="8502145" y="1829272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71</xdr:row>
      <xdr:rowOff>86686</xdr:rowOff>
    </xdr:from>
    <xdr:to>
      <xdr:col>20</xdr:col>
      <xdr:colOff>617860</xdr:colOff>
      <xdr:row>71</xdr:row>
      <xdr:rowOff>427608</xdr:rowOff>
    </xdr:to>
    <xdr:sp macro="" textlink="">
      <xdr:nvSpPr>
        <xdr:cNvPr id="4810" name="60 Elipse">
          <a:extLst>
            <a:ext uri="{FF2B5EF4-FFF2-40B4-BE49-F238E27FC236}">
              <a16:creationId xmlns:a16="http://schemas.microsoft.com/office/drawing/2014/main" id="{00000000-0008-0000-0100-0000CA120000}"/>
            </a:ext>
          </a:extLst>
        </xdr:cNvPr>
        <xdr:cNvSpPr/>
      </xdr:nvSpPr>
      <xdr:spPr bwMode="auto">
        <a:xfrm>
          <a:off x="8482868" y="2010823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65</xdr:row>
      <xdr:rowOff>139168</xdr:rowOff>
    </xdr:from>
    <xdr:to>
      <xdr:col>21</xdr:col>
      <xdr:colOff>695856</xdr:colOff>
      <xdr:row>66</xdr:row>
      <xdr:rowOff>149852</xdr:rowOff>
    </xdr:to>
    <xdr:sp macro="" textlink="">
      <xdr:nvSpPr>
        <xdr:cNvPr id="4811" name="60 Elipse">
          <a:extLst>
            <a:ext uri="{FF2B5EF4-FFF2-40B4-BE49-F238E27FC236}">
              <a16:creationId xmlns:a16="http://schemas.microsoft.com/office/drawing/2014/main" id="{00000000-0008-0000-0100-0000CB120000}"/>
            </a:ext>
          </a:extLst>
        </xdr:cNvPr>
        <xdr:cNvSpPr/>
      </xdr:nvSpPr>
      <xdr:spPr bwMode="auto">
        <a:xfrm>
          <a:off x="9294289" y="1844621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70</xdr:row>
      <xdr:rowOff>259148</xdr:rowOff>
    </xdr:from>
    <xdr:to>
      <xdr:col>21</xdr:col>
      <xdr:colOff>707578</xdr:colOff>
      <xdr:row>71</xdr:row>
      <xdr:rowOff>220138</xdr:rowOff>
    </xdr:to>
    <xdr:sp macro="" textlink="">
      <xdr:nvSpPr>
        <xdr:cNvPr id="4812" name="60 Elipse">
          <a:extLst>
            <a:ext uri="{FF2B5EF4-FFF2-40B4-BE49-F238E27FC236}">
              <a16:creationId xmlns:a16="http://schemas.microsoft.com/office/drawing/2014/main" id="{00000000-0008-0000-0100-0000CC120000}"/>
            </a:ext>
          </a:extLst>
        </xdr:cNvPr>
        <xdr:cNvSpPr/>
      </xdr:nvSpPr>
      <xdr:spPr bwMode="auto">
        <a:xfrm>
          <a:off x="9306011" y="1990922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65</xdr:row>
      <xdr:rowOff>171755</xdr:rowOff>
    </xdr:from>
    <xdr:to>
      <xdr:col>18</xdr:col>
      <xdr:colOff>301797</xdr:colOff>
      <xdr:row>65</xdr:row>
      <xdr:rowOff>171755</xdr:rowOff>
    </xdr:to>
    <xdr:cxnSp macro="">
      <xdr:nvCxnSpPr>
        <xdr:cNvPr id="4813" name="Conector recto 4812">
          <a:extLst>
            <a:ext uri="{FF2B5EF4-FFF2-40B4-BE49-F238E27FC236}">
              <a16:creationId xmlns:a16="http://schemas.microsoft.com/office/drawing/2014/main" id="{00000000-0008-0000-0100-0000CD120000}"/>
            </a:ext>
          </a:extLst>
        </xdr:cNvPr>
        <xdr:cNvCxnSpPr/>
      </xdr:nvCxnSpPr>
      <xdr:spPr>
        <a:xfrm>
          <a:off x="6979118" y="1847880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66</xdr:row>
      <xdr:rowOff>188156</xdr:rowOff>
    </xdr:from>
    <xdr:to>
      <xdr:col>18</xdr:col>
      <xdr:colOff>273827</xdr:colOff>
      <xdr:row>66</xdr:row>
      <xdr:rowOff>188156</xdr:rowOff>
    </xdr:to>
    <xdr:cxnSp macro="">
      <xdr:nvCxnSpPr>
        <xdr:cNvPr id="4814" name="Conector recto 4813">
          <a:extLst>
            <a:ext uri="{FF2B5EF4-FFF2-40B4-BE49-F238E27FC236}">
              <a16:creationId xmlns:a16="http://schemas.microsoft.com/office/drawing/2014/main" id="{00000000-0008-0000-0100-0000CE120000}"/>
            </a:ext>
          </a:extLst>
        </xdr:cNvPr>
        <xdr:cNvCxnSpPr/>
      </xdr:nvCxnSpPr>
      <xdr:spPr>
        <a:xfrm>
          <a:off x="6955683" y="1881905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70</xdr:row>
      <xdr:rowOff>174614</xdr:rowOff>
    </xdr:from>
    <xdr:to>
      <xdr:col>11</xdr:col>
      <xdr:colOff>291543</xdr:colOff>
      <xdr:row>70</xdr:row>
      <xdr:rowOff>174615</xdr:rowOff>
    </xdr:to>
    <xdr:cxnSp macro="">
      <xdr:nvCxnSpPr>
        <xdr:cNvPr id="4815" name="Conector recto de flecha 4814">
          <a:extLst>
            <a:ext uri="{FF2B5EF4-FFF2-40B4-BE49-F238E27FC236}">
              <a16:creationId xmlns:a16="http://schemas.microsoft.com/office/drawing/2014/main" id="{00000000-0008-0000-0100-0000CF120000}"/>
            </a:ext>
          </a:extLst>
        </xdr:cNvPr>
        <xdr:cNvCxnSpPr/>
      </xdr:nvCxnSpPr>
      <xdr:spPr>
        <a:xfrm flipV="1">
          <a:off x="4688457" y="1982468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65</xdr:row>
      <xdr:rowOff>150590</xdr:rowOff>
    </xdr:from>
    <xdr:to>
      <xdr:col>11</xdr:col>
      <xdr:colOff>297590</xdr:colOff>
      <xdr:row>65</xdr:row>
      <xdr:rowOff>154369</xdr:rowOff>
    </xdr:to>
    <xdr:cxnSp macro="">
      <xdr:nvCxnSpPr>
        <xdr:cNvPr id="4816" name="Conector recto de flecha 4815">
          <a:extLst>
            <a:ext uri="{FF2B5EF4-FFF2-40B4-BE49-F238E27FC236}">
              <a16:creationId xmlns:a16="http://schemas.microsoft.com/office/drawing/2014/main" id="{00000000-0008-0000-0100-0000D0120000}"/>
            </a:ext>
          </a:extLst>
        </xdr:cNvPr>
        <xdr:cNvCxnSpPr/>
      </xdr:nvCxnSpPr>
      <xdr:spPr>
        <a:xfrm flipV="1">
          <a:off x="4677874" y="1845764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66</xdr:row>
      <xdr:rowOff>191180</xdr:rowOff>
    </xdr:from>
    <xdr:to>
      <xdr:col>11</xdr:col>
      <xdr:colOff>302127</xdr:colOff>
      <xdr:row>66</xdr:row>
      <xdr:rowOff>201763</xdr:rowOff>
    </xdr:to>
    <xdr:cxnSp macro="">
      <xdr:nvCxnSpPr>
        <xdr:cNvPr id="4817" name="Conector recto de flecha 4816">
          <a:extLst>
            <a:ext uri="{FF2B5EF4-FFF2-40B4-BE49-F238E27FC236}">
              <a16:creationId xmlns:a16="http://schemas.microsoft.com/office/drawing/2014/main" id="{00000000-0008-0000-0100-0000D1120000}"/>
            </a:ext>
          </a:extLst>
        </xdr:cNvPr>
        <xdr:cNvCxnSpPr/>
      </xdr:nvCxnSpPr>
      <xdr:spPr>
        <a:xfrm flipV="1">
          <a:off x="4699041" y="1882208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71</xdr:row>
      <xdr:rowOff>364326</xdr:rowOff>
    </xdr:from>
    <xdr:to>
      <xdr:col>18</xdr:col>
      <xdr:colOff>289702</xdr:colOff>
      <xdr:row>71</xdr:row>
      <xdr:rowOff>365082</xdr:rowOff>
    </xdr:to>
    <xdr:cxnSp macro="">
      <xdr:nvCxnSpPr>
        <xdr:cNvPr id="4818" name="Conector recto de flecha 4817">
          <a:extLst>
            <a:ext uri="{FF2B5EF4-FFF2-40B4-BE49-F238E27FC236}">
              <a16:creationId xmlns:a16="http://schemas.microsoft.com/office/drawing/2014/main" id="{00000000-0008-0000-0100-0000D2120000}"/>
            </a:ext>
          </a:extLst>
        </xdr:cNvPr>
        <xdr:cNvCxnSpPr/>
      </xdr:nvCxnSpPr>
      <xdr:spPr>
        <a:xfrm>
          <a:off x="6985165" y="2038587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70</xdr:row>
      <xdr:rowOff>159497</xdr:rowOff>
    </xdr:from>
    <xdr:to>
      <xdr:col>18</xdr:col>
      <xdr:colOff>283655</xdr:colOff>
      <xdr:row>70</xdr:row>
      <xdr:rowOff>177638</xdr:rowOff>
    </xdr:to>
    <xdr:cxnSp macro="">
      <xdr:nvCxnSpPr>
        <xdr:cNvPr id="4819" name="Conector recto de flecha 4818">
          <a:extLst>
            <a:ext uri="{FF2B5EF4-FFF2-40B4-BE49-F238E27FC236}">
              <a16:creationId xmlns:a16="http://schemas.microsoft.com/office/drawing/2014/main" id="{00000000-0008-0000-0100-0000D3120000}"/>
            </a:ext>
          </a:extLst>
        </xdr:cNvPr>
        <xdr:cNvCxnSpPr/>
      </xdr:nvCxnSpPr>
      <xdr:spPr>
        <a:xfrm flipV="1">
          <a:off x="6971558" y="1980957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71</xdr:row>
      <xdr:rowOff>391540</xdr:rowOff>
    </xdr:from>
    <xdr:to>
      <xdr:col>11</xdr:col>
      <xdr:colOff>273097</xdr:colOff>
      <xdr:row>71</xdr:row>
      <xdr:rowOff>395017</xdr:rowOff>
    </xdr:to>
    <xdr:cxnSp macro="">
      <xdr:nvCxnSpPr>
        <xdr:cNvPr id="4820" name="Conector recto de flecha 4819">
          <a:extLst>
            <a:ext uri="{FF2B5EF4-FFF2-40B4-BE49-F238E27FC236}">
              <a16:creationId xmlns:a16="http://schemas.microsoft.com/office/drawing/2014/main" id="{00000000-0008-0000-0100-0000D4120000}"/>
            </a:ext>
          </a:extLst>
        </xdr:cNvPr>
        <xdr:cNvCxnSpPr/>
      </xdr:nvCxnSpPr>
      <xdr:spPr>
        <a:xfrm>
          <a:off x="4717939" y="2041309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71</xdr:row>
      <xdr:rowOff>66130</xdr:rowOff>
    </xdr:from>
    <xdr:to>
      <xdr:col>13</xdr:col>
      <xdr:colOff>279028</xdr:colOff>
      <xdr:row>71</xdr:row>
      <xdr:rowOff>407052</xdr:rowOff>
    </xdr:to>
    <xdr:sp macro="" textlink="">
      <xdr:nvSpPr>
        <xdr:cNvPr id="4821" name="60 Elipse">
          <a:extLst>
            <a:ext uri="{FF2B5EF4-FFF2-40B4-BE49-F238E27FC236}">
              <a16:creationId xmlns:a16="http://schemas.microsoft.com/office/drawing/2014/main" id="{00000000-0008-0000-0100-0000D5120000}"/>
            </a:ext>
          </a:extLst>
        </xdr:cNvPr>
        <xdr:cNvSpPr/>
      </xdr:nvSpPr>
      <xdr:spPr bwMode="auto">
        <a:xfrm>
          <a:off x="6252727" y="2008768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12</xdr:col>
      <xdr:colOff>63599</xdr:colOff>
      <xdr:row>79</xdr:row>
      <xdr:rowOff>11763</xdr:rowOff>
    </xdr:from>
    <xdr:to>
      <xdr:col>13</xdr:col>
      <xdr:colOff>191672</xdr:colOff>
      <xdr:row>79</xdr:row>
      <xdr:rowOff>352685</xdr:rowOff>
    </xdr:to>
    <xdr:sp macro="" textlink="">
      <xdr:nvSpPr>
        <xdr:cNvPr id="4822" name="60 Elipse">
          <a:extLst>
            <a:ext uri="{FF2B5EF4-FFF2-40B4-BE49-F238E27FC236}">
              <a16:creationId xmlns:a16="http://schemas.microsoft.com/office/drawing/2014/main" id="{00000000-0008-0000-0100-0000D6120000}"/>
            </a:ext>
          </a:extLst>
        </xdr:cNvPr>
        <xdr:cNvSpPr/>
      </xdr:nvSpPr>
      <xdr:spPr bwMode="auto">
        <a:xfrm>
          <a:off x="6159599" y="21938313"/>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22.5</a:t>
          </a:r>
        </a:p>
      </xdr:txBody>
    </xdr:sp>
    <xdr:clientData/>
  </xdr:twoCellAnchor>
  <xdr:twoCellAnchor>
    <xdr:from>
      <xdr:col>12</xdr:col>
      <xdr:colOff>72644</xdr:colOff>
      <xdr:row>77</xdr:row>
      <xdr:rowOff>308083</xdr:rowOff>
    </xdr:from>
    <xdr:to>
      <xdr:col>13</xdr:col>
      <xdr:colOff>200717</xdr:colOff>
      <xdr:row>78</xdr:row>
      <xdr:rowOff>323096</xdr:rowOff>
    </xdr:to>
    <xdr:sp macro="" textlink="">
      <xdr:nvSpPr>
        <xdr:cNvPr id="4823" name="60 Elipse">
          <a:extLst>
            <a:ext uri="{FF2B5EF4-FFF2-40B4-BE49-F238E27FC236}">
              <a16:creationId xmlns:a16="http://schemas.microsoft.com/office/drawing/2014/main" id="{00000000-0008-0000-0100-0000D7120000}"/>
            </a:ext>
          </a:extLst>
        </xdr:cNvPr>
        <xdr:cNvSpPr/>
      </xdr:nvSpPr>
      <xdr:spPr bwMode="auto">
        <a:xfrm>
          <a:off x="6168644" y="21577408"/>
          <a:ext cx="442398" cy="338863"/>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22.3</a:t>
          </a:r>
        </a:p>
      </xdr:txBody>
    </xdr:sp>
    <xdr:clientData/>
  </xdr:twoCellAnchor>
  <xdr:twoCellAnchor>
    <xdr:from>
      <xdr:col>4</xdr:col>
      <xdr:colOff>144497</xdr:colOff>
      <xdr:row>78</xdr:row>
      <xdr:rowOff>184188</xdr:rowOff>
    </xdr:from>
    <xdr:to>
      <xdr:col>4</xdr:col>
      <xdr:colOff>575764</xdr:colOff>
      <xdr:row>79</xdr:row>
      <xdr:rowOff>189477</xdr:rowOff>
    </xdr:to>
    <xdr:sp macro="" textlink="">
      <xdr:nvSpPr>
        <xdr:cNvPr id="4824" name="60 Elipse">
          <a:extLst>
            <a:ext uri="{FF2B5EF4-FFF2-40B4-BE49-F238E27FC236}">
              <a16:creationId xmlns:a16="http://schemas.microsoft.com/office/drawing/2014/main" id="{00000000-0008-0000-0100-0000D8120000}"/>
            </a:ext>
          </a:extLst>
        </xdr:cNvPr>
        <xdr:cNvSpPr/>
      </xdr:nvSpPr>
      <xdr:spPr bwMode="auto">
        <a:xfrm>
          <a:off x="3259172" y="21777363"/>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22.2</a:t>
          </a:r>
        </a:p>
      </xdr:txBody>
    </xdr:sp>
    <xdr:clientData/>
  </xdr:twoCellAnchor>
  <xdr:twoCellAnchor>
    <xdr:from>
      <xdr:col>2</xdr:col>
      <xdr:colOff>737152</xdr:colOff>
      <xdr:row>78</xdr:row>
      <xdr:rowOff>217746</xdr:rowOff>
    </xdr:from>
    <xdr:to>
      <xdr:col>2</xdr:col>
      <xdr:colOff>1168419</xdr:colOff>
      <xdr:row>79</xdr:row>
      <xdr:rowOff>223035</xdr:rowOff>
    </xdr:to>
    <xdr:sp macro="" textlink="">
      <xdr:nvSpPr>
        <xdr:cNvPr id="4825" name="60 Elipse">
          <a:extLst>
            <a:ext uri="{FF2B5EF4-FFF2-40B4-BE49-F238E27FC236}">
              <a16:creationId xmlns:a16="http://schemas.microsoft.com/office/drawing/2014/main" id="{00000000-0008-0000-0100-0000D9120000}"/>
            </a:ext>
          </a:extLst>
        </xdr:cNvPr>
        <xdr:cNvSpPr/>
      </xdr:nvSpPr>
      <xdr:spPr bwMode="auto">
        <a:xfrm>
          <a:off x="1880152" y="21810921"/>
          <a:ext cx="431267"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22.1</a:t>
          </a:r>
        </a:p>
      </xdr:txBody>
    </xdr:sp>
    <xdr:clientData/>
  </xdr:twoCellAnchor>
  <xdr:twoCellAnchor>
    <xdr:from>
      <xdr:col>10</xdr:col>
      <xdr:colOff>99064</xdr:colOff>
      <xdr:row>74</xdr:row>
      <xdr:rowOff>16566</xdr:rowOff>
    </xdr:from>
    <xdr:to>
      <xdr:col>11</xdr:col>
      <xdr:colOff>227137</xdr:colOff>
      <xdr:row>75</xdr:row>
      <xdr:rowOff>26183</xdr:rowOff>
    </xdr:to>
    <xdr:sp macro="" textlink="">
      <xdr:nvSpPr>
        <xdr:cNvPr id="4826" name="60 Elipse">
          <a:extLst>
            <a:ext uri="{FF2B5EF4-FFF2-40B4-BE49-F238E27FC236}">
              <a16:creationId xmlns:a16="http://schemas.microsoft.com/office/drawing/2014/main" id="{00000000-0008-0000-0100-0000DA120000}"/>
            </a:ext>
          </a:extLst>
        </xdr:cNvPr>
        <xdr:cNvSpPr/>
      </xdr:nvSpPr>
      <xdr:spPr bwMode="auto">
        <a:xfrm>
          <a:off x="5566414" y="20647716"/>
          <a:ext cx="442398" cy="34299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22</a:t>
          </a:r>
        </a:p>
      </xdr:txBody>
    </xdr:sp>
    <xdr:clientData/>
  </xdr:twoCellAnchor>
  <xdr:twoCellAnchor>
    <xdr:from>
      <xdr:col>20</xdr:col>
      <xdr:colOff>157223</xdr:colOff>
      <xdr:row>78</xdr:row>
      <xdr:rowOff>4338</xdr:rowOff>
    </xdr:from>
    <xdr:to>
      <xdr:col>20</xdr:col>
      <xdr:colOff>588071</xdr:colOff>
      <xdr:row>79</xdr:row>
      <xdr:rowOff>11069</xdr:rowOff>
    </xdr:to>
    <xdr:sp macro="" textlink="">
      <xdr:nvSpPr>
        <xdr:cNvPr id="4827" name="60 Elipse">
          <a:extLst>
            <a:ext uri="{FF2B5EF4-FFF2-40B4-BE49-F238E27FC236}">
              <a16:creationId xmlns:a16="http://schemas.microsoft.com/office/drawing/2014/main" id="{00000000-0008-0000-0100-0000DB120000}"/>
            </a:ext>
          </a:extLst>
        </xdr:cNvPr>
        <xdr:cNvSpPr/>
      </xdr:nvSpPr>
      <xdr:spPr bwMode="auto">
        <a:xfrm>
          <a:off x="8453498" y="21597513"/>
          <a:ext cx="430848" cy="340106"/>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22.4</a:t>
          </a:r>
        </a:p>
      </xdr:txBody>
    </xdr:sp>
    <xdr:clientData/>
  </xdr:twoCellAnchor>
  <xdr:twoCellAnchor>
    <xdr:from>
      <xdr:col>20</xdr:col>
      <xdr:colOff>157375</xdr:colOff>
      <xdr:row>79</xdr:row>
      <xdr:rowOff>4240</xdr:rowOff>
    </xdr:from>
    <xdr:to>
      <xdr:col>20</xdr:col>
      <xdr:colOff>588071</xdr:colOff>
      <xdr:row>79</xdr:row>
      <xdr:rowOff>345162</xdr:rowOff>
    </xdr:to>
    <xdr:sp macro="" textlink="">
      <xdr:nvSpPr>
        <xdr:cNvPr id="4828" name="60 Elipse">
          <a:extLst>
            <a:ext uri="{FF2B5EF4-FFF2-40B4-BE49-F238E27FC236}">
              <a16:creationId xmlns:a16="http://schemas.microsoft.com/office/drawing/2014/main" id="{00000000-0008-0000-0100-0000DC120000}"/>
            </a:ext>
          </a:extLst>
        </xdr:cNvPr>
        <xdr:cNvSpPr/>
      </xdr:nvSpPr>
      <xdr:spPr bwMode="auto">
        <a:xfrm>
          <a:off x="8453650" y="21930790"/>
          <a:ext cx="43069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22.6</a:t>
          </a:r>
        </a:p>
      </xdr:txBody>
    </xdr:sp>
    <xdr:clientData/>
  </xdr:twoCellAnchor>
  <xdr:twoCellAnchor>
    <xdr:from>
      <xdr:col>21</xdr:col>
      <xdr:colOff>221617</xdr:colOff>
      <xdr:row>78</xdr:row>
      <xdr:rowOff>215812</xdr:rowOff>
    </xdr:from>
    <xdr:to>
      <xdr:col>21</xdr:col>
      <xdr:colOff>658657</xdr:colOff>
      <xdr:row>79</xdr:row>
      <xdr:rowOff>221101</xdr:rowOff>
    </xdr:to>
    <xdr:sp macro="" textlink="">
      <xdr:nvSpPr>
        <xdr:cNvPr id="4829" name="60 Elipse">
          <a:extLst>
            <a:ext uri="{FF2B5EF4-FFF2-40B4-BE49-F238E27FC236}">
              <a16:creationId xmlns:a16="http://schemas.microsoft.com/office/drawing/2014/main" id="{00000000-0008-0000-0100-0000DD120000}"/>
            </a:ext>
          </a:extLst>
        </xdr:cNvPr>
        <xdr:cNvSpPr/>
      </xdr:nvSpPr>
      <xdr:spPr bwMode="auto">
        <a:xfrm>
          <a:off x="9251317" y="21808987"/>
          <a:ext cx="437040" cy="33866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22.7</a:t>
          </a:r>
        </a:p>
      </xdr:txBody>
    </xdr:sp>
    <xdr:clientData/>
  </xdr:twoCellAnchor>
  <xdr:twoCellAnchor>
    <xdr:from>
      <xdr:col>7</xdr:col>
      <xdr:colOff>138503</xdr:colOff>
      <xdr:row>78</xdr:row>
      <xdr:rowOff>188199</xdr:rowOff>
    </xdr:from>
    <xdr:to>
      <xdr:col>11</xdr:col>
      <xdr:colOff>181297</xdr:colOff>
      <xdr:row>78</xdr:row>
      <xdr:rowOff>188199</xdr:rowOff>
    </xdr:to>
    <xdr:cxnSp macro="">
      <xdr:nvCxnSpPr>
        <xdr:cNvPr id="4830" name="Conector recto 4829">
          <a:extLst>
            <a:ext uri="{FF2B5EF4-FFF2-40B4-BE49-F238E27FC236}">
              <a16:creationId xmlns:a16="http://schemas.microsoft.com/office/drawing/2014/main" id="{00000000-0008-0000-0100-0000DE120000}"/>
            </a:ext>
          </a:extLst>
        </xdr:cNvPr>
        <xdr:cNvCxnSpPr/>
      </xdr:nvCxnSpPr>
      <xdr:spPr>
        <a:xfrm>
          <a:off x="4662878" y="21781374"/>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115496</xdr:colOff>
      <xdr:row>78</xdr:row>
      <xdr:rowOff>198782</xdr:rowOff>
    </xdr:from>
    <xdr:to>
      <xdr:col>18</xdr:col>
      <xdr:colOff>158290</xdr:colOff>
      <xdr:row>78</xdr:row>
      <xdr:rowOff>198782</xdr:rowOff>
    </xdr:to>
    <xdr:cxnSp macro="">
      <xdr:nvCxnSpPr>
        <xdr:cNvPr id="4831" name="Conector recto 4830">
          <a:extLst>
            <a:ext uri="{FF2B5EF4-FFF2-40B4-BE49-F238E27FC236}">
              <a16:creationId xmlns:a16="http://schemas.microsoft.com/office/drawing/2014/main" id="{00000000-0008-0000-0100-0000DF120000}"/>
            </a:ext>
          </a:extLst>
        </xdr:cNvPr>
        <xdr:cNvCxnSpPr/>
      </xdr:nvCxnSpPr>
      <xdr:spPr>
        <a:xfrm>
          <a:off x="6840146" y="21791957"/>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127920</xdr:colOff>
      <xdr:row>79</xdr:row>
      <xdr:rowOff>216728</xdr:rowOff>
    </xdr:from>
    <xdr:to>
      <xdr:col>11</xdr:col>
      <xdr:colOff>170714</xdr:colOff>
      <xdr:row>79</xdr:row>
      <xdr:rowOff>216728</xdr:rowOff>
    </xdr:to>
    <xdr:cxnSp macro="">
      <xdr:nvCxnSpPr>
        <xdr:cNvPr id="4832" name="Conector recto 4831">
          <a:extLst>
            <a:ext uri="{FF2B5EF4-FFF2-40B4-BE49-F238E27FC236}">
              <a16:creationId xmlns:a16="http://schemas.microsoft.com/office/drawing/2014/main" id="{00000000-0008-0000-0100-0000E0120000}"/>
            </a:ext>
          </a:extLst>
        </xdr:cNvPr>
        <xdr:cNvCxnSpPr/>
      </xdr:nvCxnSpPr>
      <xdr:spPr>
        <a:xfrm>
          <a:off x="4652295" y="22143278"/>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104913</xdr:colOff>
      <xdr:row>79</xdr:row>
      <xdr:rowOff>206145</xdr:rowOff>
    </xdr:from>
    <xdr:to>
      <xdr:col>18</xdr:col>
      <xdr:colOff>147707</xdr:colOff>
      <xdr:row>79</xdr:row>
      <xdr:rowOff>206145</xdr:rowOff>
    </xdr:to>
    <xdr:cxnSp macro="">
      <xdr:nvCxnSpPr>
        <xdr:cNvPr id="4833" name="Conector recto 4832">
          <a:extLst>
            <a:ext uri="{FF2B5EF4-FFF2-40B4-BE49-F238E27FC236}">
              <a16:creationId xmlns:a16="http://schemas.microsoft.com/office/drawing/2014/main" id="{00000000-0008-0000-0100-0000E1120000}"/>
            </a:ext>
          </a:extLst>
        </xdr:cNvPr>
        <xdr:cNvCxnSpPr/>
      </xdr:nvCxnSpPr>
      <xdr:spPr>
        <a:xfrm>
          <a:off x="6829563" y="22132695"/>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246909</xdr:colOff>
      <xdr:row>60</xdr:row>
      <xdr:rowOff>14913</xdr:rowOff>
    </xdr:from>
    <xdr:to>
      <xdr:col>10</xdr:col>
      <xdr:colOff>42925</xdr:colOff>
      <xdr:row>60</xdr:row>
      <xdr:rowOff>355835</xdr:rowOff>
    </xdr:to>
    <xdr:sp macro="" textlink="">
      <xdr:nvSpPr>
        <xdr:cNvPr id="4834" name="60 Elipse">
          <a:extLst>
            <a:ext uri="{FF2B5EF4-FFF2-40B4-BE49-F238E27FC236}">
              <a16:creationId xmlns:a16="http://schemas.microsoft.com/office/drawing/2014/main" id="{00000000-0008-0000-0100-0000E2120000}"/>
            </a:ext>
          </a:extLst>
        </xdr:cNvPr>
        <xdr:cNvSpPr/>
      </xdr:nvSpPr>
      <xdr:spPr bwMode="auto">
        <a:xfrm>
          <a:off x="5085609" y="1653126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7</xdr:col>
      <xdr:colOff>128198</xdr:colOff>
      <xdr:row>43</xdr:row>
      <xdr:rowOff>64198</xdr:rowOff>
    </xdr:from>
    <xdr:to>
      <xdr:col>8</xdr:col>
      <xdr:colOff>256271</xdr:colOff>
      <xdr:row>43</xdr:row>
      <xdr:rowOff>405120</xdr:rowOff>
    </xdr:to>
    <xdr:sp macro="" textlink="">
      <xdr:nvSpPr>
        <xdr:cNvPr id="4835" name="60 Elipse">
          <a:extLst>
            <a:ext uri="{FF2B5EF4-FFF2-40B4-BE49-F238E27FC236}">
              <a16:creationId xmlns:a16="http://schemas.microsoft.com/office/drawing/2014/main" id="{00000000-0008-0000-0100-0000E3120000}"/>
            </a:ext>
          </a:extLst>
        </xdr:cNvPr>
        <xdr:cNvSpPr/>
      </xdr:nvSpPr>
      <xdr:spPr bwMode="auto">
        <a:xfrm>
          <a:off x="4652573" y="11437048"/>
          <a:ext cx="442398"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14</a:t>
          </a:r>
        </a:p>
      </xdr:txBody>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3" name="Text Box 4">
          <a:extLst>
            <a:ext uri="{FF2B5EF4-FFF2-40B4-BE49-F238E27FC236}">
              <a16:creationId xmlns:a16="http://schemas.microsoft.com/office/drawing/2014/main" id="{00000000-0008-0000-0100-000089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30</xdr:row>
      <xdr:rowOff>114300</xdr:rowOff>
    </xdr:to>
    <xdr:sp macro="" textlink="">
      <xdr:nvSpPr>
        <xdr:cNvPr id="466314" name="Text Box 6">
          <a:extLst>
            <a:ext uri="{FF2B5EF4-FFF2-40B4-BE49-F238E27FC236}">
              <a16:creationId xmlns:a16="http://schemas.microsoft.com/office/drawing/2014/main" id="{00000000-0008-0000-0100-00008A1D0700}"/>
            </a:ext>
          </a:extLst>
        </xdr:cNvPr>
        <xdr:cNvSpPr txBox="1">
          <a:spLocks noChangeArrowheads="1"/>
        </xdr:cNvSpPr>
      </xdr:nvSpPr>
      <xdr:spPr bwMode="auto">
        <a:xfrm>
          <a:off x="1143000" y="74390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5" name="Text Box 4">
          <a:extLst>
            <a:ext uri="{FF2B5EF4-FFF2-40B4-BE49-F238E27FC236}">
              <a16:creationId xmlns:a16="http://schemas.microsoft.com/office/drawing/2014/main" id="{00000000-0008-0000-0100-00008B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6" name="Text Box 6">
          <a:extLst>
            <a:ext uri="{FF2B5EF4-FFF2-40B4-BE49-F238E27FC236}">
              <a16:creationId xmlns:a16="http://schemas.microsoft.com/office/drawing/2014/main" id="{00000000-0008-0000-0100-00008C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7" name="Text Box 4">
          <a:extLst>
            <a:ext uri="{FF2B5EF4-FFF2-40B4-BE49-F238E27FC236}">
              <a16:creationId xmlns:a16="http://schemas.microsoft.com/office/drawing/2014/main" id="{00000000-0008-0000-0100-00008D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8" name="Text Box 6">
          <a:extLst>
            <a:ext uri="{FF2B5EF4-FFF2-40B4-BE49-F238E27FC236}">
              <a16:creationId xmlns:a16="http://schemas.microsoft.com/office/drawing/2014/main" id="{00000000-0008-0000-0100-00008E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19" name="Text Box 4">
          <a:extLst>
            <a:ext uri="{FF2B5EF4-FFF2-40B4-BE49-F238E27FC236}">
              <a16:creationId xmlns:a16="http://schemas.microsoft.com/office/drawing/2014/main" id="{00000000-0008-0000-0100-00008F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0" name="Text Box 6">
          <a:extLst>
            <a:ext uri="{FF2B5EF4-FFF2-40B4-BE49-F238E27FC236}">
              <a16:creationId xmlns:a16="http://schemas.microsoft.com/office/drawing/2014/main" id="{00000000-0008-0000-0100-000090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1" name="Text Box 4">
          <a:extLst>
            <a:ext uri="{FF2B5EF4-FFF2-40B4-BE49-F238E27FC236}">
              <a16:creationId xmlns:a16="http://schemas.microsoft.com/office/drawing/2014/main" id="{00000000-0008-0000-0100-000091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36</xdr:row>
      <xdr:rowOff>0</xdr:rowOff>
    </xdr:from>
    <xdr:to>
      <xdr:col>3</xdr:col>
      <xdr:colOff>85725</xdr:colOff>
      <xdr:row>36</xdr:row>
      <xdr:rowOff>114300</xdr:rowOff>
    </xdr:to>
    <xdr:sp macro="" textlink="">
      <xdr:nvSpPr>
        <xdr:cNvPr id="466322" name="Text Box 6">
          <a:extLst>
            <a:ext uri="{FF2B5EF4-FFF2-40B4-BE49-F238E27FC236}">
              <a16:creationId xmlns:a16="http://schemas.microsoft.com/office/drawing/2014/main" id="{00000000-0008-0000-0100-0000921D0700}"/>
            </a:ext>
          </a:extLst>
        </xdr:cNvPr>
        <xdr:cNvSpPr txBox="1">
          <a:spLocks noChangeArrowheads="1"/>
        </xdr:cNvSpPr>
      </xdr:nvSpPr>
      <xdr:spPr bwMode="auto">
        <a:xfrm>
          <a:off x="253365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3" name="Text Box 4">
          <a:extLst>
            <a:ext uri="{FF2B5EF4-FFF2-40B4-BE49-F238E27FC236}">
              <a16:creationId xmlns:a16="http://schemas.microsoft.com/office/drawing/2014/main" id="{00000000-0008-0000-0100-000093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36</xdr:row>
      <xdr:rowOff>0</xdr:rowOff>
    </xdr:from>
    <xdr:to>
      <xdr:col>2</xdr:col>
      <xdr:colOff>85725</xdr:colOff>
      <xdr:row>36</xdr:row>
      <xdr:rowOff>114300</xdr:rowOff>
    </xdr:to>
    <xdr:sp macro="" textlink="">
      <xdr:nvSpPr>
        <xdr:cNvPr id="466324" name="Text Box 6">
          <a:extLst>
            <a:ext uri="{FF2B5EF4-FFF2-40B4-BE49-F238E27FC236}">
              <a16:creationId xmlns:a16="http://schemas.microsoft.com/office/drawing/2014/main" id="{00000000-0008-0000-0100-0000941D0700}"/>
            </a:ext>
          </a:extLst>
        </xdr:cNvPr>
        <xdr:cNvSpPr txBox="1">
          <a:spLocks noChangeArrowheads="1"/>
        </xdr:cNvSpPr>
      </xdr:nvSpPr>
      <xdr:spPr bwMode="auto">
        <a:xfrm>
          <a:off x="114300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5" name="Text Box 4">
          <a:extLst>
            <a:ext uri="{FF2B5EF4-FFF2-40B4-BE49-F238E27FC236}">
              <a16:creationId xmlns:a16="http://schemas.microsoft.com/office/drawing/2014/main" id="{00000000-0008-0000-0100-000095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36</xdr:row>
      <xdr:rowOff>0</xdr:rowOff>
    </xdr:from>
    <xdr:to>
      <xdr:col>0</xdr:col>
      <xdr:colOff>85725</xdr:colOff>
      <xdr:row>36</xdr:row>
      <xdr:rowOff>114300</xdr:rowOff>
    </xdr:to>
    <xdr:sp macro="" textlink="">
      <xdr:nvSpPr>
        <xdr:cNvPr id="466326" name="Text Box 6">
          <a:extLst>
            <a:ext uri="{FF2B5EF4-FFF2-40B4-BE49-F238E27FC236}">
              <a16:creationId xmlns:a16="http://schemas.microsoft.com/office/drawing/2014/main" id="{00000000-0008-0000-0100-0000961D0700}"/>
            </a:ext>
          </a:extLst>
        </xdr:cNvPr>
        <xdr:cNvSpPr txBox="1">
          <a:spLocks noChangeArrowheads="1"/>
        </xdr:cNvSpPr>
      </xdr:nvSpPr>
      <xdr:spPr bwMode="auto">
        <a:xfrm>
          <a:off x="0"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7" name="Text Box 4">
          <a:extLst>
            <a:ext uri="{FF2B5EF4-FFF2-40B4-BE49-F238E27FC236}">
              <a16:creationId xmlns:a16="http://schemas.microsoft.com/office/drawing/2014/main" id="{00000000-0008-0000-0100-000097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36</xdr:row>
      <xdr:rowOff>0</xdr:rowOff>
    </xdr:from>
    <xdr:to>
      <xdr:col>7</xdr:col>
      <xdr:colOff>85725</xdr:colOff>
      <xdr:row>36</xdr:row>
      <xdr:rowOff>114300</xdr:rowOff>
    </xdr:to>
    <xdr:sp macro="" textlink="">
      <xdr:nvSpPr>
        <xdr:cNvPr id="466328" name="Text Box 6">
          <a:extLst>
            <a:ext uri="{FF2B5EF4-FFF2-40B4-BE49-F238E27FC236}">
              <a16:creationId xmlns:a16="http://schemas.microsoft.com/office/drawing/2014/main" id="{00000000-0008-0000-0100-0000981D0700}"/>
            </a:ext>
          </a:extLst>
        </xdr:cNvPr>
        <xdr:cNvSpPr txBox="1">
          <a:spLocks noChangeArrowheads="1"/>
        </xdr:cNvSpPr>
      </xdr:nvSpPr>
      <xdr:spPr bwMode="auto">
        <a:xfrm>
          <a:off x="452437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36</xdr:row>
      <xdr:rowOff>0</xdr:rowOff>
    </xdr:from>
    <xdr:to>
      <xdr:col>5</xdr:col>
      <xdr:colOff>85725</xdr:colOff>
      <xdr:row>36</xdr:row>
      <xdr:rowOff>114300</xdr:rowOff>
    </xdr:to>
    <xdr:sp macro="" textlink="">
      <xdr:nvSpPr>
        <xdr:cNvPr id="466329" name="Text Box 6">
          <a:extLst>
            <a:ext uri="{FF2B5EF4-FFF2-40B4-BE49-F238E27FC236}">
              <a16:creationId xmlns:a16="http://schemas.microsoft.com/office/drawing/2014/main" id="{00000000-0008-0000-0100-0000991D0700}"/>
            </a:ext>
          </a:extLst>
        </xdr:cNvPr>
        <xdr:cNvSpPr txBox="1">
          <a:spLocks noChangeArrowheads="1"/>
        </xdr:cNvSpPr>
      </xdr:nvSpPr>
      <xdr:spPr bwMode="auto">
        <a:xfrm>
          <a:off x="3781425" y="9496425"/>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0" name="Text Box 4">
          <a:extLst>
            <a:ext uri="{FF2B5EF4-FFF2-40B4-BE49-F238E27FC236}">
              <a16:creationId xmlns:a16="http://schemas.microsoft.com/office/drawing/2014/main" id="{00000000-0008-0000-0100-00009A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30</xdr:row>
      <xdr:rowOff>0</xdr:rowOff>
    </xdr:from>
    <xdr:to>
      <xdr:col>2</xdr:col>
      <xdr:colOff>85725</xdr:colOff>
      <xdr:row>35</xdr:row>
      <xdr:rowOff>9525</xdr:rowOff>
    </xdr:to>
    <xdr:sp macro="" textlink="">
      <xdr:nvSpPr>
        <xdr:cNvPr id="466331" name="Text Box 6">
          <a:extLst>
            <a:ext uri="{FF2B5EF4-FFF2-40B4-BE49-F238E27FC236}">
              <a16:creationId xmlns:a16="http://schemas.microsoft.com/office/drawing/2014/main" id="{00000000-0008-0000-0100-00009B1D0700}"/>
            </a:ext>
          </a:extLst>
        </xdr:cNvPr>
        <xdr:cNvSpPr txBox="1">
          <a:spLocks noChangeArrowheads="1"/>
        </xdr:cNvSpPr>
      </xdr:nvSpPr>
      <xdr:spPr bwMode="auto">
        <a:xfrm>
          <a:off x="1143000" y="7439025"/>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2" name="Text Box 6">
          <a:extLst>
            <a:ext uri="{FF2B5EF4-FFF2-40B4-BE49-F238E27FC236}">
              <a16:creationId xmlns:a16="http://schemas.microsoft.com/office/drawing/2014/main" id="{00000000-0008-0000-0100-00009C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3" name="Text Box 4">
          <a:extLst>
            <a:ext uri="{FF2B5EF4-FFF2-40B4-BE49-F238E27FC236}">
              <a16:creationId xmlns:a16="http://schemas.microsoft.com/office/drawing/2014/main" id="{00000000-0008-0000-0100-00009D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38</xdr:row>
      <xdr:rowOff>47625</xdr:rowOff>
    </xdr:to>
    <xdr:sp macro="" textlink="">
      <xdr:nvSpPr>
        <xdr:cNvPr id="466334" name="Text Box 6">
          <a:extLst>
            <a:ext uri="{FF2B5EF4-FFF2-40B4-BE49-F238E27FC236}">
              <a16:creationId xmlns:a16="http://schemas.microsoft.com/office/drawing/2014/main" id="{00000000-0008-0000-0100-00009E1D0700}"/>
            </a:ext>
          </a:extLst>
        </xdr:cNvPr>
        <xdr:cNvSpPr txBox="1">
          <a:spLocks noChangeArrowheads="1"/>
        </xdr:cNvSpPr>
      </xdr:nvSpPr>
      <xdr:spPr bwMode="auto">
        <a:xfrm>
          <a:off x="1143000" y="8210550"/>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5" name="Text Box 4">
          <a:extLst>
            <a:ext uri="{FF2B5EF4-FFF2-40B4-BE49-F238E27FC236}">
              <a16:creationId xmlns:a16="http://schemas.microsoft.com/office/drawing/2014/main" id="{00000000-0008-0000-0100-00009F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6" name="Text Box 6">
          <a:extLst>
            <a:ext uri="{FF2B5EF4-FFF2-40B4-BE49-F238E27FC236}">
              <a16:creationId xmlns:a16="http://schemas.microsoft.com/office/drawing/2014/main" id="{00000000-0008-0000-0100-0000A0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7" name="Text Box 4">
          <a:extLst>
            <a:ext uri="{FF2B5EF4-FFF2-40B4-BE49-F238E27FC236}">
              <a16:creationId xmlns:a16="http://schemas.microsoft.com/office/drawing/2014/main" id="{00000000-0008-0000-0100-0000A1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32</xdr:row>
      <xdr:rowOff>0</xdr:rowOff>
    </xdr:from>
    <xdr:to>
      <xdr:col>3</xdr:col>
      <xdr:colOff>85725</xdr:colOff>
      <xdr:row>36</xdr:row>
      <xdr:rowOff>28575</xdr:rowOff>
    </xdr:to>
    <xdr:sp macro="" textlink="">
      <xdr:nvSpPr>
        <xdr:cNvPr id="466338" name="Text Box 6">
          <a:extLst>
            <a:ext uri="{FF2B5EF4-FFF2-40B4-BE49-F238E27FC236}">
              <a16:creationId xmlns:a16="http://schemas.microsoft.com/office/drawing/2014/main" id="{00000000-0008-0000-0100-0000A21D0700}"/>
            </a:ext>
          </a:extLst>
        </xdr:cNvPr>
        <xdr:cNvSpPr txBox="1">
          <a:spLocks noChangeArrowheads="1"/>
        </xdr:cNvSpPr>
      </xdr:nvSpPr>
      <xdr:spPr bwMode="auto">
        <a:xfrm>
          <a:off x="253365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39" name="Text Box 4">
          <a:extLst>
            <a:ext uri="{FF2B5EF4-FFF2-40B4-BE49-F238E27FC236}">
              <a16:creationId xmlns:a16="http://schemas.microsoft.com/office/drawing/2014/main" id="{00000000-0008-0000-0100-0000A3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32</xdr:row>
      <xdr:rowOff>0</xdr:rowOff>
    </xdr:from>
    <xdr:to>
      <xdr:col>2</xdr:col>
      <xdr:colOff>85725</xdr:colOff>
      <xdr:row>36</xdr:row>
      <xdr:rowOff>28575</xdr:rowOff>
    </xdr:to>
    <xdr:sp macro="" textlink="">
      <xdr:nvSpPr>
        <xdr:cNvPr id="466340" name="Text Box 6">
          <a:extLst>
            <a:ext uri="{FF2B5EF4-FFF2-40B4-BE49-F238E27FC236}">
              <a16:creationId xmlns:a16="http://schemas.microsoft.com/office/drawing/2014/main" id="{00000000-0008-0000-0100-0000A41D0700}"/>
            </a:ext>
          </a:extLst>
        </xdr:cNvPr>
        <xdr:cNvSpPr txBox="1">
          <a:spLocks noChangeArrowheads="1"/>
        </xdr:cNvSpPr>
      </xdr:nvSpPr>
      <xdr:spPr bwMode="auto">
        <a:xfrm>
          <a:off x="114300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1" name="Text Box 4">
          <a:extLst>
            <a:ext uri="{FF2B5EF4-FFF2-40B4-BE49-F238E27FC236}">
              <a16:creationId xmlns:a16="http://schemas.microsoft.com/office/drawing/2014/main" id="{00000000-0008-0000-0100-0000A5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32</xdr:row>
      <xdr:rowOff>0</xdr:rowOff>
    </xdr:from>
    <xdr:to>
      <xdr:col>0</xdr:col>
      <xdr:colOff>85725</xdr:colOff>
      <xdr:row>36</xdr:row>
      <xdr:rowOff>28575</xdr:rowOff>
    </xdr:to>
    <xdr:sp macro="" textlink="">
      <xdr:nvSpPr>
        <xdr:cNvPr id="466342" name="Text Box 6">
          <a:extLst>
            <a:ext uri="{FF2B5EF4-FFF2-40B4-BE49-F238E27FC236}">
              <a16:creationId xmlns:a16="http://schemas.microsoft.com/office/drawing/2014/main" id="{00000000-0008-0000-0100-0000A61D0700}"/>
            </a:ext>
          </a:extLst>
        </xdr:cNvPr>
        <xdr:cNvSpPr txBox="1">
          <a:spLocks noChangeArrowheads="1"/>
        </xdr:cNvSpPr>
      </xdr:nvSpPr>
      <xdr:spPr bwMode="auto">
        <a:xfrm>
          <a:off x="0" y="8210550"/>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3" name="Text Box 4">
          <a:extLst>
            <a:ext uri="{FF2B5EF4-FFF2-40B4-BE49-F238E27FC236}">
              <a16:creationId xmlns:a16="http://schemas.microsoft.com/office/drawing/2014/main" id="{00000000-0008-0000-0100-0000A7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31</xdr:row>
      <xdr:rowOff>0</xdr:rowOff>
    </xdr:from>
    <xdr:to>
      <xdr:col>7</xdr:col>
      <xdr:colOff>85725</xdr:colOff>
      <xdr:row>31</xdr:row>
      <xdr:rowOff>152400</xdr:rowOff>
    </xdr:to>
    <xdr:sp macro="" textlink="">
      <xdr:nvSpPr>
        <xdr:cNvPr id="466344" name="Text Box 6">
          <a:extLst>
            <a:ext uri="{FF2B5EF4-FFF2-40B4-BE49-F238E27FC236}">
              <a16:creationId xmlns:a16="http://schemas.microsoft.com/office/drawing/2014/main" id="{00000000-0008-0000-0100-0000A81D0700}"/>
            </a:ext>
          </a:extLst>
        </xdr:cNvPr>
        <xdr:cNvSpPr txBox="1">
          <a:spLocks noChangeArrowheads="1"/>
        </xdr:cNvSpPr>
      </xdr:nvSpPr>
      <xdr:spPr bwMode="auto">
        <a:xfrm>
          <a:off x="4524375" y="74961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5" name="Text Box 4">
          <a:extLst>
            <a:ext uri="{FF2B5EF4-FFF2-40B4-BE49-F238E27FC236}">
              <a16:creationId xmlns:a16="http://schemas.microsoft.com/office/drawing/2014/main" id="{00000000-0008-0000-0100-0000A9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32</xdr:row>
      <xdr:rowOff>0</xdr:rowOff>
    </xdr:from>
    <xdr:to>
      <xdr:col>5</xdr:col>
      <xdr:colOff>85725</xdr:colOff>
      <xdr:row>32</xdr:row>
      <xdr:rowOff>152400</xdr:rowOff>
    </xdr:to>
    <xdr:sp macro="" textlink="">
      <xdr:nvSpPr>
        <xdr:cNvPr id="466346" name="Text Box 6">
          <a:extLst>
            <a:ext uri="{FF2B5EF4-FFF2-40B4-BE49-F238E27FC236}">
              <a16:creationId xmlns:a16="http://schemas.microsoft.com/office/drawing/2014/main" id="{00000000-0008-0000-0100-0000AA1D0700}"/>
            </a:ext>
          </a:extLst>
        </xdr:cNvPr>
        <xdr:cNvSpPr txBox="1">
          <a:spLocks noChangeArrowheads="1"/>
        </xdr:cNvSpPr>
      </xdr:nvSpPr>
      <xdr:spPr bwMode="auto">
        <a:xfrm>
          <a:off x="3781425" y="82105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47" name="Text Box 6">
          <a:extLst>
            <a:ext uri="{FF2B5EF4-FFF2-40B4-BE49-F238E27FC236}">
              <a16:creationId xmlns:a16="http://schemas.microsoft.com/office/drawing/2014/main" id="{00000000-0008-0000-0100-0000AB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8" name="Text Box 4">
          <a:extLst>
            <a:ext uri="{FF2B5EF4-FFF2-40B4-BE49-F238E27FC236}">
              <a16:creationId xmlns:a16="http://schemas.microsoft.com/office/drawing/2014/main" id="{00000000-0008-0000-0100-0000AC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43</xdr:row>
      <xdr:rowOff>47625</xdr:rowOff>
    </xdr:to>
    <xdr:sp macro="" textlink="">
      <xdr:nvSpPr>
        <xdr:cNvPr id="466349" name="Text Box 6">
          <a:extLst>
            <a:ext uri="{FF2B5EF4-FFF2-40B4-BE49-F238E27FC236}">
              <a16:creationId xmlns:a16="http://schemas.microsoft.com/office/drawing/2014/main" id="{00000000-0008-0000-0100-0000AD1D0700}"/>
            </a:ext>
          </a:extLst>
        </xdr:cNvPr>
        <xdr:cNvSpPr txBox="1">
          <a:spLocks noChangeArrowheads="1"/>
        </xdr:cNvSpPr>
      </xdr:nvSpPr>
      <xdr:spPr bwMode="auto">
        <a:xfrm>
          <a:off x="1143000" y="9553575"/>
          <a:ext cx="857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0" name="Text Box 4">
          <a:extLst>
            <a:ext uri="{FF2B5EF4-FFF2-40B4-BE49-F238E27FC236}">
              <a16:creationId xmlns:a16="http://schemas.microsoft.com/office/drawing/2014/main" id="{00000000-0008-0000-0100-0000AE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1" name="Text Box 6">
          <a:extLst>
            <a:ext uri="{FF2B5EF4-FFF2-40B4-BE49-F238E27FC236}">
              <a16:creationId xmlns:a16="http://schemas.microsoft.com/office/drawing/2014/main" id="{00000000-0008-0000-0100-0000AF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2" name="Text Box 4">
          <a:extLst>
            <a:ext uri="{FF2B5EF4-FFF2-40B4-BE49-F238E27FC236}">
              <a16:creationId xmlns:a16="http://schemas.microsoft.com/office/drawing/2014/main" id="{00000000-0008-0000-0100-0000B0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37</xdr:row>
      <xdr:rowOff>0</xdr:rowOff>
    </xdr:from>
    <xdr:to>
      <xdr:col>3</xdr:col>
      <xdr:colOff>85725</xdr:colOff>
      <xdr:row>41</xdr:row>
      <xdr:rowOff>28575</xdr:rowOff>
    </xdr:to>
    <xdr:sp macro="" textlink="">
      <xdr:nvSpPr>
        <xdr:cNvPr id="466353" name="Text Box 6">
          <a:extLst>
            <a:ext uri="{FF2B5EF4-FFF2-40B4-BE49-F238E27FC236}">
              <a16:creationId xmlns:a16="http://schemas.microsoft.com/office/drawing/2014/main" id="{00000000-0008-0000-0100-0000B11D0700}"/>
            </a:ext>
          </a:extLst>
        </xdr:cNvPr>
        <xdr:cNvSpPr txBox="1">
          <a:spLocks noChangeArrowheads="1"/>
        </xdr:cNvSpPr>
      </xdr:nvSpPr>
      <xdr:spPr bwMode="auto">
        <a:xfrm>
          <a:off x="253365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4" name="Text Box 4">
          <a:extLst>
            <a:ext uri="{FF2B5EF4-FFF2-40B4-BE49-F238E27FC236}">
              <a16:creationId xmlns:a16="http://schemas.microsoft.com/office/drawing/2014/main" id="{00000000-0008-0000-0100-0000B2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37</xdr:row>
      <xdr:rowOff>0</xdr:rowOff>
    </xdr:from>
    <xdr:to>
      <xdr:col>2</xdr:col>
      <xdr:colOff>85725</xdr:colOff>
      <xdr:row>41</xdr:row>
      <xdr:rowOff>28575</xdr:rowOff>
    </xdr:to>
    <xdr:sp macro="" textlink="">
      <xdr:nvSpPr>
        <xdr:cNvPr id="466355" name="Text Box 6">
          <a:extLst>
            <a:ext uri="{FF2B5EF4-FFF2-40B4-BE49-F238E27FC236}">
              <a16:creationId xmlns:a16="http://schemas.microsoft.com/office/drawing/2014/main" id="{00000000-0008-0000-0100-0000B31D0700}"/>
            </a:ext>
          </a:extLst>
        </xdr:cNvPr>
        <xdr:cNvSpPr txBox="1">
          <a:spLocks noChangeArrowheads="1"/>
        </xdr:cNvSpPr>
      </xdr:nvSpPr>
      <xdr:spPr bwMode="auto">
        <a:xfrm>
          <a:off x="114300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6" name="Text Box 4">
          <a:extLst>
            <a:ext uri="{FF2B5EF4-FFF2-40B4-BE49-F238E27FC236}">
              <a16:creationId xmlns:a16="http://schemas.microsoft.com/office/drawing/2014/main" id="{00000000-0008-0000-0100-0000B4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37</xdr:row>
      <xdr:rowOff>0</xdr:rowOff>
    </xdr:from>
    <xdr:to>
      <xdr:col>0</xdr:col>
      <xdr:colOff>85725</xdr:colOff>
      <xdr:row>41</xdr:row>
      <xdr:rowOff>28575</xdr:rowOff>
    </xdr:to>
    <xdr:sp macro="" textlink="">
      <xdr:nvSpPr>
        <xdr:cNvPr id="466357" name="Text Box 6">
          <a:extLst>
            <a:ext uri="{FF2B5EF4-FFF2-40B4-BE49-F238E27FC236}">
              <a16:creationId xmlns:a16="http://schemas.microsoft.com/office/drawing/2014/main" id="{00000000-0008-0000-0100-0000B51D0700}"/>
            </a:ext>
          </a:extLst>
        </xdr:cNvPr>
        <xdr:cNvSpPr txBox="1">
          <a:spLocks noChangeArrowheads="1"/>
        </xdr:cNvSpPr>
      </xdr:nvSpPr>
      <xdr:spPr bwMode="auto">
        <a:xfrm>
          <a:off x="0" y="9553575"/>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8" name="Text Box 4">
          <a:extLst>
            <a:ext uri="{FF2B5EF4-FFF2-40B4-BE49-F238E27FC236}">
              <a16:creationId xmlns:a16="http://schemas.microsoft.com/office/drawing/2014/main" id="{00000000-0008-0000-0100-0000B6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37</xdr:row>
      <xdr:rowOff>0</xdr:rowOff>
    </xdr:from>
    <xdr:to>
      <xdr:col>5</xdr:col>
      <xdr:colOff>85725</xdr:colOff>
      <xdr:row>37</xdr:row>
      <xdr:rowOff>152400</xdr:rowOff>
    </xdr:to>
    <xdr:sp macro="" textlink="">
      <xdr:nvSpPr>
        <xdr:cNvPr id="466359" name="Text Box 6">
          <a:extLst>
            <a:ext uri="{FF2B5EF4-FFF2-40B4-BE49-F238E27FC236}">
              <a16:creationId xmlns:a16="http://schemas.microsoft.com/office/drawing/2014/main" id="{00000000-0008-0000-0100-0000B71D0700}"/>
            </a:ext>
          </a:extLst>
        </xdr:cNvPr>
        <xdr:cNvSpPr txBox="1">
          <a:spLocks noChangeArrowheads="1"/>
        </xdr:cNvSpPr>
      </xdr:nvSpPr>
      <xdr:spPr bwMode="auto">
        <a:xfrm>
          <a:off x="3781425" y="95535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31</xdr:row>
      <xdr:rowOff>122587</xdr:rowOff>
    </xdr:from>
    <xdr:to>
      <xdr:col>20</xdr:col>
      <xdr:colOff>639544</xdr:colOff>
      <xdr:row>31</xdr:row>
      <xdr:rowOff>463509</xdr:rowOff>
    </xdr:to>
    <xdr:sp macro="" textlink="">
      <xdr:nvSpPr>
        <xdr:cNvPr id="4883" name="60 Elipse">
          <a:extLst>
            <a:ext uri="{FF2B5EF4-FFF2-40B4-BE49-F238E27FC236}">
              <a16:creationId xmlns:a16="http://schemas.microsoft.com/office/drawing/2014/main" id="{00000000-0008-0000-0100-000013130000}"/>
            </a:ext>
          </a:extLst>
        </xdr:cNvPr>
        <xdr:cNvSpPr/>
      </xdr:nvSpPr>
      <xdr:spPr bwMode="auto">
        <a:xfrm>
          <a:off x="8510325" y="7618762"/>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31</xdr:row>
      <xdr:rowOff>147024</xdr:rowOff>
    </xdr:from>
    <xdr:to>
      <xdr:col>15</xdr:col>
      <xdr:colOff>66044</xdr:colOff>
      <xdr:row>31</xdr:row>
      <xdr:rowOff>487946</xdr:rowOff>
    </xdr:to>
    <xdr:sp macro="" textlink="">
      <xdr:nvSpPr>
        <xdr:cNvPr id="4884" name="60 Elipse">
          <a:extLst>
            <a:ext uri="{FF2B5EF4-FFF2-40B4-BE49-F238E27FC236}">
              <a16:creationId xmlns:a16="http://schemas.microsoft.com/office/drawing/2014/main" id="{00000000-0008-0000-0100-000014130000}"/>
            </a:ext>
          </a:extLst>
        </xdr:cNvPr>
        <xdr:cNvSpPr/>
      </xdr:nvSpPr>
      <xdr:spPr bwMode="auto">
        <a:xfrm>
          <a:off x="6663035" y="7643199"/>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31</xdr:row>
      <xdr:rowOff>128167</xdr:rowOff>
    </xdr:from>
    <xdr:to>
      <xdr:col>4</xdr:col>
      <xdr:colOff>151703</xdr:colOff>
      <xdr:row>31</xdr:row>
      <xdr:rowOff>469089</xdr:rowOff>
    </xdr:to>
    <xdr:sp macro="" textlink="">
      <xdr:nvSpPr>
        <xdr:cNvPr id="4885" name="60 Elipse">
          <a:extLst>
            <a:ext uri="{FF2B5EF4-FFF2-40B4-BE49-F238E27FC236}">
              <a16:creationId xmlns:a16="http://schemas.microsoft.com/office/drawing/2014/main" id="{00000000-0008-0000-0100-000015130000}"/>
            </a:ext>
          </a:extLst>
        </xdr:cNvPr>
        <xdr:cNvSpPr/>
      </xdr:nvSpPr>
      <xdr:spPr bwMode="auto">
        <a:xfrm>
          <a:off x="2826654" y="7624342"/>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34</xdr:row>
      <xdr:rowOff>164546</xdr:rowOff>
    </xdr:from>
    <xdr:to>
      <xdr:col>2</xdr:col>
      <xdr:colOff>946055</xdr:colOff>
      <xdr:row>35</xdr:row>
      <xdr:rowOff>175230</xdr:rowOff>
    </xdr:to>
    <xdr:sp macro="" textlink="">
      <xdr:nvSpPr>
        <xdr:cNvPr id="4886" name="60 Elipse">
          <a:extLst>
            <a:ext uri="{FF2B5EF4-FFF2-40B4-BE49-F238E27FC236}">
              <a16:creationId xmlns:a16="http://schemas.microsoft.com/office/drawing/2014/main" id="{00000000-0008-0000-0100-000016130000}"/>
            </a:ext>
          </a:extLst>
        </xdr:cNvPr>
        <xdr:cNvSpPr/>
      </xdr:nvSpPr>
      <xdr:spPr bwMode="auto">
        <a:xfrm>
          <a:off x="1657788" y="9013271"/>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39</xdr:row>
      <xdr:rowOff>199100</xdr:rowOff>
    </xdr:from>
    <xdr:to>
      <xdr:col>2</xdr:col>
      <xdr:colOff>951502</xdr:colOff>
      <xdr:row>40</xdr:row>
      <xdr:rowOff>160090</xdr:rowOff>
    </xdr:to>
    <xdr:sp macro="" textlink="">
      <xdr:nvSpPr>
        <xdr:cNvPr id="4887" name="60 Elipse">
          <a:extLst>
            <a:ext uri="{FF2B5EF4-FFF2-40B4-BE49-F238E27FC236}">
              <a16:creationId xmlns:a16="http://schemas.microsoft.com/office/drawing/2014/main" id="{00000000-0008-0000-0100-000017130000}"/>
            </a:ext>
          </a:extLst>
        </xdr:cNvPr>
        <xdr:cNvSpPr/>
      </xdr:nvSpPr>
      <xdr:spPr bwMode="auto">
        <a:xfrm>
          <a:off x="1663235" y="10390850"/>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34</xdr:row>
      <xdr:rowOff>140674</xdr:rowOff>
    </xdr:from>
    <xdr:to>
      <xdr:col>3</xdr:col>
      <xdr:colOff>508307</xdr:colOff>
      <xdr:row>35</xdr:row>
      <xdr:rowOff>151358</xdr:rowOff>
    </xdr:to>
    <xdr:sp macro="" textlink="">
      <xdr:nvSpPr>
        <xdr:cNvPr id="4888" name="60 Elipse">
          <a:extLst>
            <a:ext uri="{FF2B5EF4-FFF2-40B4-BE49-F238E27FC236}">
              <a16:creationId xmlns:a16="http://schemas.microsoft.com/office/drawing/2014/main" id="{00000000-0008-0000-0100-000018130000}"/>
            </a:ext>
          </a:extLst>
        </xdr:cNvPr>
        <xdr:cNvSpPr/>
      </xdr:nvSpPr>
      <xdr:spPr bwMode="auto">
        <a:xfrm>
          <a:off x="2610690" y="898939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34</xdr:row>
      <xdr:rowOff>173804</xdr:rowOff>
    </xdr:from>
    <xdr:to>
      <xdr:col>4</xdr:col>
      <xdr:colOff>535100</xdr:colOff>
      <xdr:row>35</xdr:row>
      <xdr:rowOff>184488</xdr:rowOff>
    </xdr:to>
    <xdr:sp macro="" textlink="">
      <xdr:nvSpPr>
        <xdr:cNvPr id="4889" name="60 Elipse">
          <a:extLst>
            <a:ext uri="{FF2B5EF4-FFF2-40B4-BE49-F238E27FC236}">
              <a16:creationId xmlns:a16="http://schemas.microsoft.com/office/drawing/2014/main" id="{00000000-0008-0000-0100-000019130000}"/>
            </a:ext>
          </a:extLst>
        </xdr:cNvPr>
        <xdr:cNvSpPr/>
      </xdr:nvSpPr>
      <xdr:spPr bwMode="auto">
        <a:xfrm>
          <a:off x="3218508" y="9022529"/>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35</xdr:row>
      <xdr:rowOff>30602</xdr:rowOff>
    </xdr:from>
    <xdr:to>
      <xdr:col>13</xdr:col>
      <xdr:colOff>275942</xdr:colOff>
      <xdr:row>36</xdr:row>
      <xdr:rowOff>48502</xdr:rowOff>
    </xdr:to>
    <xdr:sp macro="" textlink="">
      <xdr:nvSpPr>
        <xdr:cNvPr id="4890" name="60 Elipse">
          <a:extLst>
            <a:ext uri="{FF2B5EF4-FFF2-40B4-BE49-F238E27FC236}">
              <a16:creationId xmlns:a16="http://schemas.microsoft.com/office/drawing/2014/main" id="{00000000-0008-0000-0100-00001A130000}"/>
            </a:ext>
          </a:extLst>
        </xdr:cNvPr>
        <xdr:cNvSpPr/>
      </xdr:nvSpPr>
      <xdr:spPr bwMode="auto">
        <a:xfrm>
          <a:off x="6249641" y="9203177"/>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33</xdr:row>
      <xdr:rowOff>424014</xdr:rowOff>
    </xdr:from>
    <xdr:to>
      <xdr:col>13</xdr:col>
      <xdr:colOff>281136</xdr:colOff>
      <xdr:row>35</xdr:row>
      <xdr:rowOff>2936</xdr:rowOff>
    </xdr:to>
    <xdr:sp macro="" textlink="">
      <xdr:nvSpPr>
        <xdr:cNvPr id="4891" name="60 Elipse">
          <a:extLst>
            <a:ext uri="{FF2B5EF4-FFF2-40B4-BE49-F238E27FC236}">
              <a16:creationId xmlns:a16="http://schemas.microsoft.com/office/drawing/2014/main" id="{00000000-0008-0000-0100-00001B130000}"/>
            </a:ext>
          </a:extLst>
        </xdr:cNvPr>
        <xdr:cNvSpPr/>
      </xdr:nvSpPr>
      <xdr:spPr bwMode="auto">
        <a:xfrm>
          <a:off x="6254835" y="8834589"/>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39</xdr:row>
      <xdr:rowOff>217994</xdr:rowOff>
    </xdr:from>
    <xdr:to>
      <xdr:col>4</xdr:col>
      <xdr:colOff>593857</xdr:colOff>
      <xdr:row>40</xdr:row>
      <xdr:rowOff>178984</xdr:rowOff>
    </xdr:to>
    <xdr:sp macro="" textlink="">
      <xdr:nvSpPr>
        <xdr:cNvPr id="4892" name="60 Elipse">
          <a:extLst>
            <a:ext uri="{FF2B5EF4-FFF2-40B4-BE49-F238E27FC236}">
              <a16:creationId xmlns:a16="http://schemas.microsoft.com/office/drawing/2014/main" id="{00000000-0008-0000-0100-00001C130000}"/>
            </a:ext>
          </a:extLst>
        </xdr:cNvPr>
        <xdr:cNvSpPr/>
      </xdr:nvSpPr>
      <xdr:spPr bwMode="auto">
        <a:xfrm>
          <a:off x="3277265" y="1040974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39</xdr:row>
      <xdr:rowOff>207754</xdr:rowOff>
    </xdr:from>
    <xdr:to>
      <xdr:col>3</xdr:col>
      <xdr:colOff>506374</xdr:colOff>
      <xdr:row>40</xdr:row>
      <xdr:rowOff>168744</xdr:rowOff>
    </xdr:to>
    <xdr:sp macro="" textlink="">
      <xdr:nvSpPr>
        <xdr:cNvPr id="4893" name="60 Elipse">
          <a:extLst>
            <a:ext uri="{FF2B5EF4-FFF2-40B4-BE49-F238E27FC236}">
              <a16:creationId xmlns:a16="http://schemas.microsoft.com/office/drawing/2014/main" id="{00000000-0008-0000-0100-00001D130000}"/>
            </a:ext>
          </a:extLst>
        </xdr:cNvPr>
        <xdr:cNvSpPr/>
      </xdr:nvSpPr>
      <xdr:spPr bwMode="auto">
        <a:xfrm>
          <a:off x="2608757" y="10399504"/>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39</xdr:row>
      <xdr:rowOff>24716</xdr:rowOff>
    </xdr:from>
    <xdr:to>
      <xdr:col>13</xdr:col>
      <xdr:colOff>270745</xdr:colOff>
      <xdr:row>39</xdr:row>
      <xdr:rowOff>365638</xdr:rowOff>
    </xdr:to>
    <xdr:sp macro="" textlink="">
      <xdr:nvSpPr>
        <xdr:cNvPr id="4894" name="60 Elipse">
          <a:extLst>
            <a:ext uri="{FF2B5EF4-FFF2-40B4-BE49-F238E27FC236}">
              <a16:creationId xmlns:a16="http://schemas.microsoft.com/office/drawing/2014/main" id="{00000000-0008-0000-0100-00001E130000}"/>
            </a:ext>
          </a:extLst>
        </xdr:cNvPr>
        <xdr:cNvSpPr/>
      </xdr:nvSpPr>
      <xdr:spPr bwMode="auto">
        <a:xfrm>
          <a:off x="6244444" y="10216466"/>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39</xdr:row>
      <xdr:rowOff>26071</xdr:rowOff>
    </xdr:from>
    <xdr:to>
      <xdr:col>20</xdr:col>
      <xdr:colOff>627876</xdr:colOff>
      <xdr:row>39</xdr:row>
      <xdr:rowOff>366993</xdr:rowOff>
    </xdr:to>
    <xdr:sp macro="" textlink="">
      <xdr:nvSpPr>
        <xdr:cNvPr id="4895" name="60 Elipse">
          <a:extLst>
            <a:ext uri="{FF2B5EF4-FFF2-40B4-BE49-F238E27FC236}">
              <a16:creationId xmlns:a16="http://schemas.microsoft.com/office/drawing/2014/main" id="{00000000-0008-0000-0100-00001F130000}"/>
            </a:ext>
          </a:extLst>
        </xdr:cNvPr>
        <xdr:cNvSpPr/>
      </xdr:nvSpPr>
      <xdr:spPr bwMode="auto">
        <a:xfrm>
          <a:off x="8492884" y="1021782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35</xdr:row>
      <xdr:rowOff>15017</xdr:rowOff>
    </xdr:from>
    <xdr:to>
      <xdr:col>20</xdr:col>
      <xdr:colOff>649259</xdr:colOff>
      <xdr:row>36</xdr:row>
      <xdr:rowOff>32917</xdr:rowOff>
    </xdr:to>
    <xdr:sp macro="" textlink="">
      <xdr:nvSpPr>
        <xdr:cNvPr id="4896" name="60 Elipse">
          <a:extLst>
            <a:ext uri="{FF2B5EF4-FFF2-40B4-BE49-F238E27FC236}">
              <a16:creationId xmlns:a16="http://schemas.microsoft.com/office/drawing/2014/main" id="{00000000-0008-0000-0100-000020130000}"/>
            </a:ext>
          </a:extLst>
        </xdr:cNvPr>
        <xdr:cNvSpPr/>
      </xdr:nvSpPr>
      <xdr:spPr bwMode="auto">
        <a:xfrm>
          <a:off x="8514267" y="9187592"/>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33</xdr:row>
      <xdr:rowOff>423822</xdr:rowOff>
    </xdr:from>
    <xdr:to>
      <xdr:col>20</xdr:col>
      <xdr:colOff>637137</xdr:colOff>
      <xdr:row>34</xdr:row>
      <xdr:rowOff>318550</xdr:rowOff>
    </xdr:to>
    <xdr:sp macro="" textlink="">
      <xdr:nvSpPr>
        <xdr:cNvPr id="4897" name="60 Elipse">
          <a:extLst>
            <a:ext uri="{FF2B5EF4-FFF2-40B4-BE49-F238E27FC236}">
              <a16:creationId xmlns:a16="http://schemas.microsoft.com/office/drawing/2014/main" id="{00000000-0008-0000-0100-000021130000}"/>
            </a:ext>
          </a:extLst>
        </xdr:cNvPr>
        <xdr:cNvSpPr/>
      </xdr:nvSpPr>
      <xdr:spPr bwMode="auto">
        <a:xfrm>
          <a:off x="8502145" y="8834397"/>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40</xdr:row>
      <xdr:rowOff>86686</xdr:rowOff>
    </xdr:from>
    <xdr:to>
      <xdr:col>20</xdr:col>
      <xdr:colOff>617860</xdr:colOff>
      <xdr:row>40</xdr:row>
      <xdr:rowOff>427608</xdr:rowOff>
    </xdr:to>
    <xdr:sp macro="" textlink="">
      <xdr:nvSpPr>
        <xdr:cNvPr id="4898" name="60 Elipse">
          <a:extLst>
            <a:ext uri="{FF2B5EF4-FFF2-40B4-BE49-F238E27FC236}">
              <a16:creationId xmlns:a16="http://schemas.microsoft.com/office/drawing/2014/main" id="{00000000-0008-0000-0100-000022130000}"/>
            </a:ext>
          </a:extLst>
        </xdr:cNvPr>
        <xdr:cNvSpPr/>
      </xdr:nvSpPr>
      <xdr:spPr bwMode="auto">
        <a:xfrm>
          <a:off x="8482868" y="10649911"/>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34</xdr:row>
      <xdr:rowOff>139168</xdr:rowOff>
    </xdr:from>
    <xdr:to>
      <xdr:col>21</xdr:col>
      <xdr:colOff>695856</xdr:colOff>
      <xdr:row>35</xdr:row>
      <xdr:rowOff>149852</xdr:rowOff>
    </xdr:to>
    <xdr:sp macro="" textlink="">
      <xdr:nvSpPr>
        <xdr:cNvPr id="4899" name="60 Elipse">
          <a:extLst>
            <a:ext uri="{FF2B5EF4-FFF2-40B4-BE49-F238E27FC236}">
              <a16:creationId xmlns:a16="http://schemas.microsoft.com/office/drawing/2014/main" id="{00000000-0008-0000-0100-000023130000}"/>
            </a:ext>
          </a:extLst>
        </xdr:cNvPr>
        <xdr:cNvSpPr/>
      </xdr:nvSpPr>
      <xdr:spPr bwMode="auto">
        <a:xfrm>
          <a:off x="9294289" y="8987893"/>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39</xdr:row>
      <xdr:rowOff>259148</xdr:rowOff>
    </xdr:from>
    <xdr:to>
      <xdr:col>21</xdr:col>
      <xdr:colOff>707578</xdr:colOff>
      <xdr:row>40</xdr:row>
      <xdr:rowOff>220138</xdr:rowOff>
    </xdr:to>
    <xdr:sp macro="" textlink="">
      <xdr:nvSpPr>
        <xdr:cNvPr id="4900" name="60 Elipse">
          <a:extLst>
            <a:ext uri="{FF2B5EF4-FFF2-40B4-BE49-F238E27FC236}">
              <a16:creationId xmlns:a16="http://schemas.microsoft.com/office/drawing/2014/main" id="{00000000-0008-0000-0100-000024130000}"/>
            </a:ext>
          </a:extLst>
        </xdr:cNvPr>
        <xdr:cNvSpPr/>
      </xdr:nvSpPr>
      <xdr:spPr bwMode="auto">
        <a:xfrm>
          <a:off x="9306011" y="10450898"/>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34</xdr:row>
      <xdr:rowOff>171755</xdr:rowOff>
    </xdr:from>
    <xdr:to>
      <xdr:col>18</xdr:col>
      <xdr:colOff>301797</xdr:colOff>
      <xdr:row>34</xdr:row>
      <xdr:rowOff>171755</xdr:rowOff>
    </xdr:to>
    <xdr:cxnSp macro="">
      <xdr:nvCxnSpPr>
        <xdr:cNvPr id="4901" name="Conector recto 4900">
          <a:extLst>
            <a:ext uri="{FF2B5EF4-FFF2-40B4-BE49-F238E27FC236}">
              <a16:creationId xmlns:a16="http://schemas.microsoft.com/office/drawing/2014/main" id="{00000000-0008-0000-0100-000025130000}"/>
            </a:ext>
          </a:extLst>
        </xdr:cNvPr>
        <xdr:cNvCxnSpPr/>
      </xdr:nvCxnSpPr>
      <xdr:spPr>
        <a:xfrm>
          <a:off x="6979118" y="9020480"/>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35</xdr:row>
      <xdr:rowOff>188156</xdr:rowOff>
    </xdr:from>
    <xdr:to>
      <xdr:col>18</xdr:col>
      <xdr:colOff>273827</xdr:colOff>
      <xdr:row>35</xdr:row>
      <xdr:rowOff>188156</xdr:rowOff>
    </xdr:to>
    <xdr:cxnSp macro="">
      <xdr:nvCxnSpPr>
        <xdr:cNvPr id="4902" name="Conector recto 4901">
          <a:extLst>
            <a:ext uri="{FF2B5EF4-FFF2-40B4-BE49-F238E27FC236}">
              <a16:creationId xmlns:a16="http://schemas.microsoft.com/office/drawing/2014/main" id="{00000000-0008-0000-0100-000026130000}"/>
            </a:ext>
          </a:extLst>
        </xdr:cNvPr>
        <xdr:cNvCxnSpPr/>
      </xdr:nvCxnSpPr>
      <xdr:spPr>
        <a:xfrm>
          <a:off x="6955683" y="9360731"/>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39</xdr:row>
      <xdr:rowOff>174614</xdr:rowOff>
    </xdr:from>
    <xdr:to>
      <xdr:col>11</xdr:col>
      <xdr:colOff>291543</xdr:colOff>
      <xdr:row>39</xdr:row>
      <xdr:rowOff>174615</xdr:rowOff>
    </xdr:to>
    <xdr:cxnSp macro="">
      <xdr:nvCxnSpPr>
        <xdr:cNvPr id="4903" name="Conector recto de flecha 4902">
          <a:extLst>
            <a:ext uri="{FF2B5EF4-FFF2-40B4-BE49-F238E27FC236}">
              <a16:creationId xmlns:a16="http://schemas.microsoft.com/office/drawing/2014/main" id="{00000000-0008-0000-0100-000027130000}"/>
            </a:ext>
          </a:extLst>
        </xdr:cNvPr>
        <xdr:cNvCxnSpPr/>
      </xdr:nvCxnSpPr>
      <xdr:spPr>
        <a:xfrm flipV="1">
          <a:off x="4688457" y="10366364"/>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34</xdr:row>
      <xdr:rowOff>150590</xdr:rowOff>
    </xdr:from>
    <xdr:to>
      <xdr:col>11</xdr:col>
      <xdr:colOff>297590</xdr:colOff>
      <xdr:row>34</xdr:row>
      <xdr:rowOff>154369</xdr:rowOff>
    </xdr:to>
    <xdr:cxnSp macro="">
      <xdr:nvCxnSpPr>
        <xdr:cNvPr id="4904" name="Conector recto de flecha 4903">
          <a:extLst>
            <a:ext uri="{FF2B5EF4-FFF2-40B4-BE49-F238E27FC236}">
              <a16:creationId xmlns:a16="http://schemas.microsoft.com/office/drawing/2014/main" id="{00000000-0008-0000-0100-000028130000}"/>
            </a:ext>
          </a:extLst>
        </xdr:cNvPr>
        <xdr:cNvCxnSpPr/>
      </xdr:nvCxnSpPr>
      <xdr:spPr>
        <a:xfrm flipV="1">
          <a:off x="4677874" y="8999315"/>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35</xdr:row>
      <xdr:rowOff>191180</xdr:rowOff>
    </xdr:from>
    <xdr:to>
      <xdr:col>11</xdr:col>
      <xdr:colOff>302127</xdr:colOff>
      <xdr:row>35</xdr:row>
      <xdr:rowOff>201763</xdr:rowOff>
    </xdr:to>
    <xdr:cxnSp macro="">
      <xdr:nvCxnSpPr>
        <xdr:cNvPr id="4905" name="Conector recto de flecha 4904">
          <a:extLst>
            <a:ext uri="{FF2B5EF4-FFF2-40B4-BE49-F238E27FC236}">
              <a16:creationId xmlns:a16="http://schemas.microsoft.com/office/drawing/2014/main" id="{00000000-0008-0000-0100-000029130000}"/>
            </a:ext>
          </a:extLst>
        </xdr:cNvPr>
        <xdr:cNvCxnSpPr/>
      </xdr:nvCxnSpPr>
      <xdr:spPr>
        <a:xfrm flipV="1">
          <a:off x="4699041" y="9363755"/>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40</xdr:row>
      <xdr:rowOff>364326</xdr:rowOff>
    </xdr:from>
    <xdr:to>
      <xdr:col>18</xdr:col>
      <xdr:colOff>289702</xdr:colOff>
      <xdr:row>40</xdr:row>
      <xdr:rowOff>365082</xdr:rowOff>
    </xdr:to>
    <xdr:cxnSp macro="">
      <xdr:nvCxnSpPr>
        <xdr:cNvPr id="4906" name="Conector recto de flecha 4905">
          <a:extLst>
            <a:ext uri="{FF2B5EF4-FFF2-40B4-BE49-F238E27FC236}">
              <a16:creationId xmlns:a16="http://schemas.microsoft.com/office/drawing/2014/main" id="{00000000-0008-0000-0100-00002A130000}"/>
            </a:ext>
          </a:extLst>
        </xdr:cNvPr>
        <xdr:cNvCxnSpPr/>
      </xdr:nvCxnSpPr>
      <xdr:spPr>
        <a:xfrm>
          <a:off x="6985165" y="10927551"/>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39</xdr:row>
      <xdr:rowOff>159497</xdr:rowOff>
    </xdr:from>
    <xdr:to>
      <xdr:col>18</xdr:col>
      <xdr:colOff>283655</xdr:colOff>
      <xdr:row>39</xdr:row>
      <xdr:rowOff>177638</xdr:rowOff>
    </xdr:to>
    <xdr:cxnSp macro="">
      <xdr:nvCxnSpPr>
        <xdr:cNvPr id="4907" name="Conector recto de flecha 4906">
          <a:extLst>
            <a:ext uri="{FF2B5EF4-FFF2-40B4-BE49-F238E27FC236}">
              <a16:creationId xmlns:a16="http://schemas.microsoft.com/office/drawing/2014/main" id="{00000000-0008-0000-0100-00002B130000}"/>
            </a:ext>
          </a:extLst>
        </xdr:cNvPr>
        <xdr:cNvCxnSpPr/>
      </xdr:nvCxnSpPr>
      <xdr:spPr>
        <a:xfrm flipV="1">
          <a:off x="6971558" y="10351247"/>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40</xdr:row>
      <xdr:rowOff>391540</xdr:rowOff>
    </xdr:from>
    <xdr:to>
      <xdr:col>11</xdr:col>
      <xdr:colOff>273097</xdr:colOff>
      <xdr:row>40</xdr:row>
      <xdr:rowOff>395017</xdr:rowOff>
    </xdr:to>
    <xdr:cxnSp macro="">
      <xdr:nvCxnSpPr>
        <xdr:cNvPr id="4908" name="Conector recto de flecha 4907">
          <a:extLst>
            <a:ext uri="{FF2B5EF4-FFF2-40B4-BE49-F238E27FC236}">
              <a16:creationId xmlns:a16="http://schemas.microsoft.com/office/drawing/2014/main" id="{00000000-0008-0000-0100-00002C130000}"/>
            </a:ext>
          </a:extLst>
        </xdr:cNvPr>
        <xdr:cNvCxnSpPr/>
      </xdr:nvCxnSpPr>
      <xdr:spPr>
        <a:xfrm>
          <a:off x="4717939" y="10954765"/>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40</xdr:row>
      <xdr:rowOff>66130</xdr:rowOff>
    </xdr:from>
    <xdr:to>
      <xdr:col>13</xdr:col>
      <xdr:colOff>279028</xdr:colOff>
      <xdr:row>40</xdr:row>
      <xdr:rowOff>407052</xdr:rowOff>
    </xdr:to>
    <xdr:sp macro="" textlink="">
      <xdr:nvSpPr>
        <xdr:cNvPr id="4909" name="60 Elipse">
          <a:extLst>
            <a:ext uri="{FF2B5EF4-FFF2-40B4-BE49-F238E27FC236}">
              <a16:creationId xmlns:a16="http://schemas.microsoft.com/office/drawing/2014/main" id="{00000000-0008-0000-0100-00002D130000}"/>
            </a:ext>
          </a:extLst>
        </xdr:cNvPr>
        <xdr:cNvSpPr/>
      </xdr:nvSpPr>
      <xdr:spPr bwMode="auto">
        <a:xfrm>
          <a:off x="6252727" y="10629355"/>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29</xdr:row>
      <xdr:rowOff>14913</xdr:rowOff>
    </xdr:from>
    <xdr:to>
      <xdr:col>10</xdr:col>
      <xdr:colOff>42925</xdr:colOff>
      <xdr:row>29</xdr:row>
      <xdr:rowOff>355835</xdr:rowOff>
    </xdr:to>
    <xdr:sp macro="" textlink="">
      <xdr:nvSpPr>
        <xdr:cNvPr id="4910" name="60 Elipse">
          <a:extLst>
            <a:ext uri="{FF2B5EF4-FFF2-40B4-BE49-F238E27FC236}">
              <a16:creationId xmlns:a16="http://schemas.microsoft.com/office/drawing/2014/main" id="{00000000-0008-0000-0100-00002E130000}"/>
            </a:ext>
          </a:extLst>
        </xdr:cNvPr>
        <xdr:cNvSpPr/>
      </xdr:nvSpPr>
      <xdr:spPr bwMode="auto">
        <a:xfrm>
          <a:off x="5085609" y="7072938"/>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8" name="Text Box 4">
          <a:extLst>
            <a:ext uri="{FF2B5EF4-FFF2-40B4-BE49-F238E27FC236}">
              <a16:creationId xmlns:a16="http://schemas.microsoft.com/office/drawing/2014/main" id="{00000000-0008-0000-0100-0000D4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46</xdr:row>
      <xdr:rowOff>114300</xdr:rowOff>
    </xdr:to>
    <xdr:sp macro="" textlink="">
      <xdr:nvSpPr>
        <xdr:cNvPr id="466389" name="Text Box 6">
          <a:extLst>
            <a:ext uri="{FF2B5EF4-FFF2-40B4-BE49-F238E27FC236}">
              <a16:creationId xmlns:a16="http://schemas.microsoft.com/office/drawing/2014/main" id="{00000000-0008-0000-0100-0000D51D0700}"/>
            </a:ext>
          </a:extLst>
        </xdr:cNvPr>
        <xdr:cNvSpPr txBox="1">
          <a:spLocks noChangeArrowheads="1"/>
        </xdr:cNvSpPr>
      </xdr:nvSpPr>
      <xdr:spPr bwMode="auto">
        <a:xfrm>
          <a:off x="1143000" y="122682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0" name="Text Box 4">
          <a:extLst>
            <a:ext uri="{FF2B5EF4-FFF2-40B4-BE49-F238E27FC236}">
              <a16:creationId xmlns:a16="http://schemas.microsoft.com/office/drawing/2014/main" id="{00000000-0008-0000-0100-0000D6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1" name="Text Box 6">
          <a:extLst>
            <a:ext uri="{FF2B5EF4-FFF2-40B4-BE49-F238E27FC236}">
              <a16:creationId xmlns:a16="http://schemas.microsoft.com/office/drawing/2014/main" id="{00000000-0008-0000-0100-0000D7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2" name="Text Box 4">
          <a:extLst>
            <a:ext uri="{FF2B5EF4-FFF2-40B4-BE49-F238E27FC236}">
              <a16:creationId xmlns:a16="http://schemas.microsoft.com/office/drawing/2014/main" id="{00000000-0008-0000-0100-0000D8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3" name="Text Box 6">
          <a:extLst>
            <a:ext uri="{FF2B5EF4-FFF2-40B4-BE49-F238E27FC236}">
              <a16:creationId xmlns:a16="http://schemas.microsoft.com/office/drawing/2014/main" id="{00000000-0008-0000-0100-0000D9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4" name="Text Box 4">
          <a:extLst>
            <a:ext uri="{FF2B5EF4-FFF2-40B4-BE49-F238E27FC236}">
              <a16:creationId xmlns:a16="http://schemas.microsoft.com/office/drawing/2014/main" id="{00000000-0008-0000-0100-0000DA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5" name="Text Box 6">
          <a:extLst>
            <a:ext uri="{FF2B5EF4-FFF2-40B4-BE49-F238E27FC236}">
              <a16:creationId xmlns:a16="http://schemas.microsoft.com/office/drawing/2014/main" id="{00000000-0008-0000-0100-0000DB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6" name="Text Box 4">
          <a:extLst>
            <a:ext uri="{FF2B5EF4-FFF2-40B4-BE49-F238E27FC236}">
              <a16:creationId xmlns:a16="http://schemas.microsoft.com/office/drawing/2014/main" id="{00000000-0008-0000-0100-0000DC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52</xdr:row>
      <xdr:rowOff>0</xdr:rowOff>
    </xdr:from>
    <xdr:to>
      <xdr:col>3</xdr:col>
      <xdr:colOff>85725</xdr:colOff>
      <xdr:row>52</xdr:row>
      <xdr:rowOff>114300</xdr:rowOff>
    </xdr:to>
    <xdr:sp macro="" textlink="">
      <xdr:nvSpPr>
        <xdr:cNvPr id="466397" name="Text Box 6">
          <a:extLst>
            <a:ext uri="{FF2B5EF4-FFF2-40B4-BE49-F238E27FC236}">
              <a16:creationId xmlns:a16="http://schemas.microsoft.com/office/drawing/2014/main" id="{00000000-0008-0000-0100-0000DD1D0700}"/>
            </a:ext>
          </a:extLst>
        </xdr:cNvPr>
        <xdr:cNvSpPr txBox="1">
          <a:spLocks noChangeArrowheads="1"/>
        </xdr:cNvSpPr>
      </xdr:nvSpPr>
      <xdr:spPr bwMode="auto">
        <a:xfrm>
          <a:off x="253365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8" name="Text Box 4">
          <a:extLst>
            <a:ext uri="{FF2B5EF4-FFF2-40B4-BE49-F238E27FC236}">
              <a16:creationId xmlns:a16="http://schemas.microsoft.com/office/drawing/2014/main" id="{00000000-0008-0000-0100-0000DE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52</xdr:row>
      <xdr:rowOff>0</xdr:rowOff>
    </xdr:from>
    <xdr:to>
      <xdr:col>2</xdr:col>
      <xdr:colOff>85725</xdr:colOff>
      <xdr:row>52</xdr:row>
      <xdr:rowOff>114300</xdr:rowOff>
    </xdr:to>
    <xdr:sp macro="" textlink="">
      <xdr:nvSpPr>
        <xdr:cNvPr id="466399" name="Text Box 6">
          <a:extLst>
            <a:ext uri="{FF2B5EF4-FFF2-40B4-BE49-F238E27FC236}">
              <a16:creationId xmlns:a16="http://schemas.microsoft.com/office/drawing/2014/main" id="{00000000-0008-0000-0100-0000DF1D0700}"/>
            </a:ext>
          </a:extLst>
        </xdr:cNvPr>
        <xdr:cNvSpPr txBox="1">
          <a:spLocks noChangeArrowheads="1"/>
        </xdr:cNvSpPr>
      </xdr:nvSpPr>
      <xdr:spPr bwMode="auto">
        <a:xfrm>
          <a:off x="114300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0" name="Text Box 4">
          <a:extLst>
            <a:ext uri="{FF2B5EF4-FFF2-40B4-BE49-F238E27FC236}">
              <a16:creationId xmlns:a16="http://schemas.microsoft.com/office/drawing/2014/main" id="{00000000-0008-0000-0100-0000E0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52</xdr:row>
      <xdr:rowOff>0</xdr:rowOff>
    </xdr:from>
    <xdr:to>
      <xdr:col>0</xdr:col>
      <xdr:colOff>85725</xdr:colOff>
      <xdr:row>52</xdr:row>
      <xdr:rowOff>114300</xdr:rowOff>
    </xdr:to>
    <xdr:sp macro="" textlink="">
      <xdr:nvSpPr>
        <xdr:cNvPr id="466401" name="Text Box 6">
          <a:extLst>
            <a:ext uri="{FF2B5EF4-FFF2-40B4-BE49-F238E27FC236}">
              <a16:creationId xmlns:a16="http://schemas.microsoft.com/office/drawing/2014/main" id="{00000000-0008-0000-0100-0000E11D0700}"/>
            </a:ext>
          </a:extLst>
        </xdr:cNvPr>
        <xdr:cNvSpPr txBox="1">
          <a:spLocks noChangeArrowheads="1"/>
        </xdr:cNvSpPr>
      </xdr:nvSpPr>
      <xdr:spPr bwMode="auto">
        <a:xfrm>
          <a:off x="0"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2" name="Text Box 4">
          <a:extLst>
            <a:ext uri="{FF2B5EF4-FFF2-40B4-BE49-F238E27FC236}">
              <a16:creationId xmlns:a16="http://schemas.microsoft.com/office/drawing/2014/main" id="{00000000-0008-0000-0100-0000E2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52</xdr:row>
      <xdr:rowOff>0</xdr:rowOff>
    </xdr:from>
    <xdr:to>
      <xdr:col>7</xdr:col>
      <xdr:colOff>85725</xdr:colOff>
      <xdr:row>52</xdr:row>
      <xdr:rowOff>114300</xdr:rowOff>
    </xdr:to>
    <xdr:sp macro="" textlink="">
      <xdr:nvSpPr>
        <xdr:cNvPr id="466403" name="Text Box 6">
          <a:extLst>
            <a:ext uri="{FF2B5EF4-FFF2-40B4-BE49-F238E27FC236}">
              <a16:creationId xmlns:a16="http://schemas.microsoft.com/office/drawing/2014/main" id="{00000000-0008-0000-0100-0000E31D0700}"/>
            </a:ext>
          </a:extLst>
        </xdr:cNvPr>
        <xdr:cNvSpPr txBox="1">
          <a:spLocks noChangeArrowheads="1"/>
        </xdr:cNvSpPr>
      </xdr:nvSpPr>
      <xdr:spPr bwMode="auto">
        <a:xfrm>
          <a:off x="452437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52</xdr:row>
      <xdr:rowOff>0</xdr:rowOff>
    </xdr:from>
    <xdr:to>
      <xdr:col>5</xdr:col>
      <xdr:colOff>85725</xdr:colOff>
      <xdr:row>52</xdr:row>
      <xdr:rowOff>114300</xdr:rowOff>
    </xdr:to>
    <xdr:sp macro="" textlink="">
      <xdr:nvSpPr>
        <xdr:cNvPr id="466404" name="Text Box 6">
          <a:extLst>
            <a:ext uri="{FF2B5EF4-FFF2-40B4-BE49-F238E27FC236}">
              <a16:creationId xmlns:a16="http://schemas.microsoft.com/office/drawing/2014/main" id="{00000000-0008-0000-0100-0000E41D0700}"/>
            </a:ext>
          </a:extLst>
        </xdr:cNvPr>
        <xdr:cNvSpPr txBox="1">
          <a:spLocks noChangeArrowheads="1"/>
        </xdr:cNvSpPr>
      </xdr:nvSpPr>
      <xdr:spPr bwMode="auto">
        <a:xfrm>
          <a:off x="3781425" y="143256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5" name="Text Box 4">
          <a:extLst>
            <a:ext uri="{FF2B5EF4-FFF2-40B4-BE49-F238E27FC236}">
              <a16:creationId xmlns:a16="http://schemas.microsoft.com/office/drawing/2014/main" id="{00000000-0008-0000-0100-0000E5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46</xdr:row>
      <xdr:rowOff>0</xdr:rowOff>
    </xdr:from>
    <xdr:to>
      <xdr:col>2</xdr:col>
      <xdr:colOff>85725</xdr:colOff>
      <xdr:row>51</xdr:row>
      <xdr:rowOff>9525</xdr:rowOff>
    </xdr:to>
    <xdr:sp macro="" textlink="">
      <xdr:nvSpPr>
        <xdr:cNvPr id="466406" name="Text Box 6">
          <a:extLst>
            <a:ext uri="{FF2B5EF4-FFF2-40B4-BE49-F238E27FC236}">
              <a16:creationId xmlns:a16="http://schemas.microsoft.com/office/drawing/2014/main" id="{00000000-0008-0000-0100-0000E61D0700}"/>
            </a:ext>
          </a:extLst>
        </xdr:cNvPr>
        <xdr:cNvSpPr txBox="1">
          <a:spLocks noChangeArrowheads="1"/>
        </xdr:cNvSpPr>
      </xdr:nvSpPr>
      <xdr:spPr bwMode="auto">
        <a:xfrm>
          <a:off x="1143000" y="12268200"/>
          <a:ext cx="85725" cy="174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07" name="Text Box 6">
          <a:extLst>
            <a:ext uri="{FF2B5EF4-FFF2-40B4-BE49-F238E27FC236}">
              <a16:creationId xmlns:a16="http://schemas.microsoft.com/office/drawing/2014/main" id="{00000000-0008-0000-0100-0000E7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8" name="Text Box 4">
          <a:extLst>
            <a:ext uri="{FF2B5EF4-FFF2-40B4-BE49-F238E27FC236}">
              <a16:creationId xmlns:a16="http://schemas.microsoft.com/office/drawing/2014/main" id="{00000000-0008-0000-0100-0000E8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54</xdr:row>
      <xdr:rowOff>47625</xdr:rowOff>
    </xdr:to>
    <xdr:sp macro="" textlink="">
      <xdr:nvSpPr>
        <xdr:cNvPr id="466409" name="Text Box 6">
          <a:extLst>
            <a:ext uri="{FF2B5EF4-FFF2-40B4-BE49-F238E27FC236}">
              <a16:creationId xmlns:a16="http://schemas.microsoft.com/office/drawing/2014/main" id="{00000000-0008-0000-0100-0000E91D0700}"/>
            </a:ext>
          </a:extLst>
        </xdr:cNvPr>
        <xdr:cNvSpPr txBox="1">
          <a:spLocks noChangeArrowheads="1"/>
        </xdr:cNvSpPr>
      </xdr:nvSpPr>
      <xdr:spPr bwMode="auto">
        <a:xfrm>
          <a:off x="1143000" y="13039725"/>
          <a:ext cx="85725"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0" name="Text Box 4">
          <a:extLst>
            <a:ext uri="{FF2B5EF4-FFF2-40B4-BE49-F238E27FC236}">
              <a16:creationId xmlns:a16="http://schemas.microsoft.com/office/drawing/2014/main" id="{00000000-0008-0000-0100-0000EA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1" name="Text Box 6">
          <a:extLst>
            <a:ext uri="{FF2B5EF4-FFF2-40B4-BE49-F238E27FC236}">
              <a16:creationId xmlns:a16="http://schemas.microsoft.com/office/drawing/2014/main" id="{00000000-0008-0000-0100-0000EB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2" name="Text Box 4">
          <a:extLst>
            <a:ext uri="{FF2B5EF4-FFF2-40B4-BE49-F238E27FC236}">
              <a16:creationId xmlns:a16="http://schemas.microsoft.com/office/drawing/2014/main" id="{00000000-0008-0000-0100-0000EC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48</xdr:row>
      <xdr:rowOff>0</xdr:rowOff>
    </xdr:from>
    <xdr:to>
      <xdr:col>3</xdr:col>
      <xdr:colOff>85725</xdr:colOff>
      <xdr:row>52</xdr:row>
      <xdr:rowOff>28575</xdr:rowOff>
    </xdr:to>
    <xdr:sp macro="" textlink="">
      <xdr:nvSpPr>
        <xdr:cNvPr id="466413" name="Text Box 6">
          <a:extLst>
            <a:ext uri="{FF2B5EF4-FFF2-40B4-BE49-F238E27FC236}">
              <a16:creationId xmlns:a16="http://schemas.microsoft.com/office/drawing/2014/main" id="{00000000-0008-0000-0100-0000ED1D0700}"/>
            </a:ext>
          </a:extLst>
        </xdr:cNvPr>
        <xdr:cNvSpPr txBox="1">
          <a:spLocks noChangeArrowheads="1"/>
        </xdr:cNvSpPr>
      </xdr:nvSpPr>
      <xdr:spPr bwMode="auto">
        <a:xfrm>
          <a:off x="253365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4" name="Text Box 4">
          <a:extLst>
            <a:ext uri="{FF2B5EF4-FFF2-40B4-BE49-F238E27FC236}">
              <a16:creationId xmlns:a16="http://schemas.microsoft.com/office/drawing/2014/main" id="{00000000-0008-0000-0100-0000EE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48</xdr:row>
      <xdr:rowOff>0</xdr:rowOff>
    </xdr:from>
    <xdr:to>
      <xdr:col>2</xdr:col>
      <xdr:colOff>85725</xdr:colOff>
      <xdr:row>52</xdr:row>
      <xdr:rowOff>28575</xdr:rowOff>
    </xdr:to>
    <xdr:sp macro="" textlink="">
      <xdr:nvSpPr>
        <xdr:cNvPr id="466415" name="Text Box 6">
          <a:extLst>
            <a:ext uri="{FF2B5EF4-FFF2-40B4-BE49-F238E27FC236}">
              <a16:creationId xmlns:a16="http://schemas.microsoft.com/office/drawing/2014/main" id="{00000000-0008-0000-0100-0000EF1D0700}"/>
            </a:ext>
          </a:extLst>
        </xdr:cNvPr>
        <xdr:cNvSpPr txBox="1">
          <a:spLocks noChangeArrowheads="1"/>
        </xdr:cNvSpPr>
      </xdr:nvSpPr>
      <xdr:spPr bwMode="auto">
        <a:xfrm>
          <a:off x="114300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6" name="Text Box 4">
          <a:extLst>
            <a:ext uri="{FF2B5EF4-FFF2-40B4-BE49-F238E27FC236}">
              <a16:creationId xmlns:a16="http://schemas.microsoft.com/office/drawing/2014/main" id="{00000000-0008-0000-0100-0000F0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48</xdr:row>
      <xdr:rowOff>0</xdr:rowOff>
    </xdr:from>
    <xdr:to>
      <xdr:col>0</xdr:col>
      <xdr:colOff>85725</xdr:colOff>
      <xdr:row>52</xdr:row>
      <xdr:rowOff>28575</xdr:rowOff>
    </xdr:to>
    <xdr:sp macro="" textlink="">
      <xdr:nvSpPr>
        <xdr:cNvPr id="466417" name="Text Box 6">
          <a:extLst>
            <a:ext uri="{FF2B5EF4-FFF2-40B4-BE49-F238E27FC236}">
              <a16:creationId xmlns:a16="http://schemas.microsoft.com/office/drawing/2014/main" id="{00000000-0008-0000-0100-0000F11D0700}"/>
            </a:ext>
          </a:extLst>
        </xdr:cNvPr>
        <xdr:cNvSpPr txBox="1">
          <a:spLocks noChangeArrowheads="1"/>
        </xdr:cNvSpPr>
      </xdr:nvSpPr>
      <xdr:spPr bwMode="auto">
        <a:xfrm>
          <a:off x="0" y="13039725"/>
          <a:ext cx="85725"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8" name="Text Box 4">
          <a:extLst>
            <a:ext uri="{FF2B5EF4-FFF2-40B4-BE49-F238E27FC236}">
              <a16:creationId xmlns:a16="http://schemas.microsoft.com/office/drawing/2014/main" id="{00000000-0008-0000-0100-0000F2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47</xdr:row>
      <xdr:rowOff>0</xdr:rowOff>
    </xdr:from>
    <xdr:to>
      <xdr:col>7</xdr:col>
      <xdr:colOff>85725</xdr:colOff>
      <xdr:row>47</xdr:row>
      <xdr:rowOff>152400</xdr:rowOff>
    </xdr:to>
    <xdr:sp macro="" textlink="">
      <xdr:nvSpPr>
        <xdr:cNvPr id="466419" name="Text Box 6">
          <a:extLst>
            <a:ext uri="{FF2B5EF4-FFF2-40B4-BE49-F238E27FC236}">
              <a16:creationId xmlns:a16="http://schemas.microsoft.com/office/drawing/2014/main" id="{00000000-0008-0000-0100-0000F31D0700}"/>
            </a:ext>
          </a:extLst>
        </xdr:cNvPr>
        <xdr:cNvSpPr txBox="1">
          <a:spLocks noChangeArrowheads="1"/>
        </xdr:cNvSpPr>
      </xdr:nvSpPr>
      <xdr:spPr bwMode="auto">
        <a:xfrm>
          <a:off x="4524375" y="123253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0" name="Text Box 4">
          <a:extLst>
            <a:ext uri="{FF2B5EF4-FFF2-40B4-BE49-F238E27FC236}">
              <a16:creationId xmlns:a16="http://schemas.microsoft.com/office/drawing/2014/main" id="{00000000-0008-0000-0100-0000F4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48</xdr:row>
      <xdr:rowOff>0</xdr:rowOff>
    </xdr:from>
    <xdr:to>
      <xdr:col>5</xdr:col>
      <xdr:colOff>85725</xdr:colOff>
      <xdr:row>48</xdr:row>
      <xdr:rowOff>152400</xdr:rowOff>
    </xdr:to>
    <xdr:sp macro="" textlink="">
      <xdr:nvSpPr>
        <xdr:cNvPr id="466421" name="Text Box 6">
          <a:extLst>
            <a:ext uri="{FF2B5EF4-FFF2-40B4-BE49-F238E27FC236}">
              <a16:creationId xmlns:a16="http://schemas.microsoft.com/office/drawing/2014/main" id="{00000000-0008-0000-0100-0000F51D0700}"/>
            </a:ext>
          </a:extLst>
        </xdr:cNvPr>
        <xdr:cNvSpPr txBox="1">
          <a:spLocks noChangeArrowheads="1"/>
        </xdr:cNvSpPr>
      </xdr:nvSpPr>
      <xdr:spPr bwMode="auto">
        <a:xfrm>
          <a:off x="3781425" y="130397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2" name="Text Box 6">
          <a:extLst>
            <a:ext uri="{FF2B5EF4-FFF2-40B4-BE49-F238E27FC236}">
              <a16:creationId xmlns:a16="http://schemas.microsoft.com/office/drawing/2014/main" id="{00000000-0008-0000-0100-0000F6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3" name="Text Box 4">
          <a:extLst>
            <a:ext uri="{FF2B5EF4-FFF2-40B4-BE49-F238E27FC236}">
              <a16:creationId xmlns:a16="http://schemas.microsoft.com/office/drawing/2014/main" id="{00000000-0008-0000-0100-0000F7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59</xdr:row>
      <xdr:rowOff>47625</xdr:rowOff>
    </xdr:to>
    <xdr:sp macro="" textlink="">
      <xdr:nvSpPr>
        <xdr:cNvPr id="466424" name="Text Box 6">
          <a:extLst>
            <a:ext uri="{FF2B5EF4-FFF2-40B4-BE49-F238E27FC236}">
              <a16:creationId xmlns:a16="http://schemas.microsoft.com/office/drawing/2014/main" id="{00000000-0008-0000-0100-0000F81D0700}"/>
            </a:ext>
          </a:extLst>
        </xdr:cNvPr>
        <xdr:cNvSpPr txBox="1">
          <a:spLocks noChangeArrowheads="1"/>
        </xdr:cNvSpPr>
      </xdr:nvSpPr>
      <xdr:spPr bwMode="auto">
        <a:xfrm>
          <a:off x="1143000" y="14382750"/>
          <a:ext cx="85725"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5" name="Text Box 4">
          <a:extLst>
            <a:ext uri="{FF2B5EF4-FFF2-40B4-BE49-F238E27FC236}">
              <a16:creationId xmlns:a16="http://schemas.microsoft.com/office/drawing/2014/main" id="{00000000-0008-0000-0100-0000F9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6" name="Text Box 6">
          <a:extLst>
            <a:ext uri="{FF2B5EF4-FFF2-40B4-BE49-F238E27FC236}">
              <a16:creationId xmlns:a16="http://schemas.microsoft.com/office/drawing/2014/main" id="{00000000-0008-0000-0100-0000FA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7" name="Text Box 4">
          <a:extLst>
            <a:ext uri="{FF2B5EF4-FFF2-40B4-BE49-F238E27FC236}">
              <a16:creationId xmlns:a16="http://schemas.microsoft.com/office/drawing/2014/main" id="{00000000-0008-0000-0100-0000FB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53</xdr:row>
      <xdr:rowOff>0</xdr:rowOff>
    </xdr:from>
    <xdr:to>
      <xdr:col>3</xdr:col>
      <xdr:colOff>85725</xdr:colOff>
      <xdr:row>57</xdr:row>
      <xdr:rowOff>28575</xdr:rowOff>
    </xdr:to>
    <xdr:sp macro="" textlink="">
      <xdr:nvSpPr>
        <xdr:cNvPr id="466428" name="Text Box 6">
          <a:extLst>
            <a:ext uri="{FF2B5EF4-FFF2-40B4-BE49-F238E27FC236}">
              <a16:creationId xmlns:a16="http://schemas.microsoft.com/office/drawing/2014/main" id="{00000000-0008-0000-0100-0000FC1D0700}"/>
            </a:ext>
          </a:extLst>
        </xdr:cNvPr>
        <xdr:cNvSpPr txBox="1">
          <a:spLocks noChangeArrowheads="1"/>
        </xdr:cNvSpPr>
      </xdr:nvSpPr>
      <xdr:spPr bwMode="auto">
        <a:xfrm>
          <a:off x="253365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29" name="Text Box 4">
          <a:extLst>
            <a:ext uri="{FF2B5EF4-FFF2-40B4-BE49-F238E27FC236}">
              <a16:creationId xmlns:a16="http://schemas.microsoft.com/office/drawing/2014/main" id="{00000000-0008-0000-0100-0000FD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53</xdr:row>
      <xdr:rowOff>0</xdr:rowOff>
    </xdr:from>
    <xdr:to>
      <xdr:col>2</xdr:col>
      <xdr:colOff>85725</xdr:colOff>
      <xdr:row>57</xdr:row>
      <xdr:rowOff>28575</xdr:rowOff>
    </xdr:to>
    <xdr:sp macro="" textlink="">
      <xdr:nvSpPr>
        <xdr:cNvPr id="466430" name="Text Box 6">
          <a:extLst>
            <a:ext uri="{FF2B5EF4-FFF2-40B4-BE49-F238E27FC236}">
              <a16:creationId xmlns:a16="http://schemas.microsoft.com/office/drawing/2014/main" id="{00000000-0008-0000-0100-0000FE1D0700}"/>
            </a:ext>
          </a:extLst>
        </xdr:cNvPr>
        <xdr:cNvSpPr txBox="1">
          <a:spLocks noChangeArrowheads="1"/>
        </xdr:cNvSpPr>
      </xdr:nvSpPr>
      <xdr:spPr bwMode="auto">
        <a:xfrm>
          <a:off x="114300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1" name="Text Box 4">
          <a:extLst>
            <a:ext uri="{FF2B5EF4-FFF2-40B4-BE49-F238E27FC236}">
              <a16:creationId xmlns:a16="http://schemas.microsoft.com/office/drawing/2014/main" id="{00000000-0008-0000-0100-0000FF1D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53</xdr:row>
      <xdr:rowOff>0</xdr:rowOff>
    </xdr:from>
    <xdr:to>
      <xdr:col>0</xdr:col>
      <xdr:colOff>85725</xdr:colOff>
      <xdr:row>57</xdr:row>
      <xdr:rowOff>28575</xdr:rowOff>
    </xdr:to>
    <xdr:sp macro="" textlink="">
      <xdr:nvSpPr>
        <xdr:cNvPr id="466432" name="Text Box 6">
          <a:extLst>
            <a:ext uri="{FF2B5EF4-FFF2-40B4-BE49-F238E27FC236}">
              <a16:creationId xmlns:a16="http://schemas.microsoft.com/office/drawing/2014/main" id="{00000000-0008-0000-0100-0000001E0700}"/>
            </a:ext>
          </a:extLst>
        </xdr:cNvPr>
        <xdr:cNvSpPr txBox="1">
          <a:spLocks noChangeArrowheads="1"/>
        </xdr:cNvSpPr>
      </xdr:nvSpPr>
      <xdr:spPr bwMode="auto">
        <a:xfrm>
          <a:off x="0" y="14382750"/>
          <a:ext cx="85725"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3" name="Text Box 4">
          <a:extLst>
            <a:ext uri="{FF2B5EF4-FFF2-40B4-BE49-F238E27FC236}">
              <a16:creationId xmlns:a16="http://schemas.microsoft.com/office/drawing/2014/main" id="{00000000-0008-0000-0100-000001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53</xdr:row>
      <xdr:rowOff>0</xdr:rowOff>
    </xdr:from>
    <xdr:to>
      <xdr:col>5</xdr:col>
      <xdr:colOff>85725</xdr:colOff>
      <xdr:row>53</xdr:row>
      <xdr:rowOff>152400</xdr:rowOff>
    </xdr:to>
    <xdr:sp macro="" textlink="">
      <xdr:nvSpPr>
        <xdr:cNvPr id="466434" name="Text Box 6">
          <a:extLst>
            <a:ext uri="{FF2B5EF4-FFF2-40B4-BE49-F238E27FC236}">
              <a16:creationId xmlns:a16="http://schemas.microsoft.com/office/drawing/2014/main" id="{00000000-0008-0000-0100-0000021E0700}"/>
            </a:ext>
          </a:extLst>
        </xdr:cNvPr>
        <xdr:cNvSpPr txBox="1">
          <a:spLocks noChangeArrowheads="1"/>
        </xdr:cNvSpPr>
      </xdr:nvSpPr>
      <xdr:spPr bwMode="auto">
        <a:xfrm>
          <a:off x="3781425" y="14382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214050</xdr:colOff>
      <xdr:row>47</xdr:row>
      <xdr:rowOff>122587</xdr:rowOff>
    </xdr:from>
    <xdr:to>
      <xdr:col>20</xdr:col>
      <xdr:colOff>639544</xdr:colOff>
      <xdr:row>47</xdr:row>
      <xdr:rowOff>463509</xdr:rowOff>
    </xdr:to>
    <xdr:sp macro="" textlink="">
      <xdr:nvSpPr>
        <xdr:cNvPr id="4958" name="60 Elipse">
          <a:extLst>
            <a:ext uri="{FF2B5EF4-FFF2-40B4-BE49-F238E27FC236}">
              <a16:creationId xmlns:a16="http://schemas.microsoft.com/office/drawing/2014/main" id="{00000000-0008-0000-0100-00005E130000}"/>
            </a:ext>
          </a:extLst>
        </xdr:cNvPr>
        <xdr:cNvSpPr/>
      </xdr:nvSpPr>
      <xdr:spPr bwMode="auto">
        <a:xfrm>
          <a:off x="8510325" y="12447937"/>
          <a:ext cx="42549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19</a:t>
          </a:r>
        </a:p>
      </xdr:txBody>
    </xdr:sp>
    <xdr:clientData/>
  </xdr:twoCellAnchor>
  <xdr:twoCellAnchor>
    <xdr:from>
      <xdr:col>13</xdr:col>
      <xdr:colOff>252710</xdr:colOff>
      <xdr:row>47</xdr:row>
      <xdr:rowOff>147024</xdr:rowOff>
    </xdr:from>
    <xdr:to>
      <xdr:col>15</xdr:col>
      <xdr:colOff>66044</xdr:colOff>
      <xdr:row>47</xdr:row>
      <xdr:rowOff>487946</xdr:rowOff>
    </xdr:to>
    <xdr:sp macro="" textlink="">
      <xdr:nvSpPr>
        <xdr:cNvPr id="4959" name="60 Elipse">
          <a:extLst>
            <a:ext uri="{FF2B5EF4-FFF2-40B4-BE49-F238E27FC236}">
              <a16:creationId xmlns:a16="http://schemas.microsoft.com/office/drawing/2014/main" id="{00000000-0008-0000-0100-00005F130000}"/>
            </a:ext>
          </a:extLst>
        </xdr:cNvPr>
        <xdr:cNvSpPr/>
      </xdr:nvSpPr>
      <xdr:spPr bwMode="auto">
        <a:xfrm>
          <a:off x="6663035" y="12472374"/>
          <a:ext cx="44198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18</a:t>
          </a:r>
        </a:p>
      </xdr:txBody>
    </xdr:sp>
    <xdr:clientData/>
  </xdr:twoCellAnchor>
  <xdr:twoCellAnchor>
    <xdr:from>
      <xdr:col>3</xdr:col>
      <xdr:colOff>293004</xdr:colOff>
      <xdr:row>47</xdr:row>
      <xdr:rowOff>128167</xdr:rowOff>
    </xdr:from>
    <xdr:to>
      <xdr:col>4</xdr:col>
      <xdr:colOff>151703</xdr:colOff>
      <xdr:row>47</xdr:row>
      <xdr:rowOff>469089</xdr:rowOff>
    </xdr:to>
    <xdr:sp macro="" textlink="">
      <xdr:nvSpPr>
        <xdr:cNvPr id="4960" name="60 Elipse">
          <a:extLst>
            <a:ext uri="{FF2B5EF4-FFF2-40B4-BE49-F238E27FC236}">
              <a16:creationId xmlns:a16="http://schemas.microsoft.com/office/drawing/2014/main" id="{00000000-0008-0000-0100-000060130000}"/>
            </a:ext>
          </a:extLst>
        </xdr:cNvPr>
        <xdr:cNvSpPr/>
      </xdr:nvSpPr>
      <xdr:spPr bwMode="auto">
        <a:xfrm>
          <a:off x="2826654" y="12453517"/>
          <a:ext cx="439724"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17</a:t>
          </a:r>
        </a:p>
      </xdr:txBody>
    </xdr:sp>
    <xdr:clientData/>
  </xdr:twoCellAnchor>
  <xdr:twoCellAnchor>
    <xdr:from>
      <xdr:col>2</xdr:col>
      <xdr:colOff>514788</xdr:colOff>
      <xdr:row>50</xdr:row>
      <xdr:rowOff>164546</xdr:rowOff>
    </xdr:from>
    <xdr:to>
      <xdr:col>2</xdr:col>
      <xdr:colOff>946055</xdr:colOff>
      <xdr:row>51</xdr:row>
      <xdr:rowOff>175230</xdr:rowOff>
    </xdr:to>
    <xdr:sp macro="" textlink="">
      <xdr:nvSpPr>
        <xdr:cNvPr id="4961" name="60 Elipse">
          <a:extLst>
            <a:ext uri="{FF2B5EF4-FFF2-40B4-BE49-F238E27FC236}">
              <a16:creationId xmlns:a16="http://schemas.microsoft.com/office/drawing/2014/main" id="{00000000-0008-0000-0100-000061130000}"/>
            </a:ext>
          </a:extLst>
        </xdr:cNvPr>
        <xdr:cNvSpPr/>
      </xdr:nvSpPr>
      <xdr:spPr bwMode="auto">
        <a:xfrm>
          <a:off x="1657788" y="13842446"/>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20</a:t>
          </a:r>
        </a:p>
      </xdr:txBody>
    </xdr:sp>
    <xdr:clientData/>
  </xdr:twoCellAnchor>
  <xdr:twoCellAnchor>
    <xdr:from>
      <xdr:col>2</xdr:col>
      <xdr:colOff>520235</xdr:colOff>
      <xdr:row>55</xdr:row>
      <xdr:rowOff>199100</xdr:rowOff>
    </xdr:from>
    <xdr:to>
      <xdr:col>2</xdr:col>
      <xdr:colOff>951502</xdr:colOff>
      <xdr:row>56</xdr:row>
      <xdr:rowOff>160090</xdr:rowOff>
    </xdr:to>
    <xdr:sp macro="" textlink="">
      <xdr:nvSpPr>
        <xdr:cNvPr id="4962" name="60 Elipse">
          <a:extLst>
            <a:ext uri="{FF2B5EF4-FFF2-40B4-BE49-F238E27FC236}">
              <a16:creationId xmlns:a16="http://schemas.microsoft.com/office/drawing/2014/main" id="{00000000-0008-0000-0100-000062130000}"/>
            </a:ext>
          </a:extLst>
        </xdr:cNvPr>
        <xdr:cNvSpPr/>
      </xdr:nvSpPr>
      <xdr:spPr bwMode="auto">
        <a:xfrm>
          <a:off x="1663235" y="15220025"/>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21</a:t>
          </a:r>
        </a:p>
      </xdr:txBody>
    </xdr:sp>
    <xdr:clientData/>
  </xdr:twoCellAnchor>
  <xdr:twoCellAnchor>
    <xdr:from>
      <xdr:col>3</xdr:col>
      <xdr:colOff>77040</xdr:colOff>
      <xdr:row>50</xdr:row>
      <xdr:rowOff>140674</xdr:rowOff>
    </xdr:from>
    <xdr:to>
      <xdr:col>3</xdr:col>
      <xdr:colOff>508307</xdr:colOff>
      <xdr:row>51</xdr:row>
      <xdr:rowOff>151358</xdr:rowOff>
    </xdr:to>
    <xdr:sp macro="" textlink="">
      <xdr:nvSpPr>
        <xdr:cNvPr id="4963" name="60 Elipse">
          <a:extLst>
            <a:ext uri="{FF2B5EF4-FFF2-40B4-BE49-F238E27FC236}">
              <a16:creationId xmlns:a16="http://schemas.microsoft.com/office/drawing/2014/main" id="{00000000-0008-0000-0100-000063130000}"/>
            </a:ext>
          </a:extLst>
        </xdr:cNvPr>
        <xdr:cNvSpPr/>
      </xdr:nvSpPr>
      <xdr:spPr bwMode="auto">
        <a:xfrm>
          <a:off x="2610690" y="1381857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20.1</a:t>
          </a:r>
        </a:p>
      </xdr:txBody>
    </xdr:sp>
    <xdr:clientData/>
  </xdr:twoCellAnchor>
  <xdr:twoCellAnchor>
    <xdr:from>
      <xdr:col>4</xdr:col>
      <xdr:colOff>103833</xdr:colOff>
      <xdr:row>50</xdr:row>
      <xdr:rowOff>173804</xdr:rowOff>
    </xdr:from>
    <xdr:to>
      <xdr:col>4</xdr:col>
      <xdr:colOff>535100</xdr:colOff>
      <xdr:row>51</xdr:row>
      <xdr:rowOff>184488</xdr:rowOff>
    </xdr:to>
    <xdr:sp macro="" textlink="">
      <xdr:nvSpPr>
        <xdr:cNvPr id="4964" name="60 Elipse">
          <a:extLst>
            <a:ext uri="{FF2B5EF4-FFF2-40B4-BE49-F238E27FC236}">
              <a16:creationId xmlns:a16="http://schemas.microsoft.com/office/drawing/2014/main" id="{00000000-0008-0000-0100-000064130000}"/>
            </a:ext>
          </a:extLst>
        </xdr:cNvPr>
        <xdr:cNvSpPr/>
      </xdr:nvSpPr>
      <xdr:spPr bwMode="auto">
        <a:xfrm>
          <a:off x="3218508" y="13851704"/>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20.2</a:t>
          </a:r>
        </a:p>
      </xdr:txBody>
    </xdr:sp>
    <xdr:clientData/>
  </xdr:twoCellAnchor>
  <xdr:twoCellAnchor>
    <xdr:from>
      <xdr:col>12</xdr:col>
      <xdr:colOff>153641</xdr:colOff>
      <xdr:row>51</xdr:row>
      <xdr:rowOff>30602</xdr:rowOff>
    </xdr:from>
    <xdr:to>
      <xdr:col>13</xdr:col>
      <xdr:colOff>275942</xdr:colOff>
      <xdr:row>52</xdr:row>
      <xdr:rowOff>48502</xdr:rowOff>
    </xdr:to>
    <xdr:sp macro="" textlink="">
      <xdr:nvSpPr>
        <xdr:cNvPr id="4965" name="60 Elipse">
          <a:extLst>
            <a:ext uri="{FF2B5EF4-FFF2-40B4-BE49-F238E27FC236}">
              <a16:creationId xmlns:a16="http://schemas.microsoft.com/office/drawing/2014/main" id="{00000000-0008-0000-0100-000065130000}"/>
            </a:ext>
          </a:extLst>
        </xdr:cNvPr>
        <xdr:cNvSpPr/>
      </xdr:nvSpPr>
      <xdr:spPr bwMode="auto">
        <a:xfrm>
          <a:off x="6249641" y="14032352"/>
          <a:ext cx="436626"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20.5</a:t>
          </a:r>
        </a:p>
      </xdr:txBody>
    </xdr:sp>
    <xdr:clientData/>
  </xdr:twoCellAnchor>
  <xdr:twoCellAnchor>
    <xdr:from>
      <xdr:col>12</xdr:col>
      <xdr:colOff>158835</xdr:colOff>
      <xdr:row>49</xdr:row>
      <xdr:rowOff>424014</xdr:rowOff>
    </xdr:from>
    <xdr:to>
      <xdr:col>13</xdr:col>
      <xdr:colOff>281136</xdr:colOff>
      <xdr:row>51</xdr:row>
      <xdr:rowOff>2936</xdr:rowOff>
    </xdr:to>
    <xdr:sp macro="" textlink="">
      <xdr:nvSpPr>
        <xdr:cNvPr id="4966" name="60 Elipse">
          <a:extLst>
            <a:ext uri="{FF2B5EF4-FFF2-40B4-BE49-F238E27FC236}">
              <a16:creationId xmlns:a16="http://schemas.microsoft.com/office/drawing/2014/main" id="{00000000-0008-0000-0100-000066130000}"/>
            </a:ext>
          </a:extLst>
        </xdr:cNvPr>
        <xdr:cNvSpPr/>
      </xdr:nvSpPr>
      <xdr:spPr bwMode="auto">
        <a:xfrm>
          <a:off x="6254835" y="13663764"/>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20.3</a:t>
          </a:r>
        </a:p>
      </xdr:txBody>
    </xdr:sp>
    <xdr:clientData/>
  </xdr:twoCellAnchor>
  <xdr:twoCellAnchor>
    <xdr:from>
      <xdr:col>4</xdr:col>
      <xdr:colOff>162590</xdr:colOff>
      <xdr:row>55</xdr:row>
      <xdr:rowOff>217994</xdr:rowOff>
    </xdr:from>
    <xdr:to>
      <xdr:col>4</xdr:col>
      <xdr:colOff>593857</xdr:colOff>
      <xdr:row>56</xdr:row>
      <xdr:rowOff>178984</xdr:rowOff>
    </xdr:to>
    <xdr:sp macro="" textlink="">
      <xdr:nvSpPr>
        <xdr:cNvPr id="4967" name="60 Elipse">
          <a:extLst>
            <a:ext uri="{FF2B5EF4-FFF2-40B4-BE49-F238E27FC236}">
              <a16:creationId xmlns:a16="http://schemas.microsoft.com/office/drawing/2014/main" id="{00000000-0008-0000-0100-000067130000}"/>
            </a:ext>
          </a:extLst>
        </xdr:cNvPr>
        <xdr:cNvSpPr/>
      </xdr:nvSpPr>
      <xdr:spPr bwMode="auto">
        <a:xfrm>
          <a:off x="3277265" y="1523891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21.2</a:t>
          </a:r>
        </a:p>
      </xdr:txBody>
    </xdr:sp>
    <xdr:clientData/>
  </xdr:twoCellAnchor>
  <xdr:twoCellAnchor>
    <xdr:from>
      <xdr:col>3</xdr:col>
      <xdr:colOff>75107</xdr:colOff>
      <xdr:row>55</xdr:row>
      <xdr:rowOff>207754</xdr:rowOff>
    </xdr:from>
    <xdr:to>
      <xdr:col>3</xdr:col>
      <xdr:colOff>506374</xdr:colOff>
      <xdr:row>56</xdr:row>
      <xdr:rowOff>168744</xdr:rowOff>
    </xdr:to>
    <xdr:sp macro="" textlink="">
      <xdr:nvSpPr>
        <xdr:cNvPr id="4968" name="60 Elipse">
          <a:extLst>
            <a:ext uri="{FF2B5EF4-FFF2-40B4-BE49-F238E27FC236}">
              <a16:creationId xmlns:a16="http://schemas.microsoft.com/office/drawing/2014/main" id="{00000000-0008-0000-0100-000068130000}"/>
            </a:ext>
          </a:extLst>
        </xdr:cNvPr>
        <xdr:cNvSpPr/>
      </xdr:nvSpPr>
      <xdr:spPr bwMode="auto">
        <a:xfrm>
          <a:off x="2608757" y="15228679"/>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21.1</a:t>
          </a:r>
        </a:p>
      </xdr:txBody>
    </xdr:sp>
    <xdr:clientData/>
  </xdr:twoCellAnchor>
  <xdr:twoCellAnchor>
    <xdr:from>
      <xdr:col>12</xdr:col>
      <xdr:colOff>148444</xdr:colOff>
      <xdr:row>55</xdr:row>
      <xdr:rowOff>24716</xdr:rowOff>
    </xdr:from>
    <xdr:to>
      <xdr:col>13</xdr:col>
      <xdr:colOff>270745</xdr:colOff>
      <xdr:row>55</xdr:row>
      <xdr:rowOff>365638</xdr:rowOff>
    </xdr:to>
    <xdr:sp macro="" textlink="">
      <xdr:nvSpPr>
        <xdr:cNvPr id="4969" name="60 Elipse">
          <a:extLst>
            <a:ext uri="{FF2B5EF4-FFF2-40B4-BE49-F238E27FC236}">
              <a16:creationId xmlns:a16="http://schemas.microsoft.com/office/drawing/2014/main" id="{00000000-0008-0000-0100-000069130000}"/>
            </a:ext>
          </a:extLst>
        </xdr:cNvPr>
        <xdr:cNvSpPr/>
      </xdr:nvSpPr>
      <xdr:spPr bwMode="auto">
        <a:xfrm>
          <a:off x="6244444" y="15045641"/>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21.3</a:t>
          </a:r>
        </a:p>
      </xdr:txBody>
    </xdr:sp>
    <xdr:clientData/>
  </xdr:twoCellAnchor>
  <xdr:twoCellAnchor>
    <xdr:from>
      <xdr:col>20</xdr:col>
      <xdr:colOff>196609</xdr:colOff>
      <xdr:row>55</xdr:row>
      <xdr:rowOff>26071</xdr:rowOff>
    </xdr:from>
    <xdr:to>
      <xdr:col>20</xdr:col>
      <xdr:colOff>627876</xdr:colOff>
      <xdr:row>55</xdr:row>
      <xdr:rowOff>366993</xdr:rowOff>
    </xdr:to>
    <xdr:sp macro="" textlink="">
      <xdr:nvSpPr>
        <xdr:cNvPr id="4970" name="60 Elipse">
          <a:extLst>
            <a:ext uri="{FF2B5EF4-FFF2-40B4-BE49-F238E27FC236}">
              <a16:creationId xmlns:a16="http://schemas.microsoft.com/office/drawing/2014/main" id="{00000000-0008-0000-0100-00006A130000}"/>
            </a:ext>
          </a:extLst>
        </xdr:cNvPr>
        <xdr:cNvSpPr/>
      </xdr:nvSpPr>
      <xdr:spPr bwMode="auto">
        <a:xfrm>
          <a:off x="8492884" y="1504699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21.4</a:t>
          </a:r>
        </a:p>
      </xdr:txBody>
    </xdr:sp>
    <xdr:clientData/>
  </xdr:twoCellAnchor>
  <xdr:twoCellAnchor>
    <xdr:from>
      <xdr:col>20</xdr:col>
      <xdr:colOff>217992</xdr:colOff>
      <xdr:row>51</xdr:row>
      <xdr:rowOff>15017</xdr:rowOff>
    </xdr:from>
    <xdr:to>
      <xdr:col>20</xdr:col>
      <xdr:colOff>649259</xdr:colOff>
      <xdr:row>52</xdr:row>
      <xdr:rowOff>32917</xdr:rowOff>
    </xdr:to>
    <xdr:sp macro="" textlink="">
      <xdr:nvSpPr>
        <xdr:cNvPr id="4971" name="60 Elipse">
          <a:extLst>
            <a:ext uri="{FF2B5EF4-FFF2-40B4-BE49-F238E27FC236}">
              <a16:creationId xmlns:a16="http://schemas.microsoft.com/office/drawing/2014/main" id="{00000000-0008-0000-0100-00006B130000}"/>
            </a:ext>
          </a:extLst>
        </xdr:cNvPr>
        <xdr:cNvSpPr/>
      </xdr:nvSpPr>
      <xdr:spPr bwMode="auto">
        <a:xfrm>
          <a:off x="8514267" y="14016767"/>
          <a:ext cx="431267" cy="341750"/>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20.6</a:t>
          </a:r>
        </a:p>
      </xdr:txBody>
    </xdr:sp>
    <xdr:clientData/>
  </xdr:twoCellAnchor>
  <xdr:twoCellAnchor>
    <xdr:from>
      <xdr:col>20</xdr:col>
      <xdr:colOff>205870</xdr:colOff>
      <xdr:row>49</xdr:row>
      <xdr:rowOff>423822</xdr:rowOff>
    </xdr:from>
    <xdr:to>
      <xdr:col>20</xdr:col>
      <xdr:colOff>637137</xdr:colOff>
      <xdr:row>50</xdr:row>
      <xdr:rowOff>318550</xdr:rowOff>
    </xdr:to>
    <xdr:sp macro="" textlink="">
      <xdr:nvSpPr>
        <xdr:cNvPr id="4972" name="60 Elipse">
          <a:extLst>
            <a:ext uri="{FF2B5EF4-FFF2-40B4-BE49-F238E27FC236}">
              <a16:creationId xmlns:a16="http://schemas.microsoft.com/office/drawing/2014/main" id="{00000000-0008-0000-0100-00006C130000}"/>
            </a:ext>
          </a:extLst>
        </xdr:cNvPr>
        <xdr:cNvSpPr/>
      </xdr:nvSpPr>
      <xdr:spPr bwMode="auto">
        <a:xfrm>
          <a:off x="8502145" y="13663572"/>
          <a:ext cx="431267" cy="332878"/>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20.4</a:t>
          </a:r>
        </a:p>
      </xdr:txBody>
    </xdr:sp>
    <xdr:clientData/>
  </xdr:twoCellAnchor>
  <xdr:twoCellAnchor>
    <xdr:from>
      <xdr:col>20</xdr:col>
      <xdr:colOff>186593</xdr:colOff>
      <xdr:row>56</xdr:row>
      <xdr:rowOff>86686</xdr:rowOff>
    </xdr:from>
    <xdr:to>
      <xdr:col>20</xdr:col>
      <xdr:colOff>617860</xdr:colOff>
      <xdr:row>56</xdr:row>
      <xdr:rowOff>427608</xdr:rowOff>
    </xdr:to>
    <xdr:sp macro="" textlink="">
      <xdr:nvSpPr>
        <xdr:cNvPr id="4973" name="60 Elipse">
          <a:extLst>
            <a:ext uri="{FF2B5EF4-FFF2-40B4-BE49-F238E27FC236}">
              <a16:creationId xmlns:a16="http://schemas.microsoft.com/office/drawing/2014/main" id="{00000000-0008-0000-0100-00006D130000}"/>
            </a:ext>
          </a:extLst>
        </xdr:cNvPr>
        <xdr:cNvSpPr/>
      </xdr:nvSpPr>
      <xdr:spPr bwMode="auto">
        <a:xfrm>
          <a:off x="8482868" y="15479086"/>
          <a:ext cx="431267"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21.6</a:t>
          </a:r>
        </a:p>
      </xdr:txBody>
    </xdr:sp>
    <xdr:clientData/>
  </xdr:twoCellAnchor>
  <xdr:twoCellAnchor>
    <xdr:from>
      <xdr:col>21</xdr:col>
      <xdr:colOff>264589</xdr:colOff>
      <xdr:row>50</xdr:row>
      <xdr:rowOff>139168</xdr:rowOff>
    </xdr:from>
    <xdr:to>
      <xdr:col>21</xdr:col>
      <xdr:colOff>695856</xdr:colOff>
      <xdr:row>51</xdr:row>
      <xdr:rowOff>149852</xdr:rowOff>
    </xdr:to>
    <xdr:sp macro="" textlink="">
      <xdr:nvSpPr>
        <xdr:cNvPr id="4974" name="60 Elipse">
          <a:extLst>
            <a:ext uri="{FF2B5EF4-FFF2-40B4-BE49-F238E27FC236}">
              <a16:creationId xmlns:a16="http://schemas.microsoft.com/office/drawing/2014/main" id="{00000000-0008-0000-0100-00006E130000}"/>
            </a:ext>
          </a:extLst>
        </xdr:cNvPr>
        <xdr:cNvSpPr/>
      </xdr:nvSpPr>
      <xdr:spPr bwMode="auto">
        <a:xfrm>
          <a:off x="9294289" y="13817068"/>
          <a:ext cx="431267" cy="334534"/>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20.7</a:t>
          </a:r>
        </a:p>
      </xdr:txBody>
    </xdr:sp>
    <xdr:clientData/>
  </xdr:twoCellAnchor>
  <xdr:twoCellAnchor>
    <xdr:from>
      <xdr:col>21</xdr:col>
      <xdr:colOff>276311</xdr:colOff>
      <xdr:row>55</xdr:row>
      <xdr:rowOff>259148</xdr:rowOff>
    </xdr:from>
    <xdr:to>
      <xdr:col>21</xdr:col>
      <xdr:colOff>707578</xdr:colOff>
      <xdr:row>56</xdr:row>
      <xdr:rowOff>220138</xdr:rowOff>
    </xdr:to>
    <xdr:sp macro="" textlink="">
      <xdr:nvSpPr>
        <xdr:cNvPr id="4975" name="60 Elipse">
          <a:extLst>
            <a:ext uri="{FF2B5EF4-FFF2-40B4-BE49-F238E27FC236}">
              <a16:creationId xmlns:a16="http://schemas.microsoft.com/office/drawing/2014/main" id="{00000000-0008-0000-0100-00006F130000}"/>
            </a:ext>
          </a:extLst>
        </xdr:cNvPr>
        <xdr:cNvSpPr/>
      </xdr:nvSpPr>
      <xdr:spPr bwMode="auto">
        <a:xfrm>
          <a:off x="9306011" y="15280073"/>
          <a:ext cx="431267" cy="332465"/>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21.7</a:t>
          </a:r>
        </a:p>
      </xdr:txBody>
    </xdr:sp>
    <xdr:clientData/>
  </xdr:twoCellAnchor>
  <xdr:twoCellAnchor>
    <xdr:from>
      <xdr:col>14</xdr:col>
      <xdr:colOff>254468</xdr:colOff>
      <xdr:row>50</xdr:row>
      <xdr:rowOff>171755</xdr:rowOff>
    </xdr:from>
    <xdr:to>
      <xdr:col>18</xdr:col>
      <xdr:colOff>301797</xdr:colOff>
      <xdr:row>50</xdr:row>
      <xdr:rowOff>171755</xdr:rowOff>
    </xdr:to>
    <xdr:cxnSp macro="">
      <xdr:nvCxnSpPr>
        <xdr:cNvPr id="4976" name="Conector recto 4975">
          <a:extLst>
            <a:ext uri="{FF2B5EF4-FFF2-40B4-BE49-F238E27FC236}">
              <a16:creationId xmlns:a16="http://schemas.microsoft.com/office/drawing/2014/main" id="{00000000-0008-0000-0100-000070130000}"/>
            </a:ext>
          </a:extLst>
        </xdr:cNvPr>
        <xdr:cNvCxnSpPr/>
      </xdr:nvCxnSpPr>
      <xdr:spPr>
        <a:xfrm>
          <a:off x="6979118" y="13849655"/>
          <a:ext cx="1304629"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231033</xdr:colOff>
      <xdr:row>51</xdr:row>
      <xdr:rowOff>188156</xdr:rowOff>
    </xdr:from>
    <xdr:to>
      <xdr:col>18</xdr:col>
      <xdr:colOff>273827</xdr:colOff>
      <xdr:row>51</xdr:row>
      <xdr:rowOff>188156</xdr:rowOff>
    </xdr:to>
    <xdr:cxnSp macro="">
      <xdr:nvCxnSpPr>
        <xdr:cNvPr id="4977" name="Conector recto 4976">
          <a:extLst>
            <a:ext uri="{FF2B5EF4-FFF2-40B4-BE49-F238E27FC236}">
              <a16:creationId xmlns:a16="http://schemas.microsoft.com/office/drawing/2014/main" id="{00000000-0008-0000-0100-000071130000}"/>
            </a:ext>
          </a:extLst>
        </xdr:cNvPr>
        <xdr:cNvCxnSpPr/>
      </xdr:nvCxnSpPr>
      <xdr:spPr>
        <a:xfrm>
          <a:off x="6955683" y="14189906"/>
          <a:ext cx="1300094" cy="0"/>
        </a:xfrm>
        <a:prstGeom prst="line">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164082</xdr:colOff>
      <xdr:row>55</xdr:row>
      <xdr:rowOff>174614</xdr:rowOff>
    </xdr:from>
    <xdr:to>
      <xdr:col>11</xdr:col>
      <xdr:colOff>291543</xdr:colOff>
      <xdr:row>55</xdr:row>
      <xdr:rowOff>174615</xdr:rowOff>
    </xdr:to>
    <xdr:cxnSp macro="">
      <xdr:nvCxnSpPr>
        <xdr:cNvPr id="4978" name="Conector recto de flecha 4977">
          <a:extLst>
            <a:ext uri="{FF2B5EF4-FFF2-40B4-BE49-F238E27FC236}">
              <a16:creationId xmlns:a16="http://schemas.microsoft.com/office/drawing/2014/main" id="{00000000-0008-0000-0100-000072130000}"/>
            </a:ext>
          </a:extLst>
        </xdr:cNvPr>
        <xdr:cNvCxnSpPr/>
      </xdr:nvCxnSpPr>
      <xdr:spPr>
        <a:xfrm flipV="1">
          <a:off x="4688457" y="15195539"/>
          <a:ext cx="1384761" cy="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153499</xdr:colOff>
      <xdr:row>50</xdr:row>
      <xdr:rowOff>150590</xdr:rowOff>
    </xdr:from>
    <xdr:to>
      <xdr:col>11</xdr:col>
      <xdr:colOff>297590</xdr:colOff>
      <xdr:row>50</xdr:row>
      <xdr:rowOff>154369</xdr:rowOff>
    </xdr:to>
    <xdr:cxnSp macro="">
      <xdr:nvCxnSpPr>
        <xdr:cNvPr id="4979" name="Conector recto de flecha 4978">
          <a:extLst>
            <a:ext uri="{FF2B5EF4-FFF2-40B4-BE49-F238E27FC236}">
              <a16:creationId xmlns:a16="http://schemas.microsoft.com/office/drawing/2014/main" id="{00000000-0008-0000-0100-000073130000}"/>
            </a:ext>
          </a:extLst>
        </xdr:cNvPr>
        <xdr:cNvCxnSpPr/>
      </xdr:nvCxnSpPr>
      <xdr:spPr>
        <a:xfrm flipV="1">
          <a:off x="4677874" y="13828490"/>
          <a:ext cx="1401391" cy="3779"/>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174666</xdr:colOff>
      <xdr:row>51</xdr:row>
      <xdr:rowOff>191180</xdr:rowOff>
    </xdr:from>
    <xdr:to>
      <xdr:col>11</xdr:col>
      <xdr:colOff>302127</xdr:colOff>
      <xdr:row>51</xdr:row>
      <xdr:rowOff>201763</xdr:rowOff>
    </xdr:to>
    <xdr:cxnSp macro="">
      <xdr:nvCxnSpPr>
        <xdr:cNvPr id="4980" name="Conector recto de flecha 4979">
          <a:extLst>
            <a:ext uri="{FF2B5EF4-FFF2-40B4-BE49-F238E27FC236}">
              <a16:creationId xmlns:a16="http://schemas.microsoft.com/office/drawing/2014/main" id="{00000000-0008-0000-0100-000074130000}"/>
            </a:ext>
          </a:extLst>
        </xdr:cNvPr>
        <xdr:cNvCxnSpPr/>
      </xdr:nvCxnSpPr>
      <xdr:spPr>
        <a:xfrm flipV="1">
          <a:off x="4699041" y="14192930"/>
          <a:ext cx="1384761" cy="10583"/>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260515</xdr:colOff>
      <xdr:row>56</xdr:row>
      <xdr:rowOff>364326</xdr:rowOff>
    </xdr:from>
    <xdr:to>
      <xdr:col>18</xdr:col>
      <xdr:colOff>289702</xdr:colOff>
      <xdr:row>56</xdr:row>
      <xdr:rowOff>365082</xdr:rowOff>
    </xdr:to>
    <xdr:cxnSp macro="">
      <xdr:nvCxnSpPr>
        <xdr:cNvPr id="4981" name="Conector recto de flecha 4980">
          <a:extLst>
            <a:ext uri="{FF2B5EF4-FFF2-40B4-BE49-F238E27FC236}">
              <a16:creationId xmlns:a16="http://schemas.microsoft.com/office/drawing/2014/main" id="{00000000-0008-0000-0100-000075130000}"/>
            </a:ext>
          </a:extLst>
        </xdr:cNvPr>
        <xdr:cNvCxnSpPr/>
      </xdr:nvCxnSpPr>
      <xdr:spPr>
        <a:xfrm>
          <a:off x="6985165" y="15756726"/>
          <a:ext cx="1286487" cy="756"/>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246908</xdr:colOff>
      <xdr:row>55</xdr:row>
      <xdr:rowOff>159497</xdr:rowOff>
    </xdr:from>
    <xdr:to>
      <xdr:col>18</xdr:col>
      <xdr:colOff>283655</xdr:colOff>
      <xdr:row>55</xdr:row>
      <xdr:rowOff>177638</xdr:rowOff>
    </xdr:to>
    <xdr:cxnSp macro="">
      <xdr:nvCxnSpPr>
        <xdr:cNvPr id="4982" name="Conector recto de flecha 4981">
          <a:extLst>
            <a:ext uri="{FF2B5EF4-FFF2-40B4-BE49-F238E27FC236}">
              <a16:creationId xmlns:a16="http://schemas.microsoft.com/office/drawing/2014/main" id="{00000000-0008-0000-0100-000076130000}"/>
            </a:ext>
          </a:extLst>
        </xdr:cNvPr>
        <xdr:cNvCxnSpPr/>
      </xdr:nvCxnSpPr>
      <xdr:spPr>
        <a:xfrm flipV="1">
          <a:off x="6971558" y="15180422"/>
          <a:ext cx="1294047" cy="18141"/>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193564</xdr:colOff>
      <xdr:row>56</xdr:row>
      <xdr:rowOff>391540</xdr:rowOff>
    </xdr:from>
    <xdr:to>
      <xdr:col>11</xdr:col>
      <xdr:colOff>273097</xdr:colOff>
      <xdr:row>56</xdr:row>
      <xdr:rowOff>395017</xdr:rowOff>
    </xdr:to>
    <xdr:cxnSp macro="">
      <xdr:nvCxnSpPr>
        <xdr:cNvPr id="4983" name="Conector recto de flecha 4982">
          <a:extLst>
            <a:ext uri="{FF2B5EF4-FFF2-40B4-BE49-F238E27FC236}">
              <a16:creationId xmlns:a16="http://schemas.microsoft.com/office/drawing/2014/main" id="{00000000-0008-0000-0100-000077130000}"/>
            </a:ext>
          </a:extLst>
        </xdr:cNvPr>
        <xdr:cNvCxnSpPr/>
      </xdr:nvCxnSpPr>
      <xdr:spPr>
        <a:xfrm>
          <a:off x="4717939" y="15783940"/>
          <a:ext cx="1336833" cy="3477"/>
        </a:xfrm>
        <a:prstGeom prst="straightConnector1">
          <a:avLst/>
        </a:prstGeom>
        <a:ln w="19050">
          <a:solidFill>
            <a:schemeClr val="bg2">
              <a:lumMod val="25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156727</xdr:colOff>
      <xdr:row>56</xdr:row>
      <xdr:rowOff>66130</xdr:rowOff>
    </xdr:from>
    <xdr:to>
      <xdr:col>13</xdr:col>
      <xdr:colOff>279028</xdr:colOff>
      <xdr:row>56</xdr:row>
      <xdr:rowOff>407052</xdr:rowOff>
    </xdr:to>
    <xdr:sp macro="" textlink="">
      <xdr:nvSpPr>
        <xdr:cNvPr id="4984" name="60 Elipse">
          <a:extLst>
            <a:ext uri="{FF2B5EF4-FFF2-40B4-BE49-F238E27FC236}">
              <a16:creationId xmlns:a16="http://schemas.microsoft.com/office/drawing/2014/main" id="{00000000-0008-0000-0100-000078130000}"/>
            </a:ext>
          </a:extLst>
        </xdr:cNvPr>
        <xdr:cNvSpPr/>
      </xdr:nvSpPr>
      <xdr:spPr bwMode="auto">
        <a:xfrm>
          <a:off x="6252727" y="15458530"/>
          <a:ext cx="43662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100" b="1">
              <a:latin typeface="Arial" pitchFamily="34" charset="0"/>
              <a:cs typeface="Arial" pitchFamily="34" charset="0"/>
            </a:rPr>
            <a:t>21.5</a:t>
          </a:r>
        </a:p>
      </xdr:txBody>
    </xdr:sp>
    <xdr:clientData/>
  </xdr:twoCellAnchor>
  <xdr:twoCellAnchor>
    <xdr:from>
      <xdr:col>8</xdr:col>
      <xdr:colOff>246909</xdr:colOff>
      <xdr:row>45</xdr:row>
      <xdr:rowOff>14913</xdr:rowOff>
    </xdr:from>
    <xdr:to>
      <xdr:col>10</xdr:col>
      <xdr:colOff>42925</xdr:colOff>
      <xdr:row>45</xdr:row>
      <xdr:rowOff>355835</xdr:rowOff>
    </xdr:to>
    <xdr:sp macro="" textlink="">
      <xdr:nvSpPr>
        <xdr:cNvPr id="4985" name="60 Elipse">
          <a:extLst>
            <a:ext uri="{FF2B5EF4-FFF2-40B4-BE49-F238E27FC236}">
              <a16:creationId xmlns:a16="http://schemas.microsoft.com/office/drawing/2014/main" id="{00000000-0008-0000-0100-000079130000}"/>
            </a:ext>
          </a:extLst>
        </xdr:cNvPr>
        <xdr:cNvSpPr/>
      </xdr:nvSpPr>
      <xdr:spPr bwMode="auto">
        <a:xfrm>
          <a:off x="5085609" y="11902113"/>
          <a:ext cx="424666" cy="340922"/>
        </a:xfrm>
        <a:prstGeom prst="ellipse">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s-MX" sz="1400" b="1">
              <a:latin typeface="Arial" pitchFamily="34" charset="0"/>
              <a:cs typeface="Arial" pitchFamily="34" charset="0"/>
            </a:rPr>
            <a:t>16</a:t>
          </a:r>
        </a:p>
      </xdr:txBody>
    </xdr:sp>
    <xdr:clientData/>
  </xdr:twoCellAnchor>
  <xdr:twoCellAnchor>
    <xdr:from>
      <xdr:col>22</xdr:col>
      <xdr:colOff>240195</xdr:colOff>
      <xdr:row>1</xdr:row>
      <xdr:rowOff>0</xdr:rowOff>
    </xdr:from>
    <xdr:to>
      <xdr:col>22</xdr:col>
      <xdr:colOff>1159565</xdr:colOff>
      <xdr:row>2</xdr:row>
      <xdr:rowOff>33130</xdr:rowOff>
    </xdr:to>
    <xdr:sp macro="" textlink="">
      <xdr:nvSpPr>
        <xdr:cNvPr id="4923" name="Rectángulo redondeado 4922">
          <a:hlinkClick xmlns:r="http://schemas.openxmlformats.org/officeDocument/2006/relationships" r:id="rId2" tooltip="De click aqui para regresar a Inicio"/>
          <a:extLst>
            <a:ext uri="{FF2B5EF4-FFF2-40B4-BE49-F238E27FC236}">
              <a16:creationId xmlns:a16="http://schemas.microsoft.com/office/drawing/2014/main" id="{00000000-0008-0000-0100-00003B130000}"/>
            </a:ext>
          </a:extLst>
        </xdr:cNvPr>
        <xdr:cNvSpPr/>
      </xdr:nvSpPr>
      <xdr:spPr>
        <a:xfrm>
          <a:off x="10229021" y="165652"/>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twoCellAnchor>
    <xdr:from>
      <xdr:col>22</xdr:col>
      <xdr:colOff>82826</xdr:colOff>
      <xdr:row>89</xdr:row>
      <xdr:rowOff>8282</xdr:rowOff>
    </xdr:from>
    <xdr:to>
      <xdr:col>22</xdr:col>
      <xdr:colOff>1002196</xdr:colOff>
      <xdr:row>89</xdr:row>
      <xdr:rowOff>281608</xdr:rowOff>
    </xdr:to>
    <xdr:sp macro="" textlink="">
      <xdr:nvSpPr>
        <xdr:cNvPr id="4924" name="Rectángulo redondeado 4923">
          <a:hlinkClick xmlns:r="http://schemas.openxmlformats.org/officeDocument/2006/relationships" r:id="rId2" tooltip="De click aqui para regresar a Inicio"/>
          <a:extLst>
            <a:ext uri="{FF2B5EF4-FFF2-40B4-BE49-F238E27FC236}">
              <a16:creationId xmlns:a16="http://schemas.microsoft.com/office/drawing/2014/main" id="{00000000-0008-0000-0100-00003C130000}"/>
            </a:ext>
          </a:extLst>
        </xdr:cNvPr>
        <xdr:cNvSpPr/>
      </xdr:nvSpPr>
      <xdr:spPr>
        <a:xfrm>
          <a:off x="10071652" y="25112869"/>
          <a:ext cx="919370" cy="273326"/>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r>
            <a:rPr lang="es-MX" sz="1100"/>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914400</xdr:colOff>
      <xdr:row>8</xdr:row>
      <xdr:rowOff>85725</xdr:rowOff>
    </xdr:from>
    <xdr:to>
      <xdr:col>2</xdr:col>
      <xdr:colOff>990600</xdr:colOff>
      <xdr:row>8</xdr:row>
      <xdr:rowOff>279400</xdr:rowOff>
    </xdr:to>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2124075" y="16573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3" name="Text Box 4">
          <a:extLst>
            <a:ext uri="{FF2B5EF4-FFF2-40B4-BE49-F238E27FC236}">
              <a16:creationId xmlns:a16="http://schemas.microsoft.com/office/drawing/2014/main" id="{00000000-0008-0000-0800-000003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5" name="Text Box 8">
          <a:extLst>
            <a:ext uri="{FF2B5EF4-FFF2-40B4-BE49-F238E27FC236}">
              <a16:creationId xmlns:a16="http://schemas.microsoft.com/office/drawing/2014/main" id="{00000000-0008-0000-0800-00000500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0</xdr:rowOff>
    </xdr:from>
    <xdr:to>
      <xdr:col>0</xdr:col>
      <xdr:colOff>76200</xdr:colOff>
      <xdr:row>1</xdr:row>
      <xdr:rowOff>38100</xdr:rowOff>
    </xdr:to>
    <xdr:sp macro="" textlink="">
      <xdr:nvSpPr>
        <xdr:cNvPr id="6" name="Text Box 11">
          <a:extLst>
            <a:ext uri="{FF2B5EF4-FFF2-40B4-BE49-F238E27FC236}">
              <a16:creationId xmlns:a16="http://schemas.microsoft.com/office/drawing/2014/main" id="{00000000-0008-0000-0800-000006000000}"/>
            </a:ext>
          </a:extLst>
        </xdr:cNvPr>
        <xdr:cNvSpPr txBox="1">
          <a:spLocks noChangeArrowheads="1"/>
        </xdr:cNvSpPr>
      </xdr:nvSpPr>
      <xdr:spPr bwMode="auto">
        <a:xfrm>
          <a:off x="0" y="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361950</xdr:colOff>
      <xdr:row>0</xdr:row>
      <xdr:rowOff>38100</xdr:rowOff>
    </xdr:from>
    <xdr:to>
      <xdr:col>23</xdr:col>
      <xdr:colOff>0</xdr:colOff>
      <xdr:row>2</xdr:row>
      <xdr:rowOff>207065</xdr:rowOff>
    </xdr:to>
    <xdr:sp macro="" textlink="">
      <xdr:nvSpPr>
        <xdr:cNvPr id="8" name="AutoShape 25">
          <a:extLst>
            <a:ext uri="{FF2B5EF4-FFF2-40B4-BE49-F238E27FC236}">
              <a16:creationId xmlns:a16="http://schemas.microsoft.com/office/drawing/2014/main" id="{00000000-0008-0000-0800-000008000000}"/>
            </a:ext>
          </a:extLst>
        </xdr:cNvPr>
        <xdr:cNvSpPr>
          <a:spLocks noChangeArrowheads="1"/>
        </xdr:cNvSpPr>
      </xdr:nvSpPr>
      <xdr:spPr bwMode="auto">
        <a:xfrm>
          <a:off x="9172575" y="38100"/>
          <a:ext cx="1428750" cy="569015"/>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ctr" rtl="0" fontAlgn="base"/>
          <a:r>
            <a:rPr lang="es-MX" sz="900" b="1" i="0" baseline="0">
              <a:latin typeface="Arial" pitchFamily="34" charset="0"/>
              <a:ea typeface="+mn-ea"/>
              <a:cs typeface="Arial" pitchFamily="34" charset="0"/>
            </a:rPr>
            <a:t>FECHA DE APROBACIÓN</a:t>
          </a:r>
        </a:p>
        <a:p>
          <a:pPr algn="ctr" rtl="0" fontAlgn="base"/>
          <a:r>
            <a:rPr lang="es-MX" sz="900" b="1" i="0" baseline="0">
              <a:latin typeface="Arial" pitchFamily="34" charset="0"/>
              <a:ea typeface="+mn-ea"/>
              <a:cs typeface="Arial" pitchFamily="34" charset="0"/>
            </a:rPr>
            <a:t> </a:t>
          </a:r>
        </a:p>
      </xdr:txBody>
    </xdr:sp>
    <xdr:clientData/>
  </xdr:twoCellAnchor>
  <xdr:twoCellAnchor>
    <xdr:from>
      <xdr:col>21</xdr:col>
      <xdr:colOff>389283</xdr:colOff>
      <xdr:row>3</xdr:row>
      <xdr:rowOff>4770</xdr:rowOff>
    </xdr:from>
    <xdr:to>
      <xdr:col>23</xdr:col>
      <xdr:colOff>0</xdr:colOff>
      <xdr:row>4</xdr:row>
      <xdr:rowOff>94222</xdr:rowOff>
    </xdr:to>
    <xdr:sp macro="" textlink="">
      <xdr:nvSpPr>
        <xdr:cNvPr id="9" name="AutoShape 6">
          <a:extLst>
            <a:ext uri="{FF2B5EF4-FFF2-40B4-BE49-F238E27FC236}">
              <a16:creationId xmlns:a16="http://schemas.microsoft.com/office/drawing/2014/main" id="{00000000-0008-0000-0800-000009000000}"/>
            </a:ext>
          </a:extLst>
        </xdr:cNvPr>
        <xdr:cNvSpPr>
          <a:spLocks noChangeArrowheads="1"/>
        </xdr:cNvSpPr>
      </xdr:nvSpPr>
      <xdr:spPr bwMode="auto">
        <a:xfrm>
          <a:off x="9199908" y="642945"/>
          <a:ext cx="1401417" cy="289477"/>
        </a:xfrm>
        <a:prstGeom prst="roundRect">
          <a:avLst>
            <a:gd name="adj" fmla="val 16667"/>
          </a:avLst>
        </a:prstGeom>
        <a:noFill/>
        <a:ln w="9525">
          <a:solidFill>
            <a:srgbClr val="000000"/>
          </a:solidFill>
          <a:round/>
          <a:headEnd/>
          <a:tailEnd/>
        </a:ln>
      </xdr:spPr>
      <xdr:txBody>
        <a:bodyPr vertOverflow="clip" wrap="square" lIns="27432" tIns="22860" rIns="0" bIns="22860" anchor="ctr" upright="1"/>
        <a:lstStyle/>
        <a:p>
          <a:pPr algn="l" rtl="0">
            <a:defRPr sz="1000"/>
          </a:pPr>
          <a:r>
            <a:rPr lang="es-MX" sz="900" b="1" i="0" u="none" strike="noStrike" baseline="0">
              <a:solidFill>
                <a:srgbClr val="000000"/>
              </a:solidFill>
              <a:latin typeface="Arial"/>
              <a:cs typeface="Arial"/>
            </a:rPr>
            <a:t>HOJA:            DE:</a:t>
          </a:r>
        </a:p>
      </xdr:txBody>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0" name="Text Box 4">
          <a:extLst>
            <a:ext uri="{FF2B5EF4-FFF2-40B4-BE49-F238E27FC236}">
              <a16:creationId xmlns:a16="http://schemas.microsoft.com/office/drawing/2014/main" id="{00000000-0008-0000-0800-00000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2" name="Text Box 4">
          <a:extLst>
            <a:ext uri="{FF2B5EF4-FFF2-40B4-BE49-F238E27FC236}">
              <a16:creationId xmlns:a16="http://schemas.microsoft.com/office/drawing/2014/main" id="{00000000-0008-0000-0800-00000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4" name="Text Box 4">
          <a:extLst>
            <a:ext uri="{FF2B5EF4-FFF2-40B4-BE49-F238E27FC236}">
              <a16:creationId xmlns:a16="http://schemas.microsoft.com/office/drawing/2014/main" id="{00000000-0008-0000-0800-00000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6" name="Text Box 4">
          <a:extLst>
            <a:ext uri="{FF2B5EF4-FFF2-40B4-BE49-F238E27FC236}">
              <a16:creationId xmlns:a16="http://schemas.microsoft.com/office/drawing/2014/main" id="{00000000-0008-0000-0800-00001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8" name="Text Box 4">
          <a:extLst>
            <a:ext uri="{FF2B5EF4-FFF2-40B4-BE49-F238E27FC236}">
              <a16:creationId xmlns:a16="http://schemas.microsoft.com/office/drawing/2014/main" id="{00000000-0008-0000-0800-00001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19" name="Text Box 6">
          <a:extLst>
            <a:ext uri="{FF2B5EF4-FFF2-40B4-BE49-F238E27FC236}">
              <a16:creationId xmlns:a16="http://schemas.microsoft.com/office/drawing/2014/main" id="{00000000-0008-0000-0800-00001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20" name="Text Box 8">
          <a:extLst>
            <a:ext uri="{FF2B5EF4-FFF2-40B4-BE49-F238E27FC236}">
              <a16:creationId xmlns:a16="http://schemas.microsoft.com/office/drawing/2014/main" id="{00000000-0008-0000-0800-000014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1" name="Text Box 2">
          <a:extLst>
            <a:ext uri="{FF2B5EF4-FFF2-40B4-BE49-F238E27FC236}">
              <a16:creationId xmlns:a16="http://schemas.microsoft.com/office/drawing/2014/main" id="{00000000-0008-0000-0800-000015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2" name="Text Box 10">
          <a:extLst>
            <a:ext uri="{FF2B5EF4-FFF2-40B4-BE49-F238E27FC236}">
              <a16:creationId xmlns:a16="http://schemas.microsoft.com/office/drawing/2014/main" id="{00000000-0008-0000-0800-000016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xdr:row>
      <xdr:rowOff>0</xdr:rowOff>
    </xdr:from>
    <xdr:to>
      <xdr:col>0</xdr:col>
      <xdr:colOff>76200</xdr:colOff>
      <xdr:row>2</xdr:row>
      <xdr:rowOff>38100</xdr:rowOff>
    </xdr:to>
    <xdr:sp macro="" textlink="">
      <xdr:nvSpPr>
        <xdr:cNvPr id="23" name="Text Box 11">
          <a:extLst>
            <a:ext uri="{FF2B5EF4-FFF2-40B4-BE49-F238E27FC236}">
              <a16:creationId xmlns:a16="http://schemas.microsoft.com/office/drawing/2014/main" id="{00000000-0008-0000-0800-000017000000}"/>
            </a:ext>
          </a:extLst>
        </xdr:cNvPr>
        <xdr:cNvSpPr txBox="1">
          <a:spLocks noChangeArrowheads="1"/>
        </xdr:cNvSpPr>
      </xdr:nvSpPr>
      <xdr:spPr bwMode="auto">
        <a:xfrm>
          <a:off x="0" y="161925"/>
          <a:ext cx="7620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 name="Text Box 4">
          <a:extLst>
            <a:ext uri="{FF2B5EF4-FFF2-40B4-BE49-F238E27FC236}">
              <a16:creationId xmlns:a16="http://schemas.microsoft.com/office/drawing/2014/main" id="{00000000-0008-0000-0800-00001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5" name="Text Box 6">
          <a:extLst>
            <a:ext uri="{FF2B5EF4-FFF2-40B4-BE49-F238E27FC236}">
              <a16:creationId xmlns:a16="http://schemas.microsoft.com/office/drawing/2014/main" id="{00000000-0008-0000-0800-00001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26" name="Text Box 4">
          <a:extLst>
            <a:ext uri="{FF2B5EF4-FFF2-40B4-BE49-F238E27FC236}">
              <a16:creationId xmlns:a16="http://schemas.microsoft.com/office/drawing/2014/main" id="{00000000-0008-0000-0800-00001A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27" name="Text Box 6">
          <a:extLst>
            <a:ext uri="{FF2B5EF4-FFF2-40B4-BE49-F238E27FC236}">
              <a16:creationId xmlns:a16="http://schemas.microsoft.com/office/drawing/2014/main" id="{00000000-0008-0000-0800-00001B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190500</xdr:rowOff>
    </xdr:to>
    <xdr:sp macro="" textlink="">
      <xdr:nvSpPr>
        <xdr:cNvPr id="28" name="Text Box 4">
          <a:extLst>
            <a:ext uri="{FF2B5EF4-FFF2-40B4-BE49-F238E27FC236}">
              <a16:creationId xmlns:a16="http://schemas.microsoft.com/office/drawing/2014/main" id="{00000000-0008-0000-0800-00001C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190500</xdr:rowOff>
    </xdr:to>
    <xdr:sp macro="" textlink="">
      <xdr:nvSpPr>
        <xdr:cNvPr id="29" name="Text Box 6">
          <a:extLst>
            <a:ext uri="{FF2B5EF4-FFF2-40B4-BE49-F238E27FC236}">
              <a16:creationId xmlns:a16="http://schemas.microsoft.com/office/drawing/2014/main" id="{00000000-0008-0000-0800-00001D000000}"/>
            </a:ext>
          </a:extLst>
        </xdr:cNvPr>
        <xdr:cNvSpPr txBox="1">
          <a:spLocks noChangeArrowheads="1"/>
        </xdr:cNvSpPr>
      </xdr:nvSpPr>
      <xdr:spPr bwMode="auto">
        <a:xfrm>
          <a:off x="1209675" y="522541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30" name="Text Box 4">
          <a:extLst>
            <a:ext uri="{FF2B5EF4-FFF2-40B4-BE49-F238E27FC236}">
              <a16:creationId xmlns:a16="http://schemas.microsoft.com/office/drawing/2014/main" id="{00000000-0008-0000-0800-00001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31" name="Text Box 6">
          <a:extLst>
            <a:ext uri="{FF2B5EF4-FFF2-40B4-BE49-F238E27FC236}">
              <a16:creationId xmlns:a16="http://schemas.microsoft.com/office/drawing/2014/main" id="{00000000-0008-0000-0800-00001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32" name="Text Box 4">
          <a:extLst>
            <a:ext uri="{FF2B5EF4-FFF2-40B4-BE49-F238E27FC236}">
              <a16:creationId xmlns:a16="http://schemas.microsoft.com/office/drawing/2014/main" id="{00000000-0008-0000-0800-000020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33" name="Text Box 6">
          <a:extLst>
            <a:ext uri="{FF2B5EF4-FFF2-40B4-BE49-F238E27FC236}">
              <a16:creationId xmlns:a16="http://schemas.microsoft.com/office/drawing/2014/main" id="{00000000-0008-0000-0800-000021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114300</xdr:rowOff>
    </xdr:to>
    <xdr:sp macro="" textlink="">
      <xdr:nvSpPr>
        <xdr:cNvPr id="34" name="Text Box 4">
          <a:extLst>
            <a:ext uri="{FF2B5EF4-FFF2-40B4-BE49-F238E27FC236}">
              <a16:creationId xmlns:a16="http://schemas.microsoft.com/office/drawing/2014/main" id="{00000000-0008-0000-0800-000022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114300</xdr:rowOff>
    </xdr:to>
    <xdr:sp macro="" textlink="">
      <xdr:nvSpPr>
        <xdr:cNvPr id="35" name="Text Box 6">
          <a:extLst>
            <a:ext uri="{FF2B5EF4-FFF2-40B4-BE49-F238E27FC236}">
              <a16:creationId xmlns:a16="http://schemas.microsoft.com/office/drawing/2014/main" id="{00000000-0008-0000-0800-000023000000}"/>
            </a:ext>
          </a:extLst>
        </xdr:cNvPr>
        <xdr:cNvSpPr txBox="1">
          <a:spLocks noChangeArrowheads="1"/>
        </xdr:cNvSpPr>
      </xdr:nvSpPr>
      <xdr:spPr bwMode="auto">
        <a:xfrm>
          <a:off x="1209675" y="522541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36" name="Text Box 4">
          <a:extLst>
            <a:ext uri="{FF2B5EF4-FFF2-40B4-BE49-F238E27FC236}">
              <a16:creationId xmlns:a16="http://schemas.microsoft.com/office/drawing/2014/main" id="{00000000-0008-0000-0800-000024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37" name="Text Box 6">
          <a:extLst>
            <a:ext uri="{FF2B5EF4-FFF2-40B4-BE49-F238E27FC236}">
              <a16:creationId xmlns:a16="http://schemas.microsoft.com/office/drawing/2014/main" id="{00000000-0008-0000-0800-000025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38" name="Text Box 4">
          <a:extLst>
            <a:ext uri="{FF2B5EF4-FFF2-40B4-BE49-F238E27FC236}">
              <a16:creationId xmlns:a16="http://schemas.microsoft.com/office/drawing/2014/main" id="{00000000-0008-0000-0800-000026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39" name="Text Box 6">
          <a:extLst>
            <a:ext uri="{FF2B5EF4-FFF2-40B4-BE49-F238E27FC236}">
              <a16:creationId xmlns:a16="http://schemas.microsoft.com/office/drawing/2014/main" id="{00000000-0008-0000-0800-000027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133350</xdr:rowOff>
    </xdr:to>
    <xdr:sp macro="" textlink="">
      <xdr:nvSpPr>
        <xdr:cNvPr id="40" name="Text Box 4">
          <a:extLst>
            <a:ext uri="{FF2B5EF4-FFF2-40B4-BE49-F238E27FC236}">
              <a16:creationId xmlns:a16="http://schemas.microsoft.com/office/drawing/2014/main" id="{00000000-0008-0000-0800-000028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133350</xdr:rowOff>
    </xdr:to>
    <xdr:sp macro="" textlink="">
      <xdr:nvSpPr>
        <xdr:cNvPr id="41" name="Text Box 6">
          <a:extLst>
            <a:ext uri="{FF2B5EF4-FFF2-40B4-BE49-F238E27FC236}">
              <a16:creationId xmlns:a16="http://schemas.microsoft.com/office/drawing/2014/main" id="{00000000-0008-0000-0800-000029000000}"/>
            </a:ext>
          </a:extLst>
        </xdr:cNvPr>
        <xdr:cNvSpPr txBox="1">
          <a:spLocks noChangeArrowheads="1"/>
        </xdr:cNvSpPr>
      </xdr:nvSpPr>
      <xdr:spPr bwMode="auto">
        <a:xfrm>
          <a:off x="1209675" y="52254150"/>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57150</xdr:rowOff>
    </xdr:to>
    <xdr:sp macro="" textlink="">
      <xdr:nvSpPr>
        <xdr:cNvPr id="42" name="Text Box 4">
          <a:extLst>
            <a:ext uri="{FF2B5EF4-FFF2-40B4-BE49-F238E27FC236}">
              <a16:creationId xmlns:a16="http://schemas.microsoft.com/office/drawing/2014/main" id="{00000000-0008-0000-0800-00002A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57150</xdr:rowOff>
    </xdr:to>
    <xdr:sp macro="" textlink="">
      <xdr:nvSpPr>
        <xdr:cNvPr id="43" name="Text Box 6">
          <a:extLst>
            <a:ext uri="{FF2B5EF4-FFF2-40B4-BE49-F238E27FC236}">
              <a16:creationId xmlns:a16="http://schemas.microsoft.com/office/drawing/2014/main" id="{00000000-0008-0000-0800-00002B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44" name="Text Box 4">
          <a:extLst>
            <a:ext uri="{FF2B5EF4-FFF2-40B4-BE49-F238E27FC236}">
              <a16:creationId xmlns:a16="http://schemas.microsoft.com/office/drawing/2014/main" id="{00000000-0008-0000-0800-00002C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45" name="Text Box 6">
          <a:extLst>
            <a:ext uri="{FF2B5EF4-FFF2-40B4-BE49-F238E27FC236}">
              <a16:creationId xmlns:a16="http://schemas.microsoft.com/office/drawing/2014/main" id="{00000000-0008-0000-0800-00002D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46" name="Text Box 4">
          <a:extLst>
            <a:ext uri="{FF2B5EF4-FFF2-40B4-BE49-F238E27FC236}">
              <a16:creationId xmlns:a16="http://schemas.microsoft.com/office/drawing/2014/main" id="{00000000-0008-0000-0800-00002E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47" name="Text Box 6">
          <a:extLst>
            <a:ext uri="{FF2B5EF4-FFF2-40B4-BE49-F238E27FC236}">
              <a16:creationId xmlns:a16="http://schemas.microsoft.com/office/drawing/2014/main" id="{00000000-0008-0000-0800-00002F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209550</xdr:rowOff>
    </xdr:to>
    <xdr:sp macro="" textlink="">
      <xdr:nvSpPr>
        <xdr:cNvPr id="48" name="Text Box 4">
          <a:extLst>
            <a:ext uri="{FF2B5EF4-FFF2-40B4-BE49-F238E27FC236}">
              <a16:creationId xmlns:a16="http://schemas.microsoft.com/office/drawing/2014/main" id="{00000000-0008-0000-0800-000030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209550</xdr:rowOff>
    </xdr:to>
    <xdr:sp macro="" textlink="">
      <xdr:nvSpPr>
        <xdr:cNvPr id="49" name="Text Box 6">
          <a:extLst>
            <a:ext uri="{FF2B5EF4-FFF2-40B4-BE49-F238E27FC236}">
              <a16:creationId xmlns:a16="http://schemas.microsoft.com/office/drawing/2014/main" id="{00000000-0008-0000-0800-000031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50" name="Text Box 4">
          <a:extLst>
            <a:ext uri="{FF2B5EF4-FFF2-40B4-BE49-F238E27FC236}">
              <a16:creationId xmlns:a16="http://schemas.microsoft.com/office/drawing/2014/main" id="{00000000-0008-0000-0800-000032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200025</xdr:rowOff>
    </xdr:to>
    <xdr:sp macro="" textlink="">
      <xdr:nvSpPr>
        <xdr:cNvPr id="51" name="Text Box 6">
          <a:extLst>
            <a:ext uri="{FF2B5EF4-FFF2-40B4-BE49-F238E27FC236}">
              <a16:creationId xmlns:a16="http://schemas.microsoft.com/office/drawing/2014/main" id="{00000000-0008-0000-0800-000033000000}"/>
            </a:ext>
          </a:extLst>
        </xdr:cNvPr>
        <xdr:cNvSpPr txBox="1">
          <a:spLocks noChangeArrowheads="1"/>
        </xdr:cNvSpPr>
      </xdr:nvSpPr>
      <xdr:spPr bwMode="auto">
        <a:xfrm>
          <a:off x="1209675" y="522541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209550</xdr:rowOff>
    </xdr:to>
    <xdr:sp macro="" textlink="">
      <xdr:nvSpPr>
        <xdr:cNvPr id="52" name="Text Box 4">
          <a:extLst>
            <a:ext uri="{FF2B5EF4-FFF2-40B4-BE49-F238E27FC236}">
              <a16:creationId xmlns:a16="http://schemas.microsoft.com/office/drawing/2014/main" id="{00000000-0008-0000-0800-000034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209550</xdr:rowOff>
    </xdr:to>
    <xdr:sp macro="" textlink="">
      <xdr:nvSpPr>
        <xdr:cNvPr id="53" name="Text Box 6">
          <a:extLst>
            <a:ext uri="{FF2B5EF4-FFF2-40B4-BE49-F238E27FC236}">
              <a16:creationId xmlns:a16="http://schemas.microsoft.com/office/drawing/2014/main" id="{00000000-0008-0000-0800-000035000000}"/>
            </a:ext>
          </a:extLst>
        </xdr:cNvPr>
        <xdr:cNvSpPr txBox="1">
          <a:spLocks noChangeArrowheads="1"/>
        </xdr:cNvSpPr>
      </xdr:nvSpPr>
      <xdr:spPr bwMode="auto">
        <a:xfrm>
          <a:off x="1209675" y="52254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57150</xdr:rowOff>
    </xdr:to>
    <xdr:sp macro="" textlink="">
      <xdr:nvSpPr>
        <xdr:cNvPr id="54" name="Text Box 4">
          <a:extLst>
            <a:ext uri="{FF2B5EF4-FFF2-40B4-BE49-F238E27FC236}">
              <a16:creationId xmlns:a16="http://schemas.microsoft.com/office/drawing/2014/main" id="{00000000-0008-0000-0800-000036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57150</xdr:rowOff>
    </xdr:to>
    <xdr:sp macro="" textlink="">
      <xdr:nvSpPr>
        <xdr:cNvPr id="55" name="Text Box 6">
          <a:extLst>
            <a:ext uri="{FF2B5EF4-FFF2-40B4-BE49-F238E27FC236}">
              <a16:creationId xmlns:a16="http://schemas.microsoft.com/office/drawing/2014/main" id="{00000000-0008-0000-0800-000037000000}"/>
            </a:ext>
          </a:extLst>
        </xdr:cNvPr>
        <xdr:cNvSpPr txBox="1">
          <a:spLocks noChangeArrowheads="1"/>
        </xdr:cNvSpPr>
      </xdr:nvSpPr>
      <xdr:spPr bwMode="auto">
        <a:xfrm>
          <a:off x="1209675" y="52254150"/>
          <a:ext cx="762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56" name="Text Box 4">
          <a:extLst>
            <a:ext uri="{FF2B5EF4-FFF2-40B4-BE49-F238E27FC236}">
              <a16:creationId xmlns:a16="http://schemas.microsoft.com/office/drawing/2014/main" id="{00000000-0008-0000-0800-000038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57" name="Text Box 6">
          <a:extLst>
            <a:ext uri="{FF2B5EF4-FFF2-40B4-BE49-F238E27FC236}">
              <a16:creationId xmlns:a16="http://schemas.microsoft.com/office/drawing/2014/main" id="{00000000-0008-0000-0800-000039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58" name="Text Box 4">
          <a:extLst>
            <a:ext uri="{FF2B5EF4-FFF2-40B4-BE49-F238E27FC236}">
              <a16:creationId xmlns:a16="http://schemas.microsoft.com/office/drawing/2014/main" id="{00000000-0008-0000-0800-00003A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59" name="Text Box 6">
          <a:extLst>
            <a:ext uri="{FF2B5EF4-FFF2-40B4-BE49-F238E27FC236}">
              <a16:creationId xmlns:a16="http://schemas.microsoft.com/office/drawing/2014/main" id="{00000000-0008-0000-0800-00003B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116370</xdr:rowOff>
    </xdr:to>
    <xdr:sp macro="" textlink="">
      <xdr:nvSpPr>
        <xdr:cNvPr id="60" name="Text Box 4">
          <a:extLst>
            <a:ext uri="{FF2B5EF4-FFF2-40B4-BE49-F238E27FC236}">
              <a16:creationId xmlns:a16="http://schemas.microsoft.com/office/drawing/2014/main" id="{00000000-0008-0000-0800-00003C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116370</xdr:rowOff>
    </xdr:to>
    <xdr:sp macro="" textlink="">
      <xdr:nvSpPr>
        <xdr:cNvPr id="61" name="Text Box 6">
          <a:extLst>
            <a:ext uri="{FF2B5EF4-FFF2-40B4-BE49-F238E27FC236}">
              <a16:creationId xmlns:a16="http://schemas.microsoft.com/office/drawing/2014/main" id="{00000000-0008-0000-0800-00003D00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62" name="Text Box 4">
          <a:extLst>
            <a:ext uri="{FF2B5EF4-FFF2-40B4-BE49-F238E27FC236}">
              <a16:creationId xmlns:a16="http://schemas.microsoft.com/office/drawing/2014/main" id="{00000000-0008-0000-0800-00003E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63" name="Text Box 6">
          <a:extLst>
            <a:ext uri="{FF2B5EF4-FFF2-40B4-BE49-F238E27FC236}">
              <a16:creationId xmlns:a16="http://schemas.microsoft.com/office/drawing/2014/main" id="{00000000-0008-0000-0800-00003F00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116370</xdr:rowOff>
    </xdr:to>
    <xdr:sp macro="" textlink="">
      <xdr:nvSpPr>
        <xdr:cNvPr id="64" name="Text Box 4">
          <a:extLst>
            <a:ext uri="{FF2B5EF4-FFF2-40B4-BE49-F238E27FC236}">
              <a16:creationId xmlns:a16="http://schemas.microsoft.com/office/drawing/2014/main" id="{00000000-0008-0000-0800-000040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116370</xdr:rowOff>
    </xdr:to>
    <xdr:sp macro="" textlink="">
      <xdr:nvSpPr>
        <xdr:cNvPr id="65" name="Text Box 6">
          <a:extLst>
            <a:ext uri="{FF2B5EF4-FFF2-40B4-BE49-F238E27FC236}">
              <a16:creationId xmlns:a16="http://schemas.microsoft.com/office/drawing/2014/main" id="{00000000-0008-0000-0800-00004100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66" name="Text Box 6">
          <a:extLst>
            <a:ext uri="{FF2B5EF4-FFF2-40B4-BE49-F238E27FC236}">
              <a16:creationId xmlns:a16="http://schemas.microsoft.com/office/drawing/2014/main" id="{00000000-0008-0000-0800-00004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7" name="Text Box 4">
          <a:extLst>
            <a:ext uri="{FF2B5EF4-FFF2-40B4-BE49-F238E27FC236}">
              <a16:creationId xmlns:a16="http://schemas.microsoft.com/office/drawing/2014/main" id="{00000000-0008-0000-0800-00004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8" name="Text Box 6">
          <a:extLst>
            <a:ext uri="{FF2B5EF4-FFF2-40B4-BE49-F238E27FC236}">
              <a16:creationId xmlns:a16="http://schemas.microsoft.com/office/drawing/2014/main" id="{00000000-0008-0000-0800-00004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9" name="Text Box 4">
          <a:extLst>
            <a:ext uri="{FF2B5EF4-FFF2-40B4-BE49-F238E27FC236}">
              <a16:creationId xmlns:a16="http://schemas.microsoft.com/office/drawing/2014/main" id="{00000000-0008-0000-0800-00004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0" name="Text Box 6">
          <a:extLst>
            <a:ext uri="{FF2B5EF4-FFF2-40B4-BE49-F238E27FC236}">
              <a16:creationId xmlns:a16="http://schemas.microsoft.com/office/drawing/2014/main" id="{00000000-0008-0000-0800-00004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1" name="Text Box 4">
          <a:extLst>
            <a:ext uri="{FF2B5EF4-FFF2-40B4-BE49-F238E27FC236}">
              <a16:creationId xmlns:a16="http://schemas.microsoft.com/office/drawing/2014/main" id="{00000000-0008-0000-0800-00004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2" name="Text Box 6">
          <a:extLst>
            <a:ext uri="{FF2B5EF4-FFF2-40B4-BE49-F238E27FC236}">
              <a16:creationId xmlns:a16="http://schemas.microsoft.com/office/drawing/2014/main" id="{00000000-0008-0000-0800-00004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3" name="Text Box 4">
          <a:extLst>
            <a:ext uri="{FF2B5EF4-FFF2-40B4-BE49-F238E27FC236}">
              <a16:creationId xmlns:a16="http://schemas.microsoft.com/office/drawing/2014/main" id="{00000000-0008-0000-0800-00004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4" name="Text Box 6">
          <a:extLst>
            <a:ext uri="{FF2B5EF4-FFF2-40B4-BE49-F238E27FC236}">
              <a16:creationId xmlns:a16="http://schemas.microsoft.com/office/drawing/2014/main" id="{00000000-0008-0000-0800-00004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5" name="Text Box 4">
          <a:extLst>
            <a:ext uri="{FF2B5EF4-FFF2-40B4-BE49-F238E27FC236}">
              <a16:creationId xmlns:a16="http://schemas.microsoft.com/office/drawing/2014/main" id="{00000000-0008-0000-0800-00004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6" name="Text Box 6">
          <a:extLst>
            <a:ext uri="{FF2B5EF4-FFF2-40B4-BE49-F238E27FC236}">
              <a16:creationId xmlns:a16="http://schemas.microsoft.com/office/drawing/2014/main" id="{00000000-0008-0000-0800-00004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77" name="Text Box 6">
          <a:extLst>
            <a:ext uri="{FF2B5EF4-FFF2-40B4-BE49-F238E27FC236}">
              <a16:creationId xmlns:a16="http://schemas.microsoft.com/office/drawing/2014/main" id="{00000000-0008-0000-0800-00004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8" name="Text Box 4">
          <a:extLst>
            <a:ext uri="{FF2B5EF4-FFF2-40B4-BE49-F238E27FC236}">
              <a16:creationId xmlns:a16="http://schemas.microsoft.com/office/drawing/2014/main" id="{00000000-0008-0000-0800-00004E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9" name="Text Box 6">
          <a:extLst>
            <a:ext uri="{FF2B5EF4-FFF2-40B4-BE49-F238E27FC236}">
              <a16:creationId xmlns:a16="http://schemas.microsoft.com/office/drawing/2014/main" id="{00000000-0008-0000-0800-00004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706</xdr:row>
      <xdr:rowOff>0</xdr:rowOff>
    </xdr:from>
    <xdr:to>
      <xdr:col>13</xdr:col>
      <xdr:colOff>104775</xdr:colOff>
      <xdr:row>706</xdr:row>
      <xdr:rowOff>144945</xdr:rowOff>
    </xdr:to>
    <xdr:sp macro="" textlink="">
      <xdr:nvSpPr>
        <xdr:cNvPr id="80" name="Text Box 4">
          <a:extLst>
            <a:ext uri="{FF2B5EF4-FFF2-40B4-BE49-F238E27FC236}">
              <a16:creationId xmlns:a16="http://schemas.microsoft.com/office/drawing/2014/main" id="{00000000-0008-0000-0800-000050000000}"/>
            </a:ext>
          </a:extLst>
        </xdr:cNvPr>
        <xdr:cNvSpPr txBox="1">
          <a:spLocks noChangeArrowheads="1"/>
        </xdr:cNvSpPr>
      </xdr:nvSpPr>
      <xdr:spPr bwMode="auto">
        <a:xfrm>
          <a:off x="66389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81" name="Text Box 6">
          <a:extLst>
            <a:ext uri="{FF2B5EF4-FFF2-40B4-BE49-F238E27FC236}">
              <a16:creationId xmlns:a16="http://schemas.microsoft.com/office/drawing/2014/main" id="{00000000-0008-0000-0800-00005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192570</xdr:rowOff>
    </xdr:to>
    <xdr:sp macro="" textlink="">
      <xdr:nvSpPr>
        <xdr:cNvPr id="82" name="Text Box 4">
          <a:extLst>
            <a:ext uri="{FF2B5EF4-FFF2-40B4-BE49-F238E27FC236}">
              <a16:creationId xmlns:a16="http://schemas.microsoft.com/office/drawing/2014/main" id="{00000000-0008-0000-0800-000052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192570</xdr:rowOff>
    </xdr:to>
    <xdr:sp macro="" textlink="">
      <xdr:nvSpPr>
        <xdr:cNvPr id="83" name="Text Box 6">
          <a:extLst>
            <a:ext uri="{FF2B5EF4-FFF2-40B4-BE49-F238E27FC236}">
              <a16:creationId xmlns:a16="http://schemas.microsoft.com/office/drawing/2014/main" id="{00000000-0008-0000-0800-000053000000}"/>
            </a:ext>
          </a:extLst>
        </xdr:cNvPr>
        <xdr:cNvSpPr txBox="1">
          <a:spLocks noChangeArrowheads="1"/>
        </xdr:cNvSpPr>
      </xdr:nvSpPr>
      <xdr:spPr bwMode="auto">
        <a:xfrm>
          <a:off x="1209675" y="52206525"/>
          <a:ext cx="76200" cy="192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163995</xdr:rowOff>
    </xdr:to>
    <xdr:sp macro="" textlink="">
      <xdr:nvSpPr>
        <xdr:cNvPr id="84" name="Text Box 4">
          <a:extLst>
            <a:ext uri="{FF2B5EF4-FFF2-40B4-BE49-F238E27FC236}">
              <a16:creationId xmlns:a16="http://schemas.microsoft.com/office/drawing/2014/main" id="{00000000-0008-0000-0800-000054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163995</xdr:rowOff>
    </xdr:to>
    <xdr:sp macro="" textlink="">
      <xdr:nvSpPr>
        <xdr:cNvPr id="85" name="Text Box 6">
          <a:extLst>
            <a:ext uri="{FF2B5EF4-FFF2-40B4-BE49-F238E27FC236}">
              <a16:creationId xmlns:a16="http://schemas.microsoft.com/office/drawing/2014/main" id="{00000000-0008-0000-0800-000055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86" name="Text Box 4">
          <a:extLst>
            <a:ext uri="{FF2B5EF4-FFF2-40B4-BE49-F238E27FC236}">
              <a16:creationId xmlns:a16="http://schemas.microsoft.com/office/drawing/2014/main" id="{00000000-0008-0000-0800-00005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87" name="Text Box 6">
          <a:extLst>
            <a:ext uri="{FF2B5EF4-FFF2-40B4-BE49-F238E27FC236}">
              <a16:creationId xmlns:a16="http://schemas.microsoft.com/office/drawing/2014/main" id="{00000000-0008-0000-0800-000057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163995</xdr:rowOff>
    </xdr:to>
    <xdr:sp macro="" textlink="">
      <xdr:nvSpPr>
        <xdr:cNvPr id="88" name="Text Box 4">
          <a:extLst>
            <a:ext uri="{FF2B5EF4-FFF2-40B4-BE49-F238E27FC236}">
              <a16:creationId xmlns:a16="http://schemas.microsoft.com/office/drawing/2014/main" id="{00000000-0008-0000-0800-00005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163995</xdr:rowOff>
    </xdr:to>
    <xdr:sp macro="" textlink="">
      <xdr:nvSpPr>
        <xdr:cNvPr id="89" name="Text Box 6">
          <a:extLst>
            <a:ext uri="{FF2B5EF4-FFF2-40B4-BE49-F238E27FC236}">
              <a16:creationId xmlns:a16="http://schemas.microsoft.com/office/drawing/2014/main" id="{00000000-0008-0000-0800-000059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90" name="Text Box 4">
          <a:extLst>
            <a:ext uri="{FF2B5EF4-FFF2-40B4-BE49-F238E27FC236}">
              <a16:creationId xmlns:a16="http://schemas.microsoft.com/office/drawing/2014/main" id="{00000000-0008-0000-0800-00005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91" name="Text Box 6">
          <a:extLst>
            <a:ext uri="{FF2B5EF4-FFF2-40B4-BE49-F238E27FC236}">
              <a16:creationId xmlns:a16="http://schemas.microsoft.com/office/drawing/2014/main" id="{00000000-0008-0000-0800-00005B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92" name="Text Box 4">
          <a:extLst>
            <a:ext uri="{FF2B5EF4-FFF2-40B4-BE49-F238E27FC236}">
              <a16:creationId xmlns:a16="http://schemas.microsoft.com/office/drawing/2014/main" id="{00000000-0008-0000-0800-00005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93" name="Text Box 6">
          <a:extLst>
            <a:ext uri="{FF2B5EF4-FFF2-40B4-BE49-F238E27FC236}">
              <a16:creationId xmlns:a16="http://schemas.microsoft.com/office/drawing/2014/main" id="{00000000-0008-0000-0800-00005D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152400</xdr:rowOff>
    </xdr:to>
    <xdr:sp macro="" textlink="">
      <xdr:nvSpPr>
        <xdr:cNvPr id="94" name="Text Box 4">
          <a:extLst>
            <a:ext uri="{FF2B5EF4-FFF2-40B4-BE49-F238E27FC236}">
              <a16:creationId xmlns:a16="http://schemas.microsoft.com/office/drawing/2014/main" id="{00000000-0008-0000-0800-00005E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152400</xdr:rowOff>
    </xdr:to>
    <xdr:sp macro="" textlink="">
      <xdr:nvSpPr>
        <xdr:cNvPr id="95" name="Text Box 6">
          <a:extLst>
            <a:ext uri="{FF2B5EF4-FFF2-40B4-BE49-F238E27FC236}">
              <a16:creationId xmlns:a16="http://schemas.microsoft.com/office/drawing/2014/main" id="{00000000-0008-0000-0800-00005F000000}"/>
            </a:ext>
          </a:extLst>
        </xdr:cNvPr>
        <xdr:cNvSpPr txBox="1">
          <a:spLocks noChangeArrowheads="1"/>
        </xdr:cNvSpPr>
      </xdr:nvSpPr>
      <xdr:spPr bwMode="auto">
        <a:xfrm>
          <a:off x="260032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152400</xdr:rowOff>
    </xdr:to>
    <xdr:sp macro="" textlink="">
      <xdr:nvSpPr>
        <xdr:cNvPr id="96" name="Text Box 4">
          <a:extLst>
            <a:ext uri="{FF2B5EF4-FFF2-40B4-BE49-F238E27FC236}">
              <a16:creationId xmlns:a16="http://schemas.microsoft.com/office/drawing/2014/main" id="{00000000-0008-0000-0800-000060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152400</xdr:rowOff>
    </xdr:to>
    <xdr:sp macro="" textlink="">
      <xdr:nvSpPr>
        <xdr:cNvPr id="97" name="Text Box 6">
          <a:extLst>
            <a:ext uri="{FF2B5EF4-FFF2-40B4-BE49-F238E27FC236}">
              <a16:creationId xmlns:a16="http://schemas.microsoft.com/office/drawing/2014/main" id="{00000000-0008-0000-0800-000061000000}"/>
            </a:ext>
          </a:extLst>
        </xdr:cNvPr>
        <xdr:cNvSpPr txBox="1">
          <a:spLocks noChangeArrowheads="1"/>
        </xdr:cNvSpPr>
      </xdr:nvSpPr>
      <xdr:spPr bwMode="auto">
        <a:xfrm>
          <a:off x="1209675"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152400</xdr:rowOff>
    </xdr:to>
    <xdr:sp macro="" textlink="">
      <xdr:nvSpPr>
        <xdr:cNvPr id="98" name="Text Box 4">
          <a:extLst>
            <a:ext uri="{FF2B5EF4-FFF2-40B4-BE49-F238E27FC236}">
              <a16:creationId xmlns:a16="http://schemas.microsoft.com/office/drawing/2014/main" id="{00000000-0008-0000-0800-000062000000}"/>
            </a:ext>
          </a:extLst>
        </xdr:cNvPr>
        <xdr:cNvSpPr txBox="1">
          <a:spLocks noChangeArrowheads="1"/>
        </xdr:cNvSpPr>
      </xdr:nvSpPr>
      <xdr:spPr bwMode="auto">
        <a:xfrm>
          <a:off x="0" y="5225415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9" name="Text Box 4">
          <a:extLst>
            <a:ext uri="{FF2B5EF4-FFF2-40B4-BE49-F238E27FC236}">
              <a16:creationId xmlns:a16="http://schemas.microsoft.com/office/drawing/2014/main" id="{00000000-0008-0000-0800-00006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0" name="Text Box 6">
          <a:extLst>
            <a:ext uri="{FF2B5EF4-FFF2-40B4-BE49-F238E27FC236}">
              <a16:creationId xmlns:a16="http://schemas.microsoft.com/office/drawing/2014/main" id="{00000000-0008-0000-0800-00006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1" name="Text Box 4">
          <a:extLst>
            <a:ext uri="{FF2B5EF4-FFF2-40B4-BE49-F238E27FC236}">
              <a16:creationId xmlns:a16="http://schemas.microsoft.com/office/drawing/2014/main" id="{00000000-0008-0000-0800-00006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2" name="Text Box 6">
          <a:extLst>
            <a:ext uri="{FF2B5EF4-FFF2-40B4-BE49-F238E27FC236}">
              <a16:creationId xmlns:a16="http://schemas.microsoft.com/office/drawing/2014/main" id="{00000000-0008-0000-0800-00006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3" name="Text Box 4">
          <a:extLst>
            <a:ext uri="{FF2B5EF4-FFF2-40B4-BE49-F238E27FC236}">
              <a16:creationId xmlns:a16="http://schemas.microsoft.com/office/drawing/2014/main" id="{00000000-0008-0000-0800-00006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4" name="Text Box 6">
          <a:extLst>
            <a:ext uri="{FF2B5EF4-FFF2-40B4-BE49-F238E27FC236}">
              <a16:creationId xmlns:a16="http://schemas.microsoft.com/office/drawing/2014/main" id="{00000000-0008-0000-0800-00006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5" name="Text Box 4">
          <a:extLst>
            <a:ext uri="{FF2B5EF4-FFF2-40B4-BE49-F238E27FC236}">
              <a16:creationId xmlns:a16="http://schemas.microsoft.com/office/drawing/2014/main" id="{00000000-0008-0000-0800-00006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6" name="Text Box 6">
          <a:extLst>
            <a:ext uri="{FF2B5EF4-FFF2-40B4-BE49-F238E27FC236}">
              <a16:creationId xmlns:a16="http://schemas.microsoft.com/office/drawing/2014/main" id="{00000000-0008-0000-0800-00006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07" name="Text Box 4">
          <a:extLst>
            <a:ext uri="{FF2B5EF4-FFF2-40B4-BE49-F238E27FC236}">
              <a16:creationId xmlns:a16="http://schemas.microsoft.com/office/drawing/2014/main" id="{00000000-0008-0000-0800-00006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08" name="Text Box 6">
          <a:extLst>
            <a:ext uri="{FF2B5EF4-FFF2-40B4-BE49-F238E27FC236}">
              <a16:creationId xmlns:a16="http://schemas.microsoft.com/office/drawing/2014/main" id="{00000000-0008-0000-0800-00006C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09" name="Text Box 4">
          <a:extLst>
            <a:ext uri="{FF2B5EF4-FFF2-40B4-BE49-F238E27FC236}">
              <a16:creationId xmlns:a16="http://schemas.microsoft.com/office/drawing/2014/main" id="{00000000-0008-0000-0800-00006D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10" name="Text Box 6">
          <a:extLst>
            <a:ext uri="{FF2B5EF4-FFF2-40B4-BE49-F238E27FC236}">
              <a16:creationId xmlns:a16="http://schemas.microsoft.com/office/drawing/2014/main" id="{00000000-0008-0000-0800-00006E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1" name="Text Box 4">
          <a:extLst>
            <a:ext uri="{FF2B5EF4-FFF2-40B4-BE49-F238E27FC236}">
              <a16:creationId xmlns:a16="http://schemas.microsoft.com/office/drawing/2014/main" id="{00000000-0008-0000-0800-00006F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2" name="Text Box 6">
          <a:extLst>
            <a:ext uri="{FF2B5EF4-FFF2-40B4-BE49-F238E27FC236}">
              <a16:creationId xmlns:a16="http://schemas.microsoft.com/office/drawing/2014/main" id="{00000000-0008-0000-0800-000070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3" name="Text Box 4">
          <a:extLst>
            <a:ext uri="{FF2B5EF4-FFF2-40B4-BE49-F238E27FC236}">
              <a16:creationId xmlns:a16="http://schemas.microsoft.com/office/drawing/2014/main" id="{00000000-0008-0000-0800-000071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4" name="Text Box 6">
          <a:extLst>
            <a:ext uri="{FF2B5EF4-FFF2-40B4-BE49-F238E27FC236}">
              <a16:creationId xmlns:a16="http://schemas.microsoft.com/office/drawing/2014/main" id="{00000000-0008-0000-0800-000072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5" name="Text Box 4">
          <a:extLst>
            <a:ext uri="{FF2B5EF4-FFF2-40B4-BE49-F238E27FC236}">
              <a16:creationId xmlns:a16="http://schemas.microsoft.com/office/drawing/2014/main" id="{00000000-0008-0000-0800-000073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6" name="Text Box 6">
          <a:extLst>
            <a:ext uri="{FF2B5EF4-FFF2-40B4-BE49-F238E27FC236}">
              <a16:creationId xmlns:a16="http://schemas.microsoft.com/office/drawing/2014/main" id="{00000000-0008-0000-0800-000074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117" name="Text Box 4">
          <a:extLst>
            <a:ext uri="{FF2B5EF4-FFF2-40B4-BE49-F238E27FC236}">
              <a16:creationId xmlns:a16="http://schemas.microsoft.com/office/drawing/2014/main" id="{00000000-0008-0000-0800-000075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118" name="Text Box 6">
          <a:extLst>
            <a:ext uri="{FF2B5EF4-FFF2-40B4-BE49-F238E27FC236}">
              <a16:creationId xmlns:a16="http://schemas.microsoft.com/office/drawing/2014/main" id="{00000000-0008-0000-0800-000076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19" name="Text Box 4">
          <a:extLst>
            <a:ext uri="{FF2B5EF4-FFF2-40B4-BE49-F238E27FC236}">
              <a16:creationId xmlns:a16="http://schemas.microsoft.com/office/drawing/2014/main" id="{00000000-0008-0000-0800-000077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20" name="Text Box 6">
          <a:extLst>
            <a:ext uri="{FF2B5EF4-FFF2-40B4-BE49-F238E27FC236}">
              <a16:creationId xmlns:a16="http://schemas.microsoft.com/office/drawing/2014/main" id="{00000000-0008-0000-0800-000078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21" name="Text Box 4">
          <a:extLst>
            <a:ext uri="{FF2B5EF4-FFF2-40B4-BE49-F238E27FC236}">
              <a16:creationId xmlns:a16="http://schemas.microsoft.com/office/drawing/2014/main" id="{00000000-0008-0000-0800-000079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22" name="Text Box 6">
          <a:extLst>
            <a:ext uri="{FF2B5EF4-FFF2-40B4-BE49-F238E27FC236}">
              <a16:creationId xmlns:a16="http://schemas.microsoft.com/office/drawing/2014/main" id="{00000000-0008-0000-0800-00007A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116370</xdr:rowOff>
    </xdr:to>
    <xdr:sp macro="" textlink="">
      <xdr:nvSpPr>
        <xdr:cNvPr id="123" name="Text Box 4">
          <a:extLst>
            <a:ext uri="{FF2B5EF4-FFF2-40B4-BE49-F238E27FC236}">
              <a16:creationId xmlns:a16="http://schemas.microsoft.com/office/drawing/2014/main" id="{00000000-0008-0000-0800-00007B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116370</xdr:rowOff>
    </xdr:to>
    <xdr:sp macro="" textlink="">
      <xdr:nvSpPr>
        <xdr:cNvPr id="124" name="Text Box 6">
          <a:extLst>
            <a:ext uri="{FF2B5EF4-FFF2-40B4-BE49-F238E27FC236}">
              <a16:creationId xmlns:a16="http://schemas.microsoft.com/office/drawing/2014/main" id="{00000000-0008-0000-0800-00007C00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116370</xdr:rowOff>
    </xdr:to>
    <xdr:sp macro="" textlink="">
      <xdr:nvSpPr>
        <xdr:cNvPr id="125" name="Text Box 6">
          <a:extLst>
            <a:ext uri="{FF2B5EF4-FFF2-40B4-BE49-F238E27FC236}">
              <a16:creationId xmlns:a16="http://schemas.microsoft.com/office/drawing/2014/main" id="{00000000-0008-0000-0800-00007D00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6" name="Text Box 4">
          <a:extLst>
            <a:ext uri="{FF2B5EF4-FFF2-40B4-BE49-F238E27FC236}">
              <a16:creationId xmlns:a16="http://schemas.microsoft.com/office/drawing/2014/main" id="{00000000-0008-0000-0800-00007E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7" name="Text Box 6">
          <a:extLst>
            <a:ext uri="{FF2B5EF4-FFF2-40B4-BE49-F238E27FC236}">
              <a16:creationId xmlns:a16="http://schemas.microsoft.com/office/drawing/2014/main" id="{00000000-0008-0000-0800-00007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8" name="Text Box 4">
          <a:extLst>
            <a:ext uri="{FF2B5EF4-FFF2-40B4-BE49-F238E27FC236}">
              <a16:creationId xmlns:a16="http://schemas.microsoft.com/office/drawing/2014/main" id="{00000000-0008-0000-0800-000080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9" name="Text Box 6">
          <a:extLst>
            <a:ext uri="{FF2B5EF4-FFF2-40B4-BE49-F238E27FC236}">
              <a16:creationId xmlns:a16="http://schemas.microsoft.com/office/drawing/2014/main" id="{00000000-0008-0000-0800-00008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0" name="Text Box 4">
          <a:extLst>
            <a:ext uri="{FF2B5EF4-FFF2-40B4-BE49-F238E27FC236}">
              <a16:creationId xmlns:a16="http://schemas.microsoft.com/office/drawing/2014/main" id="{00000000-0008-0000-0800-000082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1" name="Text Box 6">
          <a:extLst>
            <a:ext uri="{FF2B5EF4-FFF2-40B4-BE49-F238E27FC236}">
              <a16:creationId xmlns:a16="http://schemas.microsoft.com/office/drawing/2014/main" id="{00000000-0008-0000-0800-00008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2" name="Text Box 4">
          <a:extLst>
            <a:ext uri="{FF2B5EF4-FFF2-40B4-BE49-F238E27FC236}">
              <a16:creationId xmlns:a16="http://schemas.microsoft.com/office/drawing/2014/main" id="{00000000-0008-0000-0800-000084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3" name="Text Box 6">
          <a:extLst>
            <a:ext uri="{FF2B5EF4-FFF2-40B4-BE49-F238E27FC236}">
              <a16:creationId xmlns:a16="http://schemas.microsoft.com/office/drawing/2014/main" id="{00000000-0008-0000-0800-00008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4" name="Text Box 4">
          <a:extLst>
            <a:ext uri="{FF2B5EF4-FFF2-40B4-BE49-F238E27FC236}">
              <a16:creationId xmlns:a16="http://schemas.microsoft.com/office/drawing/2014/main" id="{00000000-0008-0000-0800-000086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5" name="Text Box 6">
          <a:extLst>
            <a:ext uri="{FF2B5EF4-FFF2-40B4-BE49-F238E27FC236}">
              <a16:creationId xmlns:a16="http://schemas.microsoft.com/office/drawing/2014/main" id="{00000000-0008-0000-0800-00008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6" name="Text Box 4">
          <a:extLst>
            <a:ext uri="{FF2B5EF4-FFF2-40B4-BE49-F238E27FC236}">
              <a16:creationId xmlns:a16="http://schemas.microsoft.com/office/drawing/2014/main" id="{00000000-0008-0000-0800-000088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7" name="Text Box 6">
          <a:extLst>
            <a:ext uri="{FF2B5EF4-FFF2-40B4-BE49-F238E27FC236}">
              <a16:creationId xmlns:a16="http://schemas.microsoft.com/office/drawing/2014/main" id="{00000000-0008-0000-0800-00008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8" name="Text Box 4">
          <a:extLst>
            <a:ext uri="{FF2B5EF4-FFF2-40B4-BE49-F238E27FC236}">
              <a16:creationId xmlns:a16="http://schemas.microsoft.com/office/drawing/2014/main" id="{00000000-0008-0000-0800-00008A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9" name="Text Box 6">
          <a:extLst>
            <a:ext uri="{FF2B5EF4-FFF2-40B4-BE49-F238E27FC236}">
              <a16:creationId xmlns:a16="http://schemas.microsoft.com/office/drawing/2014/main" id="{00000000-0008-0000-0800-00008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40" name="Text Box 4">
          <a:extLst>
            <a:ext uri="{FF2B5EF4-FFF2-40B4-BE49-F238E27FC236}">
              <a16:creationId xmlns:a16="http://schemas.microsoft.com/office/drawing/2014/main" id="{00000000-0008-0000-0800-00008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41" name="Text Box 6">
          <a:extLst>
            <a:ext uri="{FF2B5EF4-FFF2-40B4-BE49-F238E27FC236}">
              <a16:creationId xmlns:a16="http://schemas.microsoft.com/office/drawing/2014/main" id="{00000000-0008-0000-0800-00008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2" name="Text Box 4">
          <a:extLst>
            <a:ext uri="{FF2B5EF4-FFF2-40B4-BE49-F238E27FC236}">
              <a16:creationId xmlns:a16="http://schemas.microsoft.com/office/drawing/2014/main" id="{00000000-0008-0000-0800-00008E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3" name="Text Box 6">
          <a:extLst>
            <a:ext uri="{FF2B5EF4-FFF2-40B4-BE49-F238E27FC236}">
              <a16:creationId xmlns:a16="http://schemas.microsoft.com/office/drawing/2014/main" id="{00000000-0008-0000-0800-00008F00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4" name="Text Box 4">
          <a:extLst>
            <a:ext uri="{FF2B5EF4-FFF2-40B4-BE49-F238E27FC236}">
              <a16:creationId xmlns:a16="http://schemas.microsoft.com/office/drawing/2014/main" id="{00000000-0008-0000-0800-00009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5" name="Text Box 6">
          <a:extLst>
            <a:ext uri="{FF2B5EF4-FFF2-40B4-BE49-F238E27FC236}">
              <a16:creationId xmlns:a16="http://schemas.microsoft.com/office/drawing/2014/main" id="{00000000-0008-0000-0800-000091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46" name="Text Box 4">
          <a:extLst>
            <a:ext uri="{FF2B5EF4-FFF2-40B4-BE49-F238E27FC236}">
              <a16:creationId xmlns:a16="http://schemas.microsoft.com/office/drawing/2014/main" id="{00000000-0008-0000-0800-00009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47" name="Text Box 6">
          <a:extLst>
            <a:ext uri="{FF2B5EF4-FFF2-40B4-BE49-F238E27FC236}">
              <a16:creationId xmlns:a16="http://schemas.microsoft.com/office/drawing/2014/main" id="{00000000-0008-0000-0800-000093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48" name="Text Box 4">
          <a:extLst>
            <a:ext uri="{FF2B5EF4-FFF2-40B4-BE49-F238E27FC236}">
              <a16:creationId xmlns:a16="http://schemas.microsoft.com/office/drawing/2014/main" id="{00000000-0008-0000-0800-00009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49" name="Text Box 6">
          <a:extLst>
            <a:ext uri="{FF2B5EF4-FFF2-40B4-BE49-F238E27FC236}">
              <a16:creationId xmlns:a16="http://schemas.microsoft.com/office/drawing/2014/main" id="{00000000-0008-0000-0800-000095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50" name="Text Box 4">
          <a:extLst>
            <a:ext uri="{FF2B5EF4-FFF2-40B4-BE49-F238E27FC236}">
              <a16:creationId xmlns:a16="http://schemas.microsoft.com/office/drawing/2014/main" id="{00000000-0008-0000-0800-00009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51" name="Text Box 6">
          <a:extLst>
            <a:ext uri="{FF2B5EF4-FFF2-40B4-BE49-F238E27FC236}">
              <a16:creationId xmlns:a16="http://schemas.microsoft.com/office/drawing/2014/main" id="{00000000-0008-0000-0800-000097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144945</xdr:rowOff>
    </xdr:to>
    <xdr:sp macro="" textlink="">
      <xdr:nvSpPr>
        <xdr:cNvPr id="152" name="Text Box 4">
          <a:extLst>
            <a:ext uri="{FF2B5EF4-FFF2-40B4-BE49-F238E27FC236}">
              <a16:creationId xmlns:a16="http://schemas.microsoft.com/office/drawing/2014/main" id="{00000000-0008-0000-0800-00009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144945</xdr:rowOff>
    </xdr:to>
    <xdr:sp macro="" textlink="">
      <xdr:nvSpPr>
        <xdr:cNvPr id="153" name="Text Box 6">
          <a:extLst>
            <a:ext uri="{FF2B5EF4-FFF2-40B4-BE49-F238E27FC236}">
              <a16:creationId xmlns:a16="http://schemas.microsoft.com/office/drawing/2014/main" id="{00000000-0008-0000-0800-000099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54" name="Text Box 4">
          <a:extLst>
            <a:ext uri="{FF2B5EF4-FFF2-40B4-BE49-F238E27FC236}">
              <a16:creationId xmlns:a16="http://schemas.microsoft.com/office/drawing/2014/main" id="{00000000-0008-0000-0800-00009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55" name="Text Box 6">
          <a:extLst>
            <a:ext uri="{FF2B5EF4-FFF2-40B4-BE49-F238E27FC236}">
              <a16:creationId xmlns:a16="http://schemas.microsoft.com/office/drawing/2014/main" id="{00000000-0008-0000-0800-00009B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144945</xdr:rowOff>
    </xdr:to>
    <xdr:sp macro="" textlink="">
      <xdr:nvSpPr>
        <xdr:cNvPr id="156" name="Text Box 4">
          <a:extLst>
            <a:ext uri="{FF2B5EF4-FFF2-40B4-BE49-F238E27FC236}">
              <a16:creationId xmlns:a16="http://schemas.microsoft.com/office/drawing/2014/main" id="{00000000-0008-0000-0800-00009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144945</xdr:rowOff>
    </xdr:to>
    <xdr:sp macro="" textlink="">
      <xdr:nvSpPr>
        <xdr:cNvPr id="157" name="Text Box 6">
          <a:extLst>
            <a:ext uri="{FF2B5EF4-FFF2-40B4-BE49-F238E27FC236}">
              <a16:creationId xmlns:a16="http://schemas.microsoft.com/office/drawing/2014/main" id="{00000000-0008-0000-0800-00009D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58" name="Text Box 6">
          <a:extLst>
            <a:ext uri="{FF2B5EF4-FFF2-40B4-BE49-F238E27FC236}">
              <a16:creationId xmlns:a16="http://schemas.microsoft.com/office/drawing/2014/main" id="{00000000-0008-0000-0800-00009E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59" name="Text Box 4">
          <a:extLst>
            <a:ext uri="{FF2B5EF4-FFF2-40B4-BE49-F238E27FC236}">
              <a16:creationId xmlns:a16="http://schemas.microsoft.com/office/drawing/2014/main" id="{00000000-0008-0000-0800-00009F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60" name="Text Box 6">
          <a:extLst>
            <a:ext uri="{FF2B5EF4-FFF2-40B4-BE49-F238E27FC236}">
              <a16:creationId xmlns:a16="http://schemas.microsoft.com/office/drawing/2014/main" id="{00000000-0008-0000-0800-0000A0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144945</xdr:rowOff>
    </xdr:to>
    <xdr:sp macro="" textlink="">
      <xdr:nvSpPr>
        <xdr:cNvPr id="161" name="Text Box 4">
          <a:extLst>
            <a:ext uri="{FF2B5EF4-FFF2-40B4-BE49-F238E27FC236}">
              <a16:creationId xmlns:a16="http://schemas.microsoft.com/office/drawing/2014/main" id="{00000000-0008-0000-0800-0000A1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144945</xdr:rowOff>
    </xdr:to>
    <xdr:sp macro="" textlink="">
      <xdr:nvSpPr>
        <xdr:cNvPr id="162" name="Text Box 6">
          <a:extLst>
            <a:ext uri="{FF2B5EF4-FFF2-40B4-BE49-F238E27FC236}">
              <a16:creationId xmlns:a16="http://schemas.microsoft.com/office/drawing/2014/main" id="{00000000-0008-0000-0800-0000A2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63" name="Text Box 4">
          <a:extLst>
            <a:ext uri="{FF2B5EF4-FFF2-40B4-BE49-F238E27FC236}">
              <a16:creationId xmlns:a16="http://schemas.microsoft.com/office/drawing/2014/main" id="{00000000-0008-0000-0800-0000A3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64" name="Text Box 6">
          <a:extLst>
            <a:ext uri="{FF2B5EF4-FFF2-40B4-BE49-F238E27FC236}">
              <a16:creationId xmlns:a16="http://schemas.microsoft.com/office/drawing/2014/main" id="{00000000-0008-0000-0800-0000A4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165" name="Text Box 4">
          <a:extLst>
            <a:ext uri="{FF2B5EF4-FFF2-40B4-BE49-F238E27FC236}">
              <a16:creationId xmlns:a16="http://schemas.microsoft.com/office/drawing/2014/main" id="{00000000-0008-0000-0800-0000A5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166" name="Text Box 6">
          <a:extLst>
            <a:ext uri="{FF2B5EF4-FFF2-40B4-BE49-F238E27FC236}">
              <a16:creationId xmlns:a16="http://schemas.microsoft.com/office/drawing/2014/main" id="{00000000-0008-0000-0800-0000A6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163995</xdr:rowOff>
    </xdr:to>
    <xdr:sp macro="" textlink="">
      <xdr:nvSpPr>
        <xdr:cNvPr id="167" name="Text Box 4">
          <a:extLst>
            <a:ext uri="{FF2B5EF4-FFF2-40B4-BE49-F238E27FC236}">
              <a16:creationId xmlns:a16="http://schemas.microsoft.com/office/drawing/2014/main" id="{00000000-0008-0000-0800-0000A7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163995</xdr:rowOff>
    </xdr:to>
    <xdr:sp macro="" textlink="">
      <xdr:nvSpPr>
        <xdr:cNvPr id="168" name="Text Box 6">
          <a:extLst>
            <a:ext uri="{FF2B5EF4-FFF2-40B4-BE49-F238E27FC236}">
              <a16:creationId xmlns:a16="http://schemas.microsoft.com/office/drawing/2014/main" id="{00000000-0008-0000-0800-0000A8000000}"/>
            </a:ext>
          </a:extLst>
        </xdr:cNvPr>
        <xdr:cNvSpPr txBox="1">
          <a:spLocks noChangeArrowheads="1"/>
        </xdr:cNvSpPr>
      </xdr:nvSpPr>
      <xdr:spPr bwMode="auto">
        <a:xfrm>
          <a:off x="1209675" y="52206525"/>
          <a:ext cx="76200"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169" name="Text Box 4">
          <a:extLst>
            <a:ext uri="{FF2B5EF4-FFF2-40B4-BE49-F238E27FC236}">
              <a16:creationId xmlns:a16="http://schemas.microsoft.com/office/drawing/2014/main" id="{00000000-0008-0000-0800-0000A9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170" name="Text Box 6">
          <a:extLst>
            <a:ext uri="{FF2B5EF4-FFF2-40B4-BE49-F238E27FC236}">
              <a16:creationId xmlns:a16="http://schemas.microsoft.com/office/drawing/2014/main" id="{00000000-0008-0000-0800-0000AA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171" name="Text Box 4">
          <a:extLst>
            <a:ext uri="{FF2B5EF4-FFF2-40B4-BE49-F238E27FC236}">
              <a16:creationId xmlns:a16="http://schemas.microsoft.com/office/drawing/2014/main" id="{00000000-0008-0000-0800-0000AB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172" name="Text Box 6">
          <a:extLst>
            <a:ext uri="{FF2B5EF4-FFF2-40B4-BE49-F238E27FC236}">
              <a16:creationId xmlns:a16="http://schemas.microsoft.com/office/drawing/2014/main" id="{00000000-0008-0000-0800-0000AC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144945</xdr:rowOff>
    </xdr:to>
    <xdr:sp macro="" textlink="">
      <xdr:nvSpPr>
        <xdr:cNvPr id="173" name="Text Box 4">
          <a:extLst>
            <a:ext uri="{FF2B5EF4-FFF2-40B4-BE49-F238E27FC236}">
              <a16:creationId xmlns:a16="http://schemas.microsoft.com/office/drawing/2014/main" id="{00000000-0008-0000-0800-0000AD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144945</xdr:rowOff>
    </xdr:to>
    <xdr:sp macro="" textlink="">
      <xdr:nvSpPr>
        <xdr:cNvPr id="174" name="Text Box 6">
          <a:extLst>
            <a:ext uri="{FF2B5EF4-FFF2-40B4-BE49-F238E27FC236}">
              <a16:creationId xmlns:a16="http://schemas.microsoft.com/office/drawing/2014/main" id="{00000000-0008-0000-0800-0000AE000000}"/>
            </a:ext>
          </a:extLst>
        </xdr:cNvPr>
        <xdr:cNvSpPr txBox="1">
          <a:spLocks noChangeArrowheads="1"/>
        </xdr:cNvSpPr>
      </xdr:nvSpPr>
      <xdr:spPr bwMode="auto">
        <a:xfrm>
          <a:off x="26003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175" name="Text Box 4">
          <a:extLst>
            <a:ext uri="{FF2B5EF4-FFF2-40B4-BE49-F238E27FC236}">
              <a16:creationId xmlns:a16="http://schemas.microsoft.com/office/drawing/2014/main" id="{00000000-0008-0000-0800-0000AF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144945</xdr:rowOff>
    </xdr:to>
    <xdr:sp macro="" textlink="">
      <xdr:nvSpPr>
        <xdr:cNvPr id="176" name="Text Box 6">
          <a:extLst>
            <a:ext uri="{FF2B5EF4-FFF2-40B4-BE49-F238E27FC236}">
              <a16:creationId xmlns:a16="http://schemas.microsoft.com/office/drawing/2014/main" id="{00000000-0008-0000-0800-0000B0000000}"/>
            </a:ext>
          </a:extLst>
        </xdr:cNvPr>
        <xdr:cNvSpPr txBox="1">
          <a:spLocks noChangeArrowheads="1"/>
        </xdr:cNvSpPr>
      </xdr:nvSpPr>
      <xdr:spPr bwMode="auto">
        <a:xfrm>
          <a:off x="120967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144945</xdr:rowOff>
    </xdr:to>
    <xdr:sp macro="" textlink="">
      <xdr:nvSpPr>
        <xdr:cNvPr id="177" name="Text Box 4">
          <a:extLst>
            <a:ext uri="{FF2B5EF4-FFF2-40B4-BE49-F238E27FC236}">
              <a16:creationId xmlns:a16="http://schemas.microsoft.com/office/drawing/2014/main" id="{00000000-0008-0000-0800-0000B1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144945</xdr:rowOff>
    </xdr:to>
    <xdr:sp macro="" textlink="">
      <xdr:nvSpPr>
        <xdr:cNvPr id="178" name="Text Box 6">
          <a:extLst>
            <a:ext uri="{FF2B5EF4-FFF2-40B4-BE49-F238E27FC236}">
              <a16:creationId xmlns:a16="http://schemas.microsoft.com/office/drawing/2014/main" id="{00000000-0008-0000-0800-0000B2000000}"/>
            </a:ext>
          </a:extLst>
        </xdr:cNvPr>
        <xdr:cNvSpPr txBox="1">
          <a:spLocks noChangeArrowheads="1"/>
        </xdr:cNvSpPr>
      </xdr:nvSpPr>
      <xdr:spPr bwMode="auto">
        <a:xfrm>
          <a:off x="0"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 name="Text Box 4">
          <a:extLst>
            <a:ext uri="{FF2B5EF4-FFF2-40B4-BE49-F238E27FC236}">
              <a16:creationId xmlns:a16="http://schemas.microsoft.com/office/drawing/2014/main" id="{00000000-0008-0000-0800-0000B3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 name="Text Box 6">
          <a:extLst>
            <a:ext uri="{FF2B5EF4-FFF2-40B4-BE49-F238E27FC236}">
              <a16:creationId xmlns:a16="http://schemas.microsoft.com/office/drawing/2014/main" id="{00000000-0008-0000-0800-0000B4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81" name="Text Box 4">
          <a:extLst>
            <a:ext uri="{FF2B5EF4-FFF2-40B4-BE49-F238E27FC236}">
              <a16:creationId xmlns:a16="http://schemas.microsoft.com/office/drawing/2014/main" id="{00000000-0008-0000-0800-0000B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82" name="Text Box 6">
          <a:extLst>
            <a:ext uri="{FF2B5EF4-FFF2-40B4-BE49-F238E27FC236}">
              <a16:creationId xmlns:a16="http://schemas.microsoft.com/office/drawing/2014/main" id="{00000000-0008-0000-0800-0000B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83" name="Text Box 4">
          <a:extLst>
            <a:ext uri="{FF2B5EF4-FFF2-40B4-BE49-F238E27FC236}">
              <a16:creationId xmlns:a16="http://schemas.microsoft.com/office/drawing/2014/main" id="{00000000-0008-0000-0800-0000B7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84" name="Text Box 6">
          <a:extLst>
            <a:ext uri="{FF2B5EF4-FFF2-40B4-BE49-F238E27FC236}">
              <a16:creationId xmlns:a16="http://schemas.microsoft.com/office/drawing/2014/main" id="{00000000-0008-0000-0800-0000B8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185" name="Text Box 4">
          <a:extLst>
            <a:ext uri="{FF2B5EF4-FFF2-40B4-BE49-F238E27FC236}">
              <a16:creationId xmlns:a16="http://schemas.microsoft.com/office/drawing/2014/main" id="{00000000-0008-0000-0800-0000B9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144945</xdr:rowOff>
    </xdr:to>
    <xdr:sp macro="" textlink="">
      <xdr:nvSpPr>
        <xdr:cNvPr id="186" name="Text Box 6">
          <a:extLst>
            <a:ext uri="{FF2B5EF4-FFF2-40B4-BE49-F238E27FC236}">
              <a16:creationId xmlns:a16="http://schemas.microsoft.com/office/drawing/2014/main" id="{00000000-0008-0000-0800-0000BA000000}"/>
            </a:ext>
          </a:extLst>
        </xdr:cNvPr>
        <xdr:cNvSpPr txBox="1">
          <a:spLocks noChangeArrowheads="1"/>
        </xdr:cNvSpPr>
      </xdr:nvSpPr>
      <xdr:spPr bwMode="auto">
        <a:xfrm>
          <a:off x="5038725" y="52206525"/>
          <a:ext cx="76200"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87" name="Text Box 4">
          <a:extLst>
            <a:ext uri="{FF2B5EF4-FFF2-40B4-BE49-F238E27FC236}">
              <a16:creationId xmlns:a16="http://schemas.microsoft.com/office/drawing/2014/main" id="{00000000-0008-0000-0800-0000BB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88" name="Text Box 6">
          <a:extLst>
            <a:ext uri="{FF2B5EF4-FFF2-40B4-BE49-F238E27FC236}">
              <a16:creationId xmlns:a16="http://schemas.microsoft.com/office/drawing/2014/main" id="{00000000-0008-0000-0800-0000BC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89" name="Text Box 4">
          <a:extLst>
            <a:ext uri="{FF2B5EF4-FFF2-40B4-BE49-F238E27FC236}">
              <a16:creationId xmlns:a16="http://schemas.microsoft.com/office/drawing/2014/main" id="{00000000-0008-0000-0800-0000B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190" name="Text Box 6">
          <a:extLst>
            <a:ext uri="{FF2B5EF4-FFF2-40B4-BE49-F238E27FC236}">
              <a16:creationId xmlns:a16="http://schemas.microsoft.com/office/drawing/2014/main" id="{00000000-0008-0000-0800-0000B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1" name="Text Box 4">
          <a:extLst>
            <a:ext uri="{FF2B5EF4-FFF2-40B4-BE49-F238E27FC236}">
              <a16:creationId xmlns:a16="http://schemas.microsoft.com/office/drawing/2014/main" id="{00000000-0008-0000-0800-0000B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2" name="Text Box 6">
          <a:extLst>
            <a:ext uri="{FF2B5EF4-FFF2-40B4-BE49-F238E27FC236}">
              <a16:creationId xmlns:a16="http://schemas.microsoft.com/office/drawing/2014/main" id="{00000000-0008-0000-0800-0000C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93" name="Text Box 4">
          <a:extLst>
            <a:ext uri="{FF2B5EF4-FFF2-40B4-BE49-F238E27FC236}">
              <a16:creationId xmlns:a16="http://schemas.microsoft.com/office/drawing/2014/main" id="{00000000-0008-0000-0800-0000C1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94" name="Text Box 6">
          <a:extLst>
            <a:ext uri="{FF2B5EF4-FFF2-40B4-BE49-F238E27FC236}">
              <a16:creationId xmlns:a16="http://schemas.microsoft.com/office/drawing/2014/main" id="{00000000-0008-0000-0800-0000C2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95" name="Text Box 4">
          <a:extLst>
            <a:ext uri="{FF2B5EF4-FFF2-40B4-BE49-F238E27FC236}">
              <a16:creationId xmlns:a16="http://schemas.microsoft.com/office/drawing/2014/main" id="{00000000-0008-0000-0800-0000C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196" name="Text Box 6">
          <a:extLst>
            <a:ext uri="{FF2B5EF4-FFF2-40B4-BE49-F238E27FC236}">
              <a16:creationId xmlns:a16="http://schemas.microsoft.com/office/drawing/2014/main" id="{00000000-0008-0000-0800-0000C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97" name="Text Box 4">
          <a:extLst>
            <a:ext uri="{FF2B5EF4-FFF2-40B4-BE49-F238E27FC236}">
              <a16:creationId xmlns:a16="http://schemas.microsoft.com/office/drawing/2014/main" id="{00000000-0008-0000-0800-0000C5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198" name="Text Box 6">
          <a:extLst>
            <a:ext uri="{FF2B5EF4-FFF2-40B4-BE49-F238E27FC236}">
              <a16:creationId xmlns:a16="http://schemas.microsoft.com/office/drawing/2014/main" id="{00000000-0008-0000-0800-0000C6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144945</xdr:rowOff>
    </xdr:to>
    <xdr:sp macro="" textlink="">
      <xdr:nvSpPr>
        <xdr:cNvPr id="199" name="Text Box 4">
          <a:extLst>
            <a:ext uri="{FF2B5EF4-FFF2-40B4-BE49-F238E27FC236}">
              <a16:creationId xmlns:a16="http://schemas.microsoft.com/office/drawing/2014/main" id="{00000000-0008-0000-0800-0000C7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144945</xdr:rowOff>
    </xdr:to>
    <xdr:sp macro="" textlink="">
      <xdr:nvSpPr>
        <xdr:cNvPr id="200" name="Text Box 6">
          <a:extLst>
            <a:ext uri="{FF2B5EF4-FFF2-40B4-BE49-F238E27FC236}">
              <a16:creationId xmlns:a16="http://schemas.microsoft.com/office/drawing/2014/main" id="{00000000-0008-0000-0800-0000C800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01" name="Text Box 4">
          <a:extLst>
            <a:ext uri="{FF2B5EF4-FFF2-40B4-BE49-F238E27FC236}">
              <a16:creationId xmlns:a16="http://schemas.microsoft.com/office/drawing/2014/main" id="{00000000-0008-0000-0800-0000C9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02" name="Text Box 6">
          <a:extLst>
            <a:ext uri="{FF2B5EF4-FFF2-40B4-BE49-F238E27FC236}">
              <a16:creationId xmlns:a16="http://schemas.microsoft.com/office/drawing/2014/main" id="{00000000-0008-0000-0800-0000CA00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144945</xdr:rowOff>
    </xdr:to>
    <xdr:sp macro="" textlink="">
      <xdr:nvSpPr>
        <xdr:cNvPr id="203" name="Text Box 4">
          <a:extLst>
            <a:ext uri="{FF2B5EF4-FFF2-40B4-BE49-F238E27FC236}">
              <a16:creationId xmlns:a16="http://schemas.microsoft.com/office/drawing/2014/main" id="{00000000-0008-0000-0800-0000CB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144945</xdr:rowOff>
    </xdr:to>
    <xdr:sp macro="" textlink="">
      <xdr:nvSpPr>
        <xdr:cNvPr id="204" name="Text Box 6">
          <a:extLst>
            <a:ext uri="{FF2B5EF4-FFF2-40B4-BE49-F238E27FC236}">
              <a16:creationId xmlns:a16="http://schemas.microsoft.com/office/drawing/2014/main" id="{00000000-0008-0000-0800-0000CC00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205" name="Text Box 4">
          <a:extLst>
            <a:ext uri="{FF2B5EF4-FFF2-40B4-BE49-F238E27FC236}">
              <a16:creationId xmlns:a16="http://schemas.microsoft.com/office/drawing/2014/main" id="{00000000-0008-0000-0800-0000CD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206" name="Text Box 6">
          <a:extLst>
            <a:ext uri="{FF2B5EF4-FFF2-40B4-BE49-F238E27FC236}">
              <a16:creationId xmlns:a16="http://schemas.microsoft.com/office/drawing/2014/main" id="{00000000-0008-0000-0800-0000CE00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144945</xdr:rowOff>
    </xdr:to>
    <xdr:sp macro="" textlink="">
      <xdr:nvSpPr>
        <xdr:cNvPr id="207" name="Text Box 4">
          <a:extLst>
            <a:ext uri="{FF2B5EF4-FFF2-40B4-BE49-F238E27FC236}">
              <a16:creationId xmlns:a16="http://schemas.microsoft.com/office/drawing/2014/main" id="{00000000-0008-0000-0800-0000CF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144945</xdr:rowOff>
    </xdr:to>
    <xdr:sp macro="" textlink="">
      <xdr:nvSpPr>
        <xdr:cNvPr id="208" name="Text Box 6">
          <a:extLst>
            <a:ext uri="{FF2B5EF4-FFF2-40B4-BE49-F238E27FC236}">
              <a16:creationId xmlns:a16="http://schemas.microsoft.com/office/drawing/2014/main" id="{00000000-0008-0000-0800-0000D000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209" name="Text Box 4">
          <a:extLst>
            <a:ext uri="{FF2B5EF4-FFF2-40B4-BE49-F238E27FC236}">
              <a16:creationId xmlns:a16="http://schemas.microsoft.com/office/drawing/2014/main" id="{00000000-0008-0000-0800-0000D1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210" name="Text Box 6">
          <a:extLst>
            <a:ext uri="{FF2B5EF4-FFF2-40B4-BE49-F238E27FC236}">
              <a16:creationId xmlns:a16="http://schemas.microsoft.com/office/drawing/2014/main" id="{00000000-0008-0000-0800-0000D200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183045</xdr:rowOff>
    </xdr:to>
    <xdr:sp macro="" textlink="">
      <xdr:nvSpPr>
        <xdr:cNvPr id="211" name="Text Box 4">
          <a:extLst>
            <a:ext uri="{FF2B5EF4-FFF2-40B4-BE49-F238E27FC236}">
              <a16:creationId xmlns:a16="http://schemas.microsoft.com/office/drawing/2014/main" id="{00000000-0008-0000-0800-0000D3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183045</xdr:rowOff>
    </xdr:to>
    <xdr:sp macro="" textlink="">
      <xdr:nvSpPr>
        <xdr:cNvPr id="212" name="Text Box 6">
          <a:extLst>
            <a:ext uri="{FF2B5EF4-FFF2-40B4-BE49-F238E27FC236}">
              <a16:creationId xmlns:a16="http://schemas.microsoft.com/office/drawing/2014/main" id="{00000000-0008-0000-0800-0000D400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3" name="Text Box 4">
          <a:extLst>
            <a:ext uri="{FF2B5EF4-FFF2-40B4-BE49-F238E27FC236}">
              <a16:creationId xmlns:a16="http://schemas.microsoft.com/office/drawing/2014/main" id="{00000000-0008-0000-0800-0000D5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4" name="Text Box 6">
          <a:extLst>
            <a:ext uri="{FF2B5EF4-FFF2-40B4-BE49-F238E27FC236}">
              <a16:creationId xmlns:a16="http://schemas.microsoft.com/office/drawing/2014/main" id="{00000000-0008-0000-0800-0000D6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15" name="Text Box 4">
          <a:extLst>
            <a:ext uri="{FF2B5EF4-FFF2-40B4-BE49-F238E27FC236}">
              <a16:creationId xmlns:a16="http://schemas.microsoft.com/office/drawing/2014/main" id="{00000000-0008-0000-0800-0000D7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16" name="Text Box 6">
          <a:extLst>
            <a:ext uri="{FF2B5EF4-FFF2-40B4-BE49-F238E27FC236}">
              <a16:creationId xmlns:a16="http://schemas.microsoft.com/office/drawing/2014/main" id="{00000000-0008-0000-0800-0000D800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7" name="Text Box 4">
          <a:extLst>
            <a:ext uri="{FF2B5EF4-FFF2-40B4-BE49-F238E27FC236}">
              <a16:creationId xmlns:a16="http://schemas.microsoft.com/office/drawing/2014/main" id="{00000000-0008-0000-0800-0000D9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8" name="Text Box 6">
          <a:extLst>
            <a:ext uri="{FF2B5EF4-FFF2-40B4-BE49-F238E27FC236}">
              <a16:creationId xmlns:a16="http://schemas.microsoft.com/office/drawing/2014/main" id="{00000000-0008-0000-0800-0000DA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9" name="Text Box 4">
          <a:extLst>
            <a:ext uri="{FF2B5EF4-FFF2-40B4-BE49-F238E27FC236}">
              <a16:creationId xmlns:a16="http://schemas.microsoft.com/office/drawing/2014/main" id="{00000000-0008-0000-0800-0000DB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20" name="Text Box 6">
          <a:extLst>
            <a:ext uri="{FF2B5EF4-FFF2-40B4-BE49-F238E27FC236}">
              <a16:creationId xmlns:a16="http://schemas.microsoft.com/office/drawing/2014/main" id="{00000000-0008-0000-0800-0000DC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221" name="Text Box 4">
          <a:extLst>
            <a:ext uri="{FF2B5EF4-FFF2-40B4-BE49-F238E27FC236}">
              <a16:creationId xmlns:a16="http://schemas.microsoft.com/office/drawing/2014/main" id="{00000000-0008-0000-0800-0000DD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222" name="Text Box 6">
          <a:extLst>
            <a:ext uri="{FF2B5EF4-FFF2-40B4-BE49-F238E27FC236}">
              <a16:creationId xmlns:a16="http://schemas.microsoft.com/office/drawing/2014/main" id="{00000000-0008-0000-0800-0000DE00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23" name="Text Box 4">
          <a:extLst>
            <a:ext uri="{FF2B5EF4-FFF2-40B4-BE49-F238E27FC236}">
              <a16:creationId xmlns:a16="http://schemas.microsoft.com/office/drawing/2014/main" id="{00000000-0008-0000-0800-0000DF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24" name="Text Box 6">
          <a:extLst>
            <a:ext uri="{FF2B5EF4-FFF2-40B4-BE49-F238E27FC236}">
              <a16:creationId xmlns:a16="http://schemas.microsoft.com/office/drawing/2014/main" id="{00000000-0008-0000-0800-0000E000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225" name="Text Box 4">
          <a:extLst>
            <a:ext uri="{FF2B5EF4-FFF2-40B4-BE49-F238E27FC236}">
              <a16:creationId xmlns:a16="http://schemas.microsoft.com/office/drawing/2014/main" id="{00000000-0008-0000-0800-0000E1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226" name="Text Box 6">
          <a:extLst>
            <a:ext uri="{FF2B5EF4-FFF2-40B4-BE49-F238E27FC236}">
              <a16:creationId xmlns:a16="http://schemas.microsoft.com/office/drawing/2014/main" id="{00000000-0008-0000-0800-0000E200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227" name="Text Box 4">
          <a:extLst>
            <a:ext uri="{FF2B5EF4-FFF2-40B4-BE49-F238E27FC236}">
              <a16:creationId xmlns:a16="http://schemas.microsoft.com/office/drawing/2014/main" id="{00000000-0008-0000-0800-0000E3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228" name="Text Box 6">
          <a:extLst>
            <a:ext uri="{FF2B5EF4-FFF2-40B4-BE49-F238E27FC236}">
              <a16:creationId xmlns:a16="http://schemas.microsoft.com/office/drawing/2014/main" id="{00000000-0008-0000-0800-0000E400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9" name="Text Box 4">
          <a:extLst>
            <a:ext uri="{FF2B5EF4-FFF2-40B4-BE49-F238E27FC236}">
              <a16:creationId xmlns:a16="http://schemas.microsoft.com/office/drawing/2014/main" id="{00000000-0008-0000-0800-0000E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30" name="Text Box 6">
          <a:extLst>
            <a:ext uri="{FF2B5EF4-FFF2-40B4-BE49-F238E27FC236}">
              <a16:creationId xmlns:a16="http://schemas.microsoft.com/office/drawing/2014/main" id="{00000000-0008-0000-0800-0000E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31" name="Text Box 4">
          <a:extLst>
            <a:ext uri="{FF2B5EF4-FFF2-40B4-BE49-F238E27FC236}">
              <a16:creationId xmlns:a16="http://schemas.microsoft.com/office/drawing/2014/main" id="{00000000-0008-0000-0800-0000E7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32" name="Text Box 6">
          <a:extLst>
            <a:ext uri="{FF2B5EF4-FFF2-40B4-BE49-F238E27FC236}">
              <a16:creationId xmlns:a16="http://schemas.microsoft.com/office/drawing/2014/main" id="{00000000-0008-0000-0800-0000E8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33" name="Text Box 4">
          <a:extLst>
            <a:ext uri="{FF2B5EF4-FFF2-40B4-BE49-F238E27FC236}">
              <a16:creationId xmlns:a16="http://schemas.microsoft.com/office/drawing/2014/main" id="{00000000-0008-0000-0800-0000E9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34" name="Text Box 6">
          <a:extLst>
            <a:ext uri="{FF2B5EF4-FFF2-40B4-BE49-F238E27FC236}">
              <a16:creationId xmlns:a16="http://schemas.microsoft.com/office/drawing/2014/main" id="{00000000-0008-0000-0800-0000EA00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5" name="Text Box 4">
          <a:extLst>
            <a:ext uri="{FF2B5EF4-FFF2-40B4-BE49-F238E27FC236}">
              <a16:creationId xmlns:a16="http://schemas.microsoft.com/office/drawing/2014/main" id="{00000000-0008-0000-0800-0000EB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6" name="Text Box 6">
          <a:extLst>
            <a:ext uri="{FF2B5EF4-FFF2-40B4-BE49-F238E27FC236}">
              <a16:creationId xmlns:a16="http://schemas.microsoft.com/office/drawing/2014/main" id="{00000000-0008-0000-0800-0000EC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7" name="Text Box 4">
          <a:extLst>
            <a:ext uri="{FF2B5EF4-FFF2-40B4-BE49-F238E27FC236}">
              <a16:creationId xmlns:a16="http://schemas.microsoft.com/office/drawing/2014/main" id="{00000000-0008-0000-0800-0000ED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8" name="Text Box 6">
          <a:extLst>
            <a:ext uri="{FF2B5EF4-FFF2-40B4-BE49-F238E27FC236}">
              <a16:creationId xmlns:a16="http://schemas.microsoft.com/office/drawing/2014/main" id="{00000000-0008-0000-0800-0000E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9" name="Text Box 4">
          <a:extLst>
            <a:ext uri="{FF2B5EF4-FFF2-40B4-BE49-F238E27FC236}">
              <a16:creationId xmlns:a16="http://schemas.microsoft.com/office/drawing/2014/main" id="{00000000-0008-0000-0800-0000EF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40" name="Text Box 6">
          <a:extLst>
            <a:ext uri="{FF2B5EF4-FFF2-40B4-BE49-F238E27FC236}">
              <a16:creationId xmlns:a16="http://schemas.microsoft.com/office/drawing/2014/main" id="{00000000-0008-0000-0800-0000F000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41" name="Text Box 4">
          <a:extLst>
            <a:ext uri="{FF2B5EF4-FFF2-40B4-BE49-F238E27FC236}">
              <a16:creationId xmlns:a16="http://schemas.microsoft.com/office/drawing/2014/main" id="{00000000-0008-0000-0800-0000F1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42" name="Text Box 6">
          <a:extLst>
            <a:ext uri="{FF2B5EF4-FFF2-40B4-BE49-F238E27FC236}">
              <a16:creationId xmlns:a16="http://schemas.microsoft.com/office/drawing/2014/main" id="{00000000-0008-0000-0800-0000F2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43" name="Text Box 4">
          <a:extLst>
            <a:ext uri="{FF2B5EF4-FFF2-40B4-BE49-F238E27FC236}">
              <a16:creationId xmlns:a16="http://schemas.microsoft.com/office/drawing/2014/main" id="{00000000-0008-0000-0800-0000F3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44" name="Text Box 6">
          <a:extLst>
            <a:ext uri="{FF2B5EF4-FFF2-40B4-BE49-F238E27FC236}">
              <a16:creationId xmlns:a16="http://schemas.microsoft.com/office/drawing/2014/main" id="{00000000-0008-0000-0800-0000F400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45" name="Text Box 4">
          <a:extLst>
            <a:ext uri="{FF2B5EF4-FFF2-40B4-BE49-F238E27FC236}">
              <a16:creationId xmlns:a16="http://schemas.microsoft.com/office/drawing/2014/main" id="{00000000-0008-0000-0800-0000F5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46" name="Text Box 6">
          <a:extLst>
            <a:ext uri="{FF2B5EF4-FFF2-40B4-BE49-F238E27FC236}">
              <a16:creationId xmlns:a16="http://schemas.microsoft.com/office/drawing/2014/main" id="{00000000-0008-0000-0800-0000F6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47" name="Text Box 4">
          <a:extLst>
            <a:ext uri="{FF2B5EF4-FFF2-40B4-BE49-F238E27FC236}">
              <a16:creationId xmlns:a16="http://schemas.microsoft.com/office/drawing/2014/main" id="{00000000-0008-0000-0800-0000F7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48" name="Text Box 6">
          <a:extLst>
            <a:ext uri="{FF2B5EF4-FFF2-40B4-BE49-F238E27FC236}">
              <a16:creationId xmlns:a16="http://schemas.microsoft.com/office/drawing/2014/main" id="{00000000-0008-0000-0800-0000F800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49" name="Text Box 4">
          <a:extLst>
            <a:ext uri="{FF2B5EF4-FFF2-40B4-BE49-F238E27FC236}">
              <a16:creationId xmlns:a16="http://schemas.microsoft.com/office/drawing/2014/main" id="{00000000-0008-0000-0800-0000F9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50" name="Text Box 6">
          <a:extLst>
            <a:ext uri="{FF2B5EF4-FFF2-40B4-BE49-F238E27FC236}">
              <a16:creationId xmlns:a16="http://schemas.microsoft.com/office/drawing/2014/main" id="{00000000-0008-0000-0800-0000FA00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51" name="Text Box 4">
          <a:extLst>
            <a:ext uri="{FF2B5EF4-FFF2-40B4-BE49-F238E27FC236}">
              <a16:creationId xmlns:a16="http://schemas.microsoft.com/office/drawing/2014/main" id="{00000000-0008-0000-0800-0000FB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52" name="Text Box 6">
          <a:extLst>
            <a:ext uri="{FF2B5EF4-FFF2-40B4-BE49-F238E27FC236}">
              <a16:creationId xmlns:a16="http://schemas.microsoft.com/office/drawing/2014/main" id="{00000000-0008-0000-0800-0000FC00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253" name="Text Box 6">
          <a:extLst>
            <a:ext uri="{FF2B5EF4-FFF2-40B4-BE49-F238E27FC236}">
              <a16:creationId xmlns:a16="http://schemas.microsoft.com/office/drawing/2014/main" id="{00000000-0008-0000-0800-0000FD00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54" name="Text Box 4">
          <a:extLst>
            <a:ext uri="{FF2B5EF4-FFF2-40B4-BE49-F238E27FC236}">
              <a16:creationId xmlns:a16="http://schemas.microsoft.com/office/drawing/2014/main" id="{00000000-0008-0000-0800-0000FE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55" name="Text Box 6">
          <a:extLst>
            <a:ext uri="{FF2B5EF4-FFF2-40B4-BE49-F238E27FC236}">
              <a16:creationId xmlns:a16="http://schemas.microsoft.com/office/drawing/2014/main" id="{00000000-0008-0000-0800-0000FF00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56" name="Text Box 4">
          <a:extLst>
            <a:ext uri="{FF2B5EF4-FFF2-40B4-BE49-F238E27FC236}">
              <a16:creationId xmlns:a16="http://schemas.microsoft.com/office/drawing/2014/main" id="{00000000-0008-0000-0800-00000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57" name="Text Box 6">
          <a:extLst>
            <a:ext uri="{FF2B5EF4-FFF2-40B4-BE49-F238E27FC236}">
              <a16:creationId xmlns:a16="http://schemas.microsoft.com/office/drawing/2014/main" id="{00000000-0008-0000-0800-00000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58" name="Text Box 4">
          <a:extLst>
            <a:ext uri="{FF2B5EF4-FFF2-40B4-BE49-F238E27FC236}">
              <a16:creationId xmlns:a16="http://schemas.microsoft.com/office/drawing/2014/main" id="{00000000-0008-0000-0800-00000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59" name="Text Box 6">
          <a:extLst>
            <a:ext uri="{FF2B5EF4-FFF2-40B4-BE49-F238E27FC236}">
              <a16:creationId xmlns:a16="http://schemas.microsoft.com/office/drawing/2014/main" id="{00000000-0008-0000-0800-00000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60" name="Text Box 4">
          <a:extLst>
            <a:ext uri="{FF2B5EF4-FFF2-40B4-BE49-F238E27FC236}">
              <a16:creationId xmlns:a16="http://schemas.microsoft.com/office/drawing/2014/main" id="{00000000-0008-0000-0800-00000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61" name="Text Box 6">
          <a:extLst>
            <a:ext uri="{FF2B5EF4-FFF2-40B4-BE49-F238E27FC236}">
              <a16:creationId xmlns:a16="http://schemas.microsoft.com/office/drawing/2014/main" id="{00000000-0008-0000-0800-00000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62" name="Text Box 4">
          <a:extLst>
            <a:ext uri="{FF2B5EF4-FFF2-40B4-BE49-F238E27FC236}">
              <a16:creationId xmlns:a16="http://schemas.microsoft.com/office/drawing/2014/main" id="{00000000-0008-0000-0800-00000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63" name="Text Box 6">
          <a:extLst>
            <a:ext uri="{FF2B5EF4-FFF2-40B4-BE49-F238E27FC236}">
              <a16:creationId xmlns:a16="http://schemas.microsoft.com/office/drawing/2014/main" id="{00000000-0008-0000-0800-00000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64" name="Text Box 4">
          <a:extLst>
            <a:ext uri="{FF2B5EF4-FFF2-40B4-BE49-F238E27FC236}">
              <a16:creationId xmlns:a16="http://schemas.microsoft.com/office/drawing/2014/main" id="{00000000-0008-0000-0800-00000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65" name="Text Box 6">
          <a:extLst>
            <a:ext uri="{FF2B5EF4-FFF2-40B4-BE49-F238E27FC236}">
              <a16:creationId xmlns:a16="http://schemas.microsoft.com/office/drawing/2014/main" id="{00000000-0008-0000-0800-00000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66" name="Text Box 4">
          <a:extLst>
            <a:ext uri="{FF2B5EF4-FFF2-40B4-BE49-F238E27FC236}">
              <a16:creationId xmlns:a16="http://schemas.microsoft.com/office/drawing/2014/main" id="{00000000-0008-0000-0800-00000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67" name="Text Box 6">
          <a:extLst>
            <a:ext uri="{FF2B5EF4-FFF2-40B4-BE49-F238E27FC236}">
              <a16:creationId xmlns:a16="http://schemas.microsoft.com/office/drawing/2014/main" id="{00000000-0008-0000-0800-00000B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68" name="Text Box 4">
          <a:extLst>
            <a:ext uri="{FF2B5EF4-FFF2-40B4-BE49-F238E27FC236}">
              <a16:creationId xmlns:a16="http://schemas.microsoft.com/office/drawing/2014/main" id="{00000000-0008-0000-0800-00000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69" name="Text Box 6">
          <a:extLst>
            <a:ext uri="{FF2B5EF4-FFF2-40B4-BE49-F238E27FC236}">
              <a16:creationId xmlns:a16="http://schemas.microsoft.com/office/drawing/2014/main" id="{00000000-0008-0000-0800-00000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70" name="Text Box 4">
          <a:extLst>
            <a:ext uri="{FF2B5EF4-FFF2-40B4-BE49-F238E27FC236}">
              <a16:creationId xmlns:a16="http://schemas.microsoft.com/office/drawing/2014/main" id="{00000000-0008-0000-0800-00000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71" name="Text Box 6">
          <a:extLst>
            <a:ext uri="{FF2B5EF4-FFF2-40B4-BE49-F238E27FC236}">
              <a16:creationId xmlns:a16="http://schemas.microsoft.com/office/drawing/2014/main" id="{00000000-0008-0000-0800-00000F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272" name="Text Box 6">
          <a:extLst>
            <a:ext uri="{FF2B5EF4-FFF2-40B4-BE49-F238E27FC236}">
              <a16:creationId xmlns:a16="http://schemas.microsoft.com/office/drawing/2014/main" id="{00000000-0008-0000-0800-000010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73" name="Text Box 4">
          <a:extLst>
            <a:ext uri="{FF2B5EF4-FFF2-40B4-BE49-F238E27FC236}">
              <a16:creationId xmlns:a16="http://schemas.microsoft.com/office/drawing/2014/main" id="{00000000-0008-0000-0800-00001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74" name="Text Box 6">
          <a:extLst>
            <a:ext uri="{FF2B5EF4-FFF2-40B4-BE49-F238E27FC236}">
              <a16:creationId xmlns:a16="http://schemas.microsoft.com/office/drawing/2014/main" id="{00000000-0008-0000-0800-000012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75" name="Text Box 4">
          <a:extLst>
            <a:ext uri="{FF2B5EF4-FFF2-40B4-BE49-F238E27FC236}">
              <a16:creationId xmlns:a16="http://schemas.microsoft.com/office/drawing/2014/main" id="{00000000-0008-0000-0800-00001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76" name="Text Box 6">
          <a:extLst>
            <a:ext uri="{FF2B5EF4-FFF2-40B4-BE49-F238E27FC236}">
              <a16:creationId xmlns:a16="http://schemas.microsoft.com/office/drawing/2014/main" id="{00000000-0008-0000-0800-000014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77" name="Text Box 4">
          <a:extLst>
            <a:ext uri="{FF2B5EF4-FFF2-40B4-BE49-F238E27FC236}">
              <a16:creationId xmlns:a16="http://schemas.microsoft.com/office/drawing/2014/main" id="{00000000-0008-0000-0800-00001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78" name="Text Box 6">
          <a:extLst>
            <a:ext uri="{FF2B5EF4-FFF2-40B4-BE49-F238E27FC236}">
              <a16:creationId xmlns:a16="http://schemas.microsoft.com/office/drawing/2014/main" id="{00000000-0008-0000-0800-00001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79" name="Text Box 4">
          <a:extLst>
            <a:ext uri="{FF2B5EF4-FFF2-40B4-BE49-F238E27FC236}">
              <a16:creationId xmlns:a16="http://schemas.microsoft.com/office/drawing/2014/main" id="{00000000-0008-0000-0800-000017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80" name="Text Box 6">
          <a:extLst>
            <a:ext uri="{FF2B5EF4-FFF2-40B4-BE49-F238E27FC236}">
              <a16:creationId xmlns:a16="http://schemas.microsoft.com/office/drawing/2014/main" id="{00000000-0008-0000-0800-000018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281" name="Text Box 4">
          <a:extLst>
            <a:ext uri="{FF2B5EF4-FFF2-40B4-BE49-F238E27FC236}">
              <a16:creationId xmlns:a16="http://schemas.microsoft.com/office/drawing/2014/main" id="{00000000-0008-0000-0800-000019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282" name="Text Box 6">
          <a:extLst>
            <a:ext uri="{FF2B5EF4-FFF2-40B4-BE49-F238E27FC236}">
              <a16:creationId xmlns:a16="http://schemas.microsoft.com/office/drawing/2014/main" id="{00000000-0008-0000-0800-00001A01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83" name="Text Box 4">
          <a:extLst>
            <a:ext uri="{FF2B5EF4-FFF2-40B4-BE49-F238E27FC236}">
              <a16:creationId xmlns:a16="http://schemas.microsoft.com/office/drawing/2014/main" id="{00000000-0008-0000-0800-00001B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84" name="Text Box 6">
          <a:extLst>
            <a:ext uri="{FF2B5EF4-FFF2-40B4-BE49-F238E27FC236}">
              <a16:creationId xmlns:a16="http://schemas.microsoft.com/office/drawing/2014/main" id="{00000000-0008-0000-0800-00001C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144945</xdr:rowOff>
    </xdr:to>
    <xdr:sp macro="" textlink="">
      <xdr:nvSpPr>
        <xdr:cNvPr id="285" name="Text Box 4">
          <a:extLst>
            <a:ext uri="{FF2B5EF4-FFF2-40B4-BE49-F238E27FC236}">
              <a16:creationId xmlns:a16="http://schemas.microsoft.com/office/drawing/2014/main" id="{00000000-0008-0000-0800-00001D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144945</xdr:rowOff>
    </xdr:to>
    <xdr:sp macro="" textlink="">
      <xdr:nvSpPr>
        <xdr:cNvPr id="286" name="Text Box 6">
          <a:extLst>
            <a:ext uri="{FF2B5EF4-FFF2-40B4-BE49-F238E27FC236}">
              <a16:creationId xmlns:a16="http://schemas.microsoft.com/office/drawing/2014/main" id="{00000000-0008-0000-0800-00001E010000}"/>
            </a:ext>
          </a:extLst>
        </xdr:cNvPr>
        <xdr:cNvSpPr txBox="1">
          <a:spLocks noChangeArrowheads="1"/>
        </xdr:cNvSpPr>
      </xdr:nvSpPr>
      <xdr:spPr bwMode="auto">
        <a:xfrm>
          <a:off x="26003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87" name="Text Box 4">
          <a:extLst>
            <a:ext uri="{FF2B5EF4-FFF2-40B4-BE49-F238E27FC236}">
              <a16:creationId xmlns:a16="http://schemas.microsoft.com/office/drawing/2014/main" id="{00000000-0008-0000-0800-00001F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144945</xdr:rowOff>
    </xdr:to>
    <xdr:sp macro="" textlink="">
      <xdr:nvSpPr>
        <xdr:cNvPr id="288" name="Text Box 6">
          <a:extLst>
            <a:ext uri="{FF2B5EF4-FFF2-40B4-BE49-F238E27FC236}">
              <a16:creationId xmlns:a16="http://schemas.microsoft.com/office/drawing/2014/main" id="{00000000-0008-0000-0800-000020010000}"/>
            </a:ext>
          </a:extLst>
        </xdr:cNvPr>
        <xdr:cNvSpPr txBox="1">
          <a:spLocks noChangeArrowheads="1"/>
        </xdr:cNvSpPr>
      </xdr:nvSpPr>
      <xdr:spPr bwMode="auto">
        <a:xfrm>
          <a:off x="120967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144945</xdr:rowOff>
    </xdr:to>
    <xdr:sp macro="" textlink="">
      <xdr:nvSpPr>
        <xdr:cNvPr id="289" name="Text Box 4">
          <a:extLst>
            <a:ext uri="{FF2B5EF4-FFF2-40B4-BE49-F238E27FC236}">
              <a16:creationId xmlns:a16="http://schemas.microsoft.com/office/drawing/2014/main" id="{00000000-0008-0000-0800-000021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144945</xdr:rowOff>
    </xdr:to>
    <xdr:sp macro="" textlink="">
      <xdr:nvSpPr>
        <xdr:cNvPr id="290" name="Text Box 6">
          <a:extLst>
            <a:ext uri="{FF2B5EF4-FFF2-40B4-BE49-F238E27FC236}">
              <a16:creationId xmlns:a16="http://schemas.microsoft.com/office/drawing/2014/main" id="{00000000-0008-0000-0800-000022010000}"/>
            </a:ext>
          </a:extLst>
        </xdr:cNvPr>
        <xdr:cNvSpPr txBox="1">
          <a:spLocks noChangeArrowheads="1"/>
        </xdr:cNvSpPr>
      </xdr:nvSpPr>
      <xdr:spPr bwMode="auto">
        <a:xfrm>
          <a:off x="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291" name="Text Box 6">
          <a:extLst>
            <a:ext uri="{FF2B5EF4-FFF2-40B4-BE49-F238E27FC236}">
              <a16:creationId xmlns:a16="http://schemas.microsoft.com/office/drawing/2014/main" id="{00000000-0008-0000-0800-000023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292" name="Text Box 4">
          <a:extLst>
            <a:ext uri="{FF2B5EF4-FFF2-40B4-BE49-F238E27FC236}">
              <a16:creationId xmlns:a16="http://schemas.microsoft.com/office/drawing/2014/main" id="{00000000-0008-0000-0800-000024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144945</xdr:rowOff>
    </xdr:to>
    <xdr:sp macro="" textlink="">
      <xdr:nvSpPr>
        <xdr:cNvPr id="293" name="Text Box 6">
          <a:extLst>
            <a:ext uri="{FF2B5EF4-FFF2-40B4-BE49-F238E27FC236}">
              <a16:creationId xmlns:a16="http://schemas.microsoft.com/office/drawing/2014/main" id="{00000000-0008-0000-0800-000025010000}"/>
            </a:ext>
          </a:extLst>
        </xdr:cNvPr>
        <xdr:cNvSpPr txBox="1">
          <a:spLocks noChangeArrowheads="1"/>
        </xdr:cNvSpPr>
      </xdr:nvSpPr>
      <xdr:spPr bwMode="auto">
        <a:xfrm>
          <a:off x="5038725"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144945</xdr:rowOff>
    </xdr:to>
    <xdr:sp macro="" textlink="">
      <xdr:nvSpPr>
        <xdr:cNvPr id="294" name="Text Box 4">
          <a:extLst>
            <a:ext uri="{FF2B5EF4-FFF2-40B4-BE49-F238E27FC236}">
              <a16:creationId xmlns:a16="http://schemas.microsoft.com/office/drawing/2014/main" id="{00000000-0008-0000-0800-000026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144945</xdr:rowOff>
    </xdr:to>
    <xdr:sp macro="" textlink="">
      <xdr:nvSpPr>
        <xdr:cNvPr id="295" name="Text Box 6">
          <a:extLst>
            <a:ext uri="{FF2B5EF4-FFF2-40B4-BE49-F238E27FC236}">
              <a16:creationId xmlns:a16="http://schemas.microsoft.com/office/drawing/2014/main" id="{00000000-0008-0000-0800-000027010000}"/>
            </a:ext>
          </a:extLst>
        </xdr:cNvPr>
        <xdr:cNvSpPr txBox="1">
          <a:spLocks noChangeArrowheads="1"/>
        </xdr:cNvSpPr>
      </xdr:nvSpPr>
      <xdr:spPr bwMode="auto">
        <a:xfrm>
          <a:off x="3829050" y="52206525"/>
          <a:ext cx="85725" cy="1449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296" name="Text Box 4">
          <a:extLst>
            <a:ext uri="{FF2B5EF4-FFF2-40B4-BE49-F238E27FC236}">
              <a16:creationId xmlns:a16="http://schemas.microsoft.com/office/drawing/2014/main" id="{00000000-0008-0000-0800-000028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297" name="Text Box 6">
          <a:extLst>
            <a:ext uri="{FF2B5EF4-FFF2-40B4-BE49-F238E27FC236}">
              <a16:creationId xmlns:a16="http://schemas.microsoft.com/office/drawing/2014/main" id="{00000000-0008-0000-0800-000029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98" name="Text Box 4">
          <a:extLst>
            <a:ext uri="{FF2B5EF4-FFF2-40B4-BE49-F238E27FC236}">
              <a16:creationId xmlns:a16="http://schemas.microsoft.com/office/drawing/2014/main" id="{00000000-0008-0000-0800-00002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99" name="Text Box 6">
          <a:extLst>
            <a:ext uri="{FF2B5EF4-FFF2-40B4-BE49-F238E27FC236}">
              <a16:creationId xmlns:a16="http://schemas.microsoft.com/office/drawing/2014/main" id="{00000000-0008-0000-0800-00002B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00" name="Text Box 4">
          <a:extLst>
            <a:ext uri="{FF2B5EF4-FFF2-40B4-BE49-F238E27FC236}">
              <a16:creationId xmlns:a16="http://schemas.microsoft.com/office/drawing/2014/main" id="{00000000-0008-0000-0800-00002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01" name="Text Box 6">
          <a:extLst>
            <a:ext uri="{FF2B5EF4-FFF2-40B4-BE49-F238E27FC236}">
              <a16:creationId xmlns:a16="http://schemas.microsoft.com/office/drawing/2014/main" id="{00000000-0008-0000-0800-00002D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302" name="Text Box 4">
          <a:extLst>
            <a:ext uri="{FF2B5EF4-FFF2-40B4-BE49-F238E27FC236}">
              <a16:creationId xmlns:a16="http://schemas.microsoft.com/office/drawing/2014/main" id="{00000000-0008-0000-0800-00002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303" name="Text Box 6">
          <a:extLst>
            <a:ext uri="{FF2B5EF4-FFF2-40B4-BE49-F238E27FC236}">
              <a16:creationId xmlns:a16="http://schemas.microsoft.com/office/drawing/2014/main" id="{00000000-0008-0000-0800-00002F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04" name="Text Box 4">
          <a:extLst>
            <a:ext uri="{FF2B5EF4-FFF2-40B4-BE49-F238E27FC236}">
              <a16:creationId xmlns:a16="http://schemas.microsoft.com/office/drawing/2014/main" id="{00000000-0008-0000-0800-00003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05" name="Text Box 6">
          <a:extLst>
            <a:ext uri="{FF2B5EF4-FFF2-40B4-BE49-F238E27FC236}">
              <a16:creationId xmlns:a16="http://schemas.microsoft.com/office/drawing/2014/main" id="{00000000-0008-0000-0800-00003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06" name="Text Box 4">
          <a:extLst>
            <a:ext uri="{FF2B5EF4-FFF2-40B4-BE49-F238E27FC236}">
              <a16:creationId xmlns:a16="http://schemas.microsoft.com/office/drawing/2014/main" id="{00000000-0008-0000-0800-00003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07" name="Text Box 6">
          <a:extLst>
            <a:ext uri="{FF2B5EF4-FFF2-40B4-BE49-F238E27FC236}">
              <a16:creationId xmlns:a16="http://schemas.microsoft.com/office/drawing/2014/main" id="{00000000-0008-0000-0800-000033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08" name="Text Box 4">
          <a:extLst>
            <a:ext uri="{FF2B5EF4-FFF2-40B4-BE49-F238E27FC236}">
              <a16:creationId xmlns:a16="http://schemas.microsoft.com/office/drawing/2014/main" id="{00000000-0008-0000-0800-00003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09" name="Text Box 6">
          <a:extLst>
            <a:ext uri="{FF2B5EF4-FFF2-40B4-BE49-F238E27FC236}">
              <a16:creationId xmlns:a16="http://schemas.microsoft.com/office/drawing/2014/main" id="{00000000-0008-0000-0800-00003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10" name="Text Box 4">
          <a:extLst>
            <a:ext uri="{FF2B5EF4-FFF2-40B4-BE49-F238E27FC236}">
              <a16:creationId xmlns:a16="http://schemas.microsoft.com/office/drawing/2014/main" id="{00000000-0008-0000-0800-00003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11" name="Text Box 6">
          <a:extLst>
            <a:ext uri="{FF2B5EF4-FFF2-40B4-BE49-F238E27FC236}">
              <a16:creationId xmlns:a16="http://schemas.microsoft.com/office/drawing/2014/main" id="{00000000-0008-0000-0800-00003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12" name="Text Box 4">
          <a:extLst>
            <a:ext uri="{FF2B5EF4-FFF2-40B4-BE49-F238E27FC236}">
              <a16:creationId xmlns:a16="http://schemas.microsoft.com/office/drawing/2014/main" id="{00000000-0008-0000-0800-00003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13" name="Text Box 6">
          <a:extLst>
            <a:ext uri="{FF2B5EF4-FFF2-40B4-BE49-F238E27FC236}">
              <a16:creationId xmlns:a16="http://schemas.microsoft.com/office/drawing/2014/main" id="{00000000-0008-0000-0800-00003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14" name="Text Box 4">
          <a:extLst>
            <a:ext uri="{FF2B5EF4-FFF2-40B4-BE49-F238E27FC236}">
              <a16:creationId xmlns:a16="http://schemas.microsoft.com/office/drawing/2014/main" id="{00000000-0008-0000-0800-00003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15" name="Text Box 6">
          <a:extLst>
            <a:ext uri="{FF2B5EF4-FFF2-40B4-BE49-F238E27FC236}">
              <a16:creationId xmlns:a16="http://schemas.microsoft.com/office/drawing/2014/main" id="{00000000-0008-0000-0800-00003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16" name="Text Box 4">
          <a:extLst>
            <a:ext uri="{FF2B5EF4-FFF2-40B4-BE49-F238E27FC236}">
              <a16:creationId xmlns:a16="http://schemas.microsoft.com/office/drawing/2014/main" id="{00000000-0008-0000-0800-00003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17" name="Text Box 6">
          <a:extLst>
            <a:ext uri="{FF2B5EF4-FFF2-40B4-BE49-F238E27FC236}">
              <a16:creationId xmlns:a16="http://schemas.microsoft.com/office/drawing/2014/main" id="{00000000-0008-0000-0800-00003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18" name="Text Box 4">
          <a:extLst>
            <a:ext uri="{FF2B5EF4-FFF2-40B4-BE49-F238E27FC236}">
              <a16:creationId xmlns:a16="http://schemas.microsoft.com/office/drawing/2014/main" id="{00000000-0008-0000-0800-00003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19" name="Text Box 6">
          <a:extLst>
            <a:ext uri="{FF2B5EF4-FFF2-40B4-BE49-F238E27FC236}">
              <a16:creationId xmlns:a16="http://schemas.microsoft.com/office/drawing/2014/main" id="{00000000-0008-0000-0800-00003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20" name="Text Box 4">
          <a:extLst>
            <a:ext uri="{FF2B5EF4-FFF2-40B4-BE49-F238E27FC236}">
              <a16:creationId xmlns:a16="http://schemas.microsoft.com/office/drawing/2014/main" id="{00000000-0008-0000-0800-00004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21" name="Text Box 6">
          <a:extLst>
            <a:ext uri="{FF2B5EF4-FFF2-40B4-BE49-F238E27FC236}">
              <a16:creationId xmlns:a16="http://schemas.microsoft.com/office/drawing/2014/main" id="{00000000-0008-0000-0800-00004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22" name="Text Box 4">
          <a:extLst>
            <a:ext uri="{FF2B5EF4-FFF2-40B4-BE49-F238E27FC236}">
              <a16:creationId xmlns:a16="http://schemas.microsoft.com/office/drawing/2014/main" id="{00000000-0008-0000-0800-00004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23" name="Text Box 6">
          <a:extLst>
            <a:ext uri="{FF2B5EF4-FFF2-40B4-BE49-F238E27FC236}">
              <a16:creationId xmlns:a16="http://schemas.microsoft.com/office/drawing/2014/main" id="{00000000-0008-0000-0800-00004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24" name="Text Box 4">
          <a:extLst>
            <a:ext uri="{FF2B5EF4-FFF2-40B4-BE49-F238E27FC236}">
              <a16:creationId xmlns:a16="http://schemas.microsoft.com/office/drawing/2014/main" id="{00000000-0008-0000-0800-00004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25" name="Text Box 6">
          <a:extLst>
            <a:ext uri="{FF2B5EF4-FFF2-40B4-BE49-F238E27FC236}">
              <a16:creationId xmlns:a16="http://schemas.microsoft.com/office/drawing/2014/main" id="{00000000-0008-0000-0800-00004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26" name="Text Box 4">
          <a:extLst>
            <a:ext uri="{FF2B5EF4-FFF2-40B4-BE49-F238E27FC236}">
              <a16:creationId xmlns:a16="http://schemas.microsoft.com/office/drawing/2014/main" id="{00000000-0008-0000-0800-00004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27" name="Text Box 6">
          <a:extLst>
            <a:ext uri="{FF2B5EF4-FFF2-40B4-BE49-F238E27FC236}">
              <a16:creationId xmlns:a16="http://schemas.microsoft.com/office/drawing/2014/main" id="{00000000-0008-0000-0800-00004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328" name="Text Box 4">
          <a:extLst>
            <a:ext uri="{FF2B5EF4-FFF2-40B4-BE49-F238E27FC236}">
              <a16:creationId xmlns:a16="http://schemas.microsoft.com/office/drawing/2014/main" id="{00000000-0008-0000-0800-00004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329" name="Text Box 6">
          <a:extLst>
            <a:ext uri="{FF2B5EF4-FFF2-40B4-BE49-F238E27FC236}">
              <a16:creationId xmlns:a16="http://schemas.microsoft.com/office/drawing/2014/main" id="{00000000-0008-0000-0800-00004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30" name="Text Box 4">
          <a:extLst>
            <a:ext uri="{FF2B5EF4-FFF2-40B4-BE49-F238E27FC236}">
              <a16:creationId xmlns:a16="http://schemas.microsoft.com/office/drawing/2014/main" id="{00000000-0008-0000-0800-00004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31" name="Text Box 6">
          <a:extLst>
            <a:ext uri="{FF2B5EF4-FFF2-40B4-BE49-F238E27FC236}">
              <a16:creationId xmlns:a16="http://schemas.microsoft.com/office/drawing/2014/main" id="{00000000-0008-0000-0800-00004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332" name="Text Box 4">
          <a:extLst>
            <a:ext uri="{FF2B5EF4-FFF2-40B4-BE49-F238E27FC236}">
              <a16:creationId xmlns:a16="http://schemas.microsoft.com/office/drawing/2014/main" id="{00000000-0008-0000-0800-00004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333" name="Text Box 6">
          <a:extLst>
            <a:ext uri="{FF2B5EF4-FFF2-40B4-BE49-F238E27FC236}">
              <a16:creationId xmlns:a16="http://schemas.microsoft.com/office/drawing/2014/main" id="{00000000-0008-0000-0800-00004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334" name="Text Box 6">
          <a:extLst>
            <a:ext uri="{FF2B5EF4-FFF2-40B4-BE49-F238E27FC236}">
              <a16:creationId xmlns:a16="http://schemas.microsoft.com/office/drawing/2014/main" id="{00000000-0008-0000-0800-00004E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35" name="Text Box 4">
          <a:extLst>
            <a:ext uri="{FF2B5EF4-FFF2-40B4-BE49-F238E27FC236}">
              <a16:creationId xmlns:a16="http://schemas.microsoft.com/office/drawing/2014/main" id="{00000000-0008-0000-0800-00004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36" name="Text Box 6">
          <a:extLst>
            <a:ext uri="{FF2B5EF4-FFF2-40B4-BE49-F238E27FC236}">
              <a16:creationId xmlns:a16="http://schemas.microsoft.com/office/drawing/2014/main" id="{00000000-0008-0000-0800-00005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337" name="Text Box 4">
          <a:extLst>
            <a:ext uri="{FF2B5EF4-FFF2-40B4-BE49-F238E27FC236}">
              <a16:creationId xmlns:a16="http://schemas.microsoft.com/office/drawing/2014/main" id="{00000000-0008-0000-0800-000051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338" name="Text Box 6">
          <a:extLst>
            <a:ext uri="{FF2B5EF4-FFF2-40B4-BE49-F238E27FC236}">
              <a16:creationId xmlns:a16="http://schemas.microsoft.com/office/drawing/2014/main" id="{00000000-0008-0000-0800-00005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339" name="Text Box 4">
          <a:extLst>
            <a:ext uri="{FF2B5EF4-FFF2-40B4-BE49-F238E27FC236}">
              <a16:creationId xmlns:a16="http://schemas.microsoft.com/office/drawing/2014/main" id="{00000000-0008-0000-0800-000053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340" name="Text Box 6">
          <a:extLst>
            <a:ext uri="{FF2B5EF4-FFF2-40B4-BE49-F238E27FC236}">
              <a16:creationId xmlns:a16="http://schemas.microsoft.com/office/drawing/2014/main" id="{00000000-0008-0000-0800-000054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41" name="Text Box 4">
          <a:extLst>
            <a:ext uri="{FF2B5EF4-FFF2-40B4-BE49-F238E27FC236}">
              <a16:creationId xmlns:a16="http://schemas.microsoft.com/office/drawing/2014/main" id="{00000000-0008-0000-0800-000055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42" name="Text Box 6">
          <a:extLst>
            <a:ext uri="{FF2B5EF4-FFF2-40B4-BE49-F238E27FC236}">
              <a16:creationId xmlns:a16="http://schemas.microsoft.com/office/drawing/2014/main" id="{00000000-0008-0000-0800-000056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343" name="Text Box 4">
          <a:extLst>
            <a:ext uri="{FF2B5EF4-FFF2-40B4-BE49-F238E27FC236}">
              <a16:creationId xmlns:a16="http://schemas.microsoft.com/office/drawing/2014/main" id="{00000000-0008-0000-0800-000057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344" name="Text Box 6">
          <a:extLst>
            <a:ext uri="{FF2B5EF4-FFF2-40B4-BE49-F238E27FC236}">
              <a16:creationId xmlns:a16="http://schemas.microsoft.com/office/drawing/2014/main" id="{00000000-0008-0000-0800-000058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45" name="Text Box 4">
          <a:extLst>
            <a:ext uri="{FF2B5EF4-FFF2-40B4-BE49-F238E27FC236}">
              <a16:creationId xmlns:a16="http://schemas.microsoft.com/office/drawing/2014/main" id="{00000000-0008-0000-0800-00005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46" name="Text Box 6">
          <a:extLst>
            <a:ext uri="{FF2B5EF4-FFF2-40B4-BE49-F238E27FC236}">
              <a16:creationId xmlns:a16="http://schemas.microsoft.com/office/drawing/2014/main" id="{00000000-0008-0000-0800-00005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47" name="Text Box 4">
          <a:extLst>
            <a:ext uri="{FF2B5EF4-FFF2-40B4-BE49-F238E27FC236}">
              <a16:creationId xmlns:a16="http://schemas.microsoft.com/office/drawing/2014/main" id="{00000000-0008-0000-0800-00005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48" name="Text Box 6">
          <a:extLst>
            <a:ext uri="{FF2B5EF4-FFF2-40B4-BE49-F238E27FC236}">
              <a16:creationId xmlns:a16="http://schemas.microsoft.com/office/drawing/2014/main" id="{00000000-0008-0000-0800-00005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349" name="Text Box 4">
          <a:extLst>
            <a:ext uri="{FF2B5EF4-FFF2-40B4-BE49-F238E27FC236}">
              <a16:creationId xmlns:a16="http://schemas.microsoft.com/office/drawing/2014/main" id="{00000000-0008-0000-0800-00005D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350" name="Text Box 6">
          <a:extLst>
            <a:ext uri="{FF2B5EF4-FFF2-40B4-BE49-F238E27FC236}">
              <a16:creationId xmlns:a16="http://schemas.microsoft.com/office/drawing/2014/main" id="{00000000-0008-0000-0800-00005E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51" name="Text Box 4">
          <a:extLst>
            <a:ext uri="{FF2B5EF4-FFF2-40B4-BE49-F238E27FC236}">
              <a16:creationId xmlns:a16="http://schemas.microsoft.com/office/drawing/2014/main" id="{00000000-0008-0000-0800-00005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352" name="Text Box 6">
          <a:extLst>
            <a:ext uri="{FF2B5EF4-FFF2-40B4-BE49-F238E27FC236}">
              <a16:creationId xmlns:a16="http://schemas.microsoft.com/office/drawing/2014/main" id="{00000000-0008-0000-0800-00006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353" name="Text Box 4">
          <a:extLst>
            <a:ext uri="{FF2B5EF4-FFF2-40B4-BE49-F238E27FC236}">
              <a16:creationId xmlns:a16="http://schemas.microsoft.com/office/drawing/2014/main" id="{00000000-0008-0000-0800-000061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354" name="Text Box 6">
          <a:extLst>
            <a:ext uri="{FF2B5EF4-FFF2-40B4-BE49-F238E27FC236}">
              <a16:creationId xmlns:a16="http://schemas.microsoft.com/office/drawing/2014/main" id="{00000000-0008-0000-0800-00006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55" name="Text Box 4">
          <a:extLst>
            <a:ext uri="{FF2B5EF4-FFF2-40B4-BE49-F238E27FC236}">
              <a16:creationId xmlns:a16="http://schemas.microsoft.com/office/drawing/2014/main" id="{00000000-0008-0000-0800-000063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56" name="Text Box 6">
          <a:extLst>
            <a:ext uri="{FF2B5EF4-FFF2-40B4-BE49-F238E27FC236}">
              <a16:creationId xmlns:a16="http://schemas.microsoft.com/office/drawing/2014/main" id="{00000000-0008-0000-0800-000064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57" name="Text Box 4">
          <a:extLst>
            <a:ext uri="{FF2B5EF4-FFF2-40B4-BE49-F238E27FC236}">
              <a16:creationId xmlns:a16="http://schemas.microsoft.com/office/drawing/2014/main" id="{00000000-0008-0000-0800-00006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58" name="Text Box 6">
          <a:extLst>
            <a:ext uri="{FF2B5EF4-FFF2-40B4-BE49-F238E27FC236}">
              <a16:creationId xmlns:a16="http://schemas.microsoft.com/office/drawing/2014/main" id="{00000000-0008-0000-0800-00006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59" name="Text Box 4">
          <a:extLst>
            <a:ext uri="{FF2B5EF4-FFF2-40B4-BE49-F238E27FC236}">
              <a16:creationId xmlns:a16="http://schemas.microsoft.com/office/drawing/2014/main" id="{00000000-0008-0000-0800-000067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60" name="Text Box 6">
          <a:extLst>
            <a:ext uri="{FF2B5EF4-FFF2-40B4-BE49-F238E27FC236}">
              <a16:creationId xmlns:a16="http://schemas.microsoft.com/office/drawing/2014/main" id="{00000000-0008-0000-0800-000068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61" name="Text Box 4">
          <a:extLst>
            <a:ext uri="{FF2B5EF4-FFF2-40B4-BE49-F238E27FC236}">
              <a16:creationId xmlns:a16="http://schemas.microsoft.com/office/drawing/2014/main" id="{00000000-0008-0000-0800-000069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362" name="Text Box 6">
          <a:extLst>
            <a:ext uri="{FF2B5EF4-FFF2-40B4-BE49-F238E27FC236}">
              <a16:creationId xmlns:a16="http://schemas.microsoft.com/office/drawing/2014/main" id="{00000000-0008-0000-0800-00006A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63" name="Text Box 4">
          <a:extLst>
            <a:ext uri="{FF2B5EF4-FFF2-40B4-BE49-F238E27FC236}">
              <a16:creationId xmlns:a16="http://schemas.microsoft.com/office/drawing/2014/main" id="{00000000-0008-0000-0800-00006B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64" name="Text Box 6">
          <a:extLst>
            <a:ext uri="{FF2B5EF4-FFF2-40B4-BE49-F238E27FC236}">
              <a16:creationId xmlns:a16="http://schemas.microsoft.com/office/drawing/2014/main" id="{00000000-0008-0000-0800-00006C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65" name="Text Box 4">
          <a:extLst>
            <a:ext uri="{FF2B5EF4-FFF2-40B4-BE49-F238E27FC236}">
              <a16:creationId xmlns:a16="http://schemas.microsoft.com/office/drawing/2014/main" id="{00000000-0008-0000-0800-00006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66" name="Text Box 6">
          <a:extLst>
            <a:ext uri="{FF2B5EF4-FFF2-40B4-BE49-F238E27FC236}">
              <a16:creationId xmlns:a16="http://schemas.microsoft.com/office/drawing/2014/main" id="{00000000-0008-0000-0800-00006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67" name="Text Box 4">
          <a:extLst>
            <a:ext uri="{FF2B5EF4-FFF2-40B4-BE49-F238E27FC236}">
              <a16:creationId xmlns:a16="http://schemas.microsoft.com/office/drawing/2014/main" id="{00000000-0008-0000-0800-00006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68" name="Text Box 6">
          <a:extLst>
            <a:ext uri="{FF2B5EF4-FFF2-40B4-BE49-F238E27FC236}">
              <a16:creationId xmlns:a16="http://schemas.microsoft.com/office/drawing/2014/main" id="{00000000-0008-0000-0800-00007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69" name="Text Box 4">
          <a:extLst>
            <a:ext uri="{FF2B5EF4-FFF2-40B4-BE49-F238E27FC236}">
              <a16:creationId xmlns:a16="http://schemas.microsoft.com/office/drawing/2014/main" id="{00000000-0008-0000-0800-00007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70" name="Text Box 6">
          <a:extLst>
            <a:ext uri="{FF2B5EF4-FFF2-40B4-BE49-F238E27FC236}">
              <a16:creationId xmlns:a16="http://schemas.microsoft.com/office/drawing/2014/main" id="{00000000-0008-0000-0800-00007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71" name="Text Box 4">
          <a:extLst>
            <a:ext uri="{FF2B5EF4-FFF2-40B4-BE49-F238E27FC236}">
              <a16:creationId xmlns:a16="http://schemas.microsoft.com/office/drawing/2014/main" id="{00000000-0008-0000-0800-00007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72" name="Text Box 6">
          <a:extLst>
            <a:ext uri="{FF2B5EF4-FFF2-40B4-BE49-F238E27FC236}">
              <a16:creationId xmlns:a16="http://schemas.microsoft.com/office/drawing/2014/main" id="{00000000-0008-0000-0800-00007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73" name="Text Box 4">
          <a:extLst>
            <a:ext uri="{FF2B5EF4-FFF2-40B4-BE49-F238E27FC236}">
              <a16:creationId xmlns:a16="http://schemas.microsoft.com/office/drawing/2014/main" id="{00000000-0008-0000-0800-00007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74" name="Text Box 6">
          <a:extLst>
            <a:ext uri="{FF2B5EF4-FFF2-40B4-BE49-F238E27FC236}">
              <a16:creationId xmlns:a16="http://schemas.microsoft.com/office/drawing/2014/main" id="{00000000-0008-0000-0800-000076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375" name="Text Box 4">
          <a:extLst>
            <a:ext uri="{FF2B5EF4-FFF2-40B4-BE49-F238E27FC236}">
              <a16:creationId xmlns:a16="http://schemas.microsoft.com/office/drawing/2014/main" id="{00000000-0008-0000-0800-000077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376" name="Text Box 6">
          <a:extLst>
            <a:ext uri="{FF2B5EF4-FFF2-40B4-BE49-F238E27FC236}">
              <a16:creationId xmlns:a16="http://schemas.microsoft.com/office/drawing/2014/main" id="{00000000-0008-0000-0800-000078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77" name="Text Box 4">
          <a:extLst>
            <a:ext uri="{FF2B5EF4-FFF2-40B4-BE49-F238E27FC236}">
              <a16:creationId xmlns:a16="http://schemas.microsoft.com/office/drawing/2014/main" id="{00000000-0008-0000-0800-00007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78" name="Text Box 6">
          <a:extLst>
            <a:ext uri="{FF2B5EF4-FFF2-40B4-BE49-F238E27FC236}">
              <a16:creationId xmlns:a16="http://schemas.microsoft.com/office/drawing/2014/main" id="{00000000-0008-0000-0800-00007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379" name="Text Box 4">
          <a:extLst>
            <a:ext uri="{FF2B5EF4-FFF2-40B4-BE49-F238E27FC236}">
              <a16:creationId xmlns:a16="http://schemas.microsoft.com/office/drawing/2014/main" id="{00000000-0008-0000-0800-00007B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380" name="Text Box 6">
          <a:extLst>
            <a:ext uri="{FF2B5EF4-FFF2-40B4-BE49-F238E27FC236}">
              <a16:creationId xmlns:a16="http://schemas.microsoft.com/office/drawing/2014/main" id="{00000000-0008-0000-0800-00007C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81" name="Text Box 4">
          <a:extLst>
            <a:ext uri="{FF2B5EF4-FFF2-40B4-BE49-F238E27FC236}">
              <a16:creationId xmlns:a16="http://schemas.microsoft.com/office/drawing/2014/main" id="{00000000-0008-0000-0800-00007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382" name="Text Box 6">
          <a:extLst>
            <a:ext uri="{FF2B5EF4-FFF2-40B4-BE49-F238E27FC236}">
              <a16:creationId xmlns:a16="http://schemas.microsoft.com/office/drawing/2014/main" id="{00000000-0008-0000-0800-00007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383" name="Text Box 4">
          <a:extLst>
            <a:ext uri="{FF2B5EF4-FFF2-40B4-BE49-F238E27FC236}">
              <a16:creationId xmlns:a16="http://schemas.microsoft.com/office/drawing/2014/main" id="{00000000-0008-0000-0800-00007F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384" name="Text Box 6">
          <a:extLst>
            <a:ext uri="{FF2B5EF4-FFF2-40B4-BE49-F238E27FC236}">
              <a16:creationId xmlns:a16="http://schemas.microsoft.com/office/drawing/2014/main" id="{00000000-0008-0000-0800-000080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85" name="Text Box 4">
          <a:extLst>
            <a:ext uri="{FF2B5EF4-FFF2-40B4-BE49-F238E27FC236}">
              <a16:creationId xmlns:a16="http://schemas.microsoft.com/office/drawing/2014/main" id="{00000000-0008-0000-0800-000081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386" name="Text Box 6">
          <a:extLst>
            <a:ext uri="{FF2B5EF4-FFF2-40B4-BE49-F238E27FC236}">
              <a16:creationId xmlns:a16="http://schemas.microsoft.com/office/drawing/2014/main" id="{00000000-0008-0000-0800-000082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87" name="Text Box 4">
          <a:extLst>
            <a:ext uri="{FF2B5EF4-FFF2-40B4-BE49-F238E27FC236}">
              <a16:creationId xmlns:a16="http://schemas.microsoft.com/office/drawing/2014/main" id="{00000000-0008-0000-0800-000083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88" name="Text Box 6">
          <a:extLst>
            <a:ext uri="{FF2B5EF4-FFF2-40B4-BE49-F238E27FC236}">
              <a16:creationId xmlns:a16="http://schemas.microsoft.com/office/drawing/2014/main" id="{00000000-0008-0000-0800-00008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89" name="Text Box 4">
          <a:extLst>
            <a:ext uri="{FF2B5EF4-FFF2-40B4-BE49-F238E27FC236}">
              <a16:creationId xmlns:a16="http://schemas.microsoft.com/office/drawing/2014/main" id="{00000000-0008-0000-0800-000085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390" name="Text Box 6">
          <a:extLst>
            <a:ext uri="{FF2B5EF4-FFF2-40B4-BE49-F238E27FC236}">
              <a16:creationId xmlns:a16="http://schemas.microsoft.com/office/drawing/2014/main" id="{00000000-0008-0000-0800-000086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91" name="Text Box 4">
          <a:extLst>
            <a:ext uri="{FF2B5EF4-FFF2-40B4-BE49-F238E27FC236}">
              <a16:creationId xmlns:a16="http://schemas.microsoft.com/office/drawing/2014/main" id="{00000000-0008-0000-0800-00008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92" name="Text Box 6">
          <a:extLst>
            <a:ext uri="{FF2B5EF4-FFF2-40B4-BE49-F238E27FC236}">
              <a16:creationId xmlns:a16="http://schemas.microsoft.com/office/drawing/2014/main" id="{00000000-0008-0000-0800-00008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393" name="Text Box 4">
          <a:extLst>
            <a:ext uri="{FF2B5EF4-FFF2-40B4-BE49-F238E27FC236}">
              <a16:creationId xmlns:a16="http://schemas.microsoft.com/office/drawing/2014/main" id="{00000000-0008-0000-0800-000089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394" name="Text Box 6">
          <a:extLst>
            <a:ext uri="{FF2B5EF4-FFF2-40B4-BE49-F238E27FC236}">
              <a16:creationId xmlns:a16="http://schemas.microsoft.com/office/drawing/2014/main" id="{00000000-0008-0000-0800-00008A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95" name="Text Box 4">
          <a:extLst>
            <a:ext uri="{FF2B5EF4-FFF2-40B4-BE49-F238E27FC236}">
              <a16:creationId xmlns:a16="http://schemas.microsoft.com/office/drawing/2014/main" id="{00000000-0008-0000-0800-00008B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396" name="Text Box 6">
          <a:extLst>
            <a:ext uri="{FF2B5EF4-FFF2-40B4-BE49-F238E27FC236}">
              <a16:creationId xmlns:a16="http://schemas.microsoft.com/office/drawing/2014/main" id="{00000000-0008-0000-0800-00008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397" name="Text Box 4">
          <a:extLst>
            <a:ext uri="{FF2B5EF4-FFF2-40B4-BE49-F238E27FC236}">
              <a16:creationId xmlns:a16="http://schemas.microsoft.com/office/drawing/2014/main" id="{00000000-0008-0000-0800-00008D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398" name="Text Box 6">
          <a:extLst>
            <a:ext uri="{FF2B5EF4-FFF2-40B4-BE49-F238E27FC236}">
              <a16:creationId xmlns:a16="http://schemas.microsoft.com/office/drawing/2014/main" id="{00000000-0008-0000-0800-00008E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399" name="Text Box 6">
          <a:extLst>
            <a:ext uri="{FF2B5EF4-FFF2-40B4-BE49-F238E27FC236}">
              <a16:creationId xmlns:a16="http://schemas.microsoft.com/office/drawing/2014/main" id="{00000000-0008-0000-0800-00008F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00" name="Text Box 4">
          <a:extLst>
            <a:ext uri="{FF2B5EF4-FFF2-40B4-BE49-F238E27FC236}">
              <a16:creationId xmlns:a16="http://schemas.microsoft.com/office/drawing/2014/main" id="{00000000-0008-0000-0800-00009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01" name="Text Box 6">
          <a:extLst>
            <a:ext uri="{FF2B5EF4-FFF2-40B4-BE49-F238E27FC236}">
              <a16:creationId xmlns:a16="http://schemas.microsoft.com/office/drawing/2014/main" id="{00000000-0008-0000-0800-000091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402" name="Text Box 4">
          <a:extLst>
            <a:ext uri="{FF2B5EF4-FFF2-40B4-BE49-F238E27FC236}">
              <a16:creationId xmlns:a16="http://schemas.microsoft.com/office/drawing/2014/main" id="{00000000-0008-0000-0800-000092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403" name="Text Box 6">
          <a:extLst>
            <a:ext uri="{FF2B5EF4-FFF2-40B4-BE49-F238E27FC236}">
              <a16:creationId xmlns:a16="http://schemas.microsoft.com/office/drawing/2014/main" id="{00000000-0008-0000-0800-000093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404" name="Text Box 6">
          <a:extLst>
            <a:ext uri="{FF2B5EF4-FFF2-40B4-BE49-F238E27FC236}">
              <a16:creationId xmlns:a16="http://schemas.microsoft.com/office/drawing/2014/main" id="{00000000-0008-0000-0800-00009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05" name="Text Box 4">
          <a:extLst>
            <a:ext uri="{FF2B5EF4-FFF2-40B4-BE49-F238E27FC236}">
              <a16:creationId xmlns:a16="http://schemas.microsoft.com/office/drawing/2014/main" id="{00000000-0008-0000-0800-00009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06" name="Text Box 6">
          <a:extLst>
            <a:ext uri="{FF2B5EF4-FFF2-40B4-BE49-F238E27FC236}">
              <a16:creationId xmlns:a16="http://schemas.microsoft.com/office/drawing/2014/main" id="{00000000-0008-0000-0800-00009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07" name="Text Box 4">
          <a:extLst>
            <a:ext uri="{FF2B5EF4-FFF2-40B4-BE49-F238E27FC236}">
              <a16:creationId xmlns:a16="http://schemas.microsoft.com/office/drawing/2014/main" id="{00000000-0008-0000-0800-00009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08" name="Text Box 6">
          <a:extLst>
            <a:ext uri="{FF2B5EF4-FFF2-40B4-BE49-F238E27FC236}">
              <a16:creationId xmlns:a16="http://schemas.microsoft.com/office/drawing/2014/main" id="{00000000-0008-0000-0800-00009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09" name="Text Box 4">
          <a:extLst>
            <a:ext uri="{FF2B5EF4-FFF2-40B4-BE49-F238E27FC236}">
              <a16:creationId xmlns:a16="http://schemas.microsoft.com/office/drawing/2014/main" id="{00000000-0008-0000-0800-00009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10" name="Text Box 6">
          <a:extLst>
            <a:ext uri="{FF2B5EF4-FFF2-40B4-BE49-F238E27FC236}">
              <a16:creationId xmlns:a16="http://schemas.microsoft.com/office/drawing/2014/main" id="{00000000-0008-0000-0800-00009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11" name="Text Box 4">
          <a:extLst>
            <a:ext uri="{FF2B5EF4-FFF2-40B4-BE49-F238E27FC236}">
              <a16:creationId xmlns:a16="http://schemas.microsoft.com/office/drawing/2014/main" id="{00000000-0008-0000-0800-00009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12" name="Text Box 6">
          <a:extLst>
            <a:ext uri="{FF2B5EF4-FFF2-40B4-BE49-F238E27FC236}">
              <a16:creationId xmlns:a16="http://schemas.microsoft.com/office/drawing/2014/main" id="{00000000-0008-0000-0800-00009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13" name="Text Box 4">
          <a:extLst>
            <a:ext uri="{FF2B5EF4-FFF2-40B4-BE49-F238E27FC236}">
              <a16:creationId xmlns:a16="http://schemas.microsoft.com/office/drawing/2014/main" id="{00000000-0008-0000-0800-00009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14" name="Text Box 6">
          <a:extLst>
            <a:ext uri="{FF2B5EF4-FFF2-40B4-BE49-F238E27FC236}">
              <a16:creationId xmlns:a16="http://schemas.microsoft.com/office/drawing/2014/main" id="{00000000-0008-0000-0800-00009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415" name="Text Box 6">
          <a:extLst>
            <a:ext uri="{FF2B5EF4-FFF2-40B4-BE49-F238E27FC236}">
              <a16:creationId xmlns:a16="http://schemas.microsoft.com/office/drawing/2014/main" id="{00000000-0008-0000-0800-00009F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16" name="Text Box 4">
          <a:extLst>
            <a:ext uri="{FF2B5EF4-FFF2-40B4-BE49-F238E27FC236}">
              <a16:creationId xmlns:a16="http://schemas.microsoft.com/office/drawing/2014/main" id="{00000000-0008-0000-0800-0000A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17" name="Text Box 6">
          <a:extLst>
            <a:ext uri="{FF2B5EF4-FFF2-40B4-BE49-F238E27FC236}">
              <a16:creationId xmlns:a16="http://schemas.microsoft.com/office/drawing/2014/main" id="{00000000-0008-0000-0800-0000A1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418" name="Text Box 6">
          <a:extLst>
            <a:ext uri="{FF2B5EF4-FFF2-40B4-BE49-F238E27FC236}">
              <a16:creationId xmlns:a16="http://schemas.microsoft.com/office/drawing/2014/main" id="{00000000-0008-0000-0800-0000A2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419" name="Text Box 4">
          <a:extLst>
            <a:ext uri="{FF2B5EF4-FFF2-40B4-BE49-F238E27FC236}">
              <a16:creationId xmlns:a16="http://schemas.microsoft.com/office/drawing/2014/main" id="{00000000-0008-0000-0800-0000A3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420" name="Text Box 6">
          <a:extLst>
            <a:ext uri="{FF2B5EF4-FFF2-40B4-BE49-F238E27FC236}">
              <a16:creationId xmlns:a16="http://schemas.microsoft.com/office/drawing/2014/main" id="{00000000-0008-0000-0800-0000A401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21" name="Text Box 4">
          <a:extLst>
            <a:ext uri="{FF2B5EF4-FFF2-40B4-BE49-F238E27FC236}">
              <a16:creationId xmlns:a16="http://schemas.microsoft.com/office/drawing/2014/main" id="{00000000-0008-0000-0800-0000A5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22" name="Text Box 6">
          <a:extLst>
            <a:ext uri="{FF2B5EF4-FFF2-40B4-BE49-F238E27FC236}">
              <a16:creationId xmlns:a16="http://schemas.microsoft.com/office/drawing/2014/main" id="{00000000-0008-0000-0800-0000A6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23" name="Text Box 4">
          <a:extLst>
            <a:ext uri="{FF2B5EF4-FFF2-40B4-BE49-F238E27FC236}">
              <a16:creationId xmlns:a16="http://schemas.microsoft.com/office/drawing/2014/main" id="{00000000-0008-0000-0800-0000A7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24" name="Text Box 6">
          <a:extLst>
            <a:ext uri="{FF2B5EF4-FFF2-40B4-BE49-F238E27FC236}">
              <a16:creationId xmlns:a16="http://schemas.microsoft.com/office/drawing/2014/main" id="{00000000-0008-0000-0800-0000A8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25" name="Text Box 4">
          <a:extLst>
            <a:ext uri="{FF2B5EF4-FFF2-40B4-BE49-F238E27FC236}">
              <a16:creationId xmlns:a16="http://schemas.microsoft.com/office/drawing/2014/main" id="{00000000-0008-0000-0800-0000A9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26" name="Text Box 6">
          <a:extLst>
            <a:ext uri="{FF2B5EF4-FFF2-40B4-BE49-F238E27FC236}">
              <a16:creationId xmlns:a16="http://schemas.microsoft.com/office/drawing/2014/main" id="{00000000-0008-0000-0800-0000AA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27" name="Text Box 4">
          <a:extLst>
            <a:ext uri="{FF2B5EF4-FFF2-40B4-BE49-F238E27FC236}">
              <a16:creationId xmlns:a16="http://schemas.microsoft.com/office/drawing/2014/main" id="{00000000-0008-0000-0800-0000AB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28" name="Text Box 6">
          <a:extLst>
            <a:ext uri="{FF2B5EF4-FFF2-40B4-BE49-F238E27FC236}">
              <a16:creationId xmlns:a16="http://schemas.microsoft.com/office/drawing/2014/main" id="{00000000-0008-0000-0800-0000AC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29" name="Text Box 4">
          <a:extLst>
            <a:ext uri="{FF2B5EF4-FFF2-40B4-BE49-F238E27FC236}">
              <a16:creationId xmlns:a16="http://schemas.microsoft.com/office/drawing/2014/main" id="{00000000-0008-0000-0800-0000AD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30" name="Text Box 6">
          <a:extLst>
            <a:ext uri="{FF2B5EF4-FFF2-40B4-BE49-F238E27FC236}">
              <a16:creationId xmlns:a16="http://schemas.microsoft.com/office/drawing/2014/main" id="{00000000-0008-0000-0800-0000AE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31" name="Text Box 4">
          <a:extLst>
            <a:ext uri="{FF2B5EF4-FFF2-40B4-BE49-F238E27FC236}">
              <a16:creationId xmlns:a16="http://schemas.microsoft.com/office/drawing/2014/main" id="{00000000-0008-0000-0800-0000AF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32" name="Text Box 6">
          <a:extLst>
            <a:ext uri="{FF2B5EF4-FFF2-40B4-BE49-F238E27FC236}">
              <a16:creationId xmlns:a16="http://schemas.microsoft.com/office/drawing/2014/main" id="{00000000-0008-0000-0800-0000B0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33" name="Text Box 4">
          <a:extLst>
            <a:ext uri="{FF2B5EF4-FFF2-40B4-BE49-F238E27FC236}">
              <a16:creationId xmlns:a16="http://schemas.microsoft.com/office/drawing/2014/main" id="{00000000-0008-0000-0800-0000B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34" name="Text Box 6">
          <a:extLst>
            <a:ext uri="{FF2B5EF4-FFF2-40B4-BE49-F238E27FC236}">
              <a16:creationId xmlns:a16="http://schemas.microsoft.com/office/drawing/2014/main" id="{00000000-0008-0000-0800-0000B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35" name="Text Box 4">
          <a:extLst>
            <a:ext uri="{FF2B5EF4-FFF2-40B4-BE49-F238E27FC236}">
              <a16:creationId xmlns:a16="http://schemas.microsoft.com/office/drawing/2014/main" id="{00000000-0008-0000-0800-0000B3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36" name="Text Box 6">
          <a:extLst>
            <a:ext uri="{FF2B5EF4-FFF2-40B4-BE49-F238E27FC236}">
              <a16:creationId xmlns:a16="http://schemas.microsoft.com/office/drawing/2014/main" id="{00000000-0008-0000-0800-0000B4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37" name="Text Box 4">
          <a:extLst>
            <a:ext uri="{FF2B5EF4-FFF2-40B4-BE49-F238E27FC236}">
              <a16:creationId xmlns:a16="http://schemas.microsoft.com/office/drawing/2014/main" id="{00000000-0008-0000-0800-0000B5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38" name="Text Box 6">
          <a:extLst>
            <a:ext uri="{FF2B5EF4-FFF2-40B4-BE49-F238E27FC236}">
              <a16:creationId xmlns:a16="http://schemas.microsoft.com/office/drawing/2014/main" id="{00000000-0008-0000-0800-0000B6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39" name="Text Box 4">
          <a:extLst>
            <a:ext uri="{FF2B5EF4-FFF2-40B4-BE49-F238E27FC236}">
              <a16:creationId xmlns:a16="http://schemas.microsoft.com/office/drawing/2014/main" id="{00000000-0008-0000-0800-0000B7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40" name="Text Box 6">
          <a:extLst>
            <a:ext uri="{FF2B5EF4-FFF2-40B4-BE49-F238E27FC236}">
              <a16:creationId xmlns:a16="http://schemas.microsoft.com/office/drawing/2014/main" id="{00000000-0008-0000-0800-0000B8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41" name="Text Box 4">
          <a:extLst>
            <a:ext uri="{FF2B5EF4-FFF2-40B4-BE49-F238E27FC236}">
              <a16:creationId xmlns:a16="http://schemas.microsoft.com/office/drawing/2014/main" id="{00000000-0008-0000-0800-0000B9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42" name="Text Box 6">
          <a:extLst>
            <a:ext uri="{FF2B5EF4-FFF2-40B4-BE49-F238E27FC236}">
              <a16:creationId xmlns:a16="http://schemas.microsoft.com/office/drawing/2014/main" id="{00000000-0008-0000-0800-0000BA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43" name="Text Box 4">
          <a:extLst>
            <a:ext uri="{FF2B5EF4-FFF2-40B4-BE49-F238E27FC236}">
              <a16:creationId xmlns:a16="http://schemas.microsoft.com/office/drawing/2014/main" id="{00000000-0008-0000-0800-0000BB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44" name="Text Box 6">
          <a:extLst>
            <a:ext uri="{FF2B5EF4-FFF2-40B4-BE49-F238E27FC236}">
              <a16:creationId xmlns:a16="http://schemas.microsoft.com/office/drawing/2014/main" id="{00000000-0008-0000-0800-0000BC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45" name="Text Box 4">
          <a:extLst>
            <a:ext uri="{FF2B5EF4-FFF2-40B4-BE49-F238E27FC236}">
              <a16:creationId xmlns:a16="http://schemas.microsoft.com/office/drawing/2014/main" id="{00000000-0008-0000-0800-0000BD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46" name="Text Box 6">
          <a:extLst>
            <a:ext uri="{FF2B5EF4-FFF2-40B4-BE49-F238E27FC236}">
              <a16:creationId xmlns:a16="http://schemas.microsoft.com/office/drawing/2014/main" id="{00000000-0008-0000-0800-0000BE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47" name="Text Box 4">
          <a:extLst>
            <a:ext uri="{FF2B5EF4-FFF2-40B4-BE49-F238E27FC236}">
              <a16:creationId xmlns:a16="http://schemas.microsoft.com/office/drawing/2014/main" id="{00000000-0008-0000-0800-0000BF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48" name="Text Box 6">
          <a:extLst>
            <a:ext uri="{FF2B5EF4-FFF2-40B4-BE49-F238E27FC236}">
              <a16:creationId xmlns:a16="http://schemas.microsoft.com/office/drawing/2014/main" id="{00000000-0008-0000-0800-0000C0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49" name="Text Box 4">
          <a:extLst>
            <a:ext uri="{FF2B5EF4-FFF2-40B4-BE49-F238E27FC236}">
              <a16:creationId xmlns:a16="http://schemas.microsoft.com/office/drawing/2014/main" id="{00000000-0008-0000-0800-0000C1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450" name="Text Box 6">
          <a:extLst>
            <a:ext uri="{FF2B5EF4-FFF2-40B4-BE49-F238E27FC236}">
              <a16:creationId xmlns:a16="http://schemas.microsoft.com/office/drawing/2014/main" id="{00000000-0008-0000-0800-0000C2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51" name="Text Box 4">
          <a:extLst>
            <a:ext uri="{FF2B5EF4-FFF2-40B4-BE49-F238E27FC236}">
              <a16:creationId xmlns:a16="http://schemas.microsoft.com/office/drawing/2014/main" id="{00000000-0008-0000-0800-0000C3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52" name="Text Box 6">
          <a:extLst>
            <a:ext uri="{FF2B5EF4-FFF2-40B4-BE49-F238E27FC236}">
              <a16:creationId xmlns:a16="http://schemas.microsoft.com/office/drawing/2014/main" id="{00000000-0008-0000-0800-0000C4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53" name="Text Box 4">
          <a:extLst>
            <a:ext uri="{FF2B5EF4-FFF2-40B4-BE49-F238E27FC236}">
              <a16:creationId xmlns:a16="http://schemas.microsoft.com/office/drawing/2014/main" id="{00000000-0008-0000-0800-0000C5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54" name="Text Box 6">
          <a:extLst>
            <a:ext uri="{FF2B5EF4-FFF2-40B4-BE49-F238E27FC236}">
              <a16:creationId xmlns:a16="http://schemas.microsoft.com/office/drawing/2014/main" id="{00000000-0008-0000-0800-0000C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55" name="Text Box 4">
          <a:extLst>
            <a:ext uri="{FF2B5EF4-FFF2-40B4-BE49-F238E27FC236}">
              <a16:creationId xmlns:a16="http://schemas.microsoft.com/office/drawing/2014/main" id="{00000000-0008-0000-0800-0000C7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56" name="Text Box 6">
          <a:extLst>
            <a:ext uri="{FF2B5EF4-FFF2-40B4-BE49-F238E27FC236}">
              <a16:creationId xmlns:a16="http://schemas.microsoft.com/office/drawing/2014/main" id="{00000000-0008-0000-0800-0000C8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57" name="Text Box 4">
          <a:extLst>
            <a:ext uri="{FF2B5EF4-FFF2-40B4-BE49-F238E27FC236}">
              <a16:creationId xmlns:a16="http://schemas.microsoft.com/office/drawing/2014/main" id="{00000000-0008-0000-0800-0000C9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58" name="Text Box 6">
          <a:extLst>
            <a:ext uri="{FF2B5EF4-FFF2-40B4-BE49-F238E27FC236}">
              <a16:creationId xmlns:a16="http://schemas.microsoft.com/office/drawing/2014/main" id="{00000000-0008-0000-0800-0000CA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59" name="Text Box 4">
          <a:extLst>
            <a:ext uri="{FF2B5EF4-FFF2-40B4-BE49-F238E27FC236}">
              <a16:creationId xmlns:a16="http://schemas.microsoft.com/office/drawing/2014/main" id="{00000000-0008-0000-0800-0000CB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60" name="Text Box 6">
          <a:extLst>
            <a:ext uri="{FF2B5EF4-FFF2-40B4-BE49-F238E27FC236}">
              <a16:creationId xmlns:a16="http://schemas.microsoft.com/office/drawing/2014/main" id="{00000000-0008-0000-0800-0000CC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61" name="Text Box 4">
          <a:extLst>
            <a:ext uri="{FF2B5EF4-FFF2-40B4-BE49-F238E27FC236}">
              <a16:creationId xmlns:a16="http://schemas.microsoft.com/office/drawing/2014/main" id="{00000000-0008-0000-0800-0000C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62" name="Text Box 6">
          <a:extLst>
            <a:ext uri="{FF2B5EF4-FFF2-40B4-BE49-F238E27FC236}">
              <a16:creationId xmlns:a16="http://schemas.microsoft.com/office/drawing/2014/main" id="{00000000-0008-0000-0800-0000CE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463" name="Text Box 4">
          <a:extLst>
            <a:ext uri="{FF2B5EF4-FFF2-40B4-BE49-F238E27FC236}">
              <a16:creationId xmlns:a16="http://schemas.microsoft.com/office/drawing/2014/main" id="{00000000-0008-0000-0800-0000CF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464" name="Text Box 6">
          <a:extLst>
            <a:ext uri="{FF2B5EF4-FFF2-40B4-BE49-F238E27FC236}">
              <a16:creationId xmlns:a16="http://schemas.microsoft.com/office/drawing/2014/main" id="{00000000-0008-0000-0800-0000D0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65" name="Text Box 4">
          <a:extLst>
            <a:ext uri="{FF2B5EF4-FFF2-40B4-BE49-F238E27FC236}">
              <a16:creationId xmlns:a16="http://schemas.microsoft.com/office/drawing/2014/main" id="{00000000-0008-0000-0800-0000D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66" name="Text Box 6">
          <a:extLst>
            <a:ext uri="{FF2B5EF4-FFF2-40B4-BE49-F238E27FC236}">
              <a16:creationId xmlns:a16="http://schemas.microsoft.com/office/drawing/2014/main" id="{00000000-0008-0000-0800-0000D2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467" name="Text Box 4">
          <a:extLst>
            <a:ext uri="{FF2B5EF4-FFF2-40B4-BE49-F238E27FC236}">
              <a16:creationId xmlns:a16="http://schemas.microsoft.com/office/drawing/2014/main" id="{00000000-0008-0000-0800-0000D3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468" name="Text Box 6">
          <a:extLst>
            <a:ext uri="{FF2B5EF4-FFF2-40B4-BE49-F238E27FC236}">
              <a16:creationId xmlns:a16="http://schemas.microsoft.com/office/drawing/2014/main" id="{00000000-0008-0000-0800-0000D4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469" name="Text Box 6">
          <a:extLst>
            <a:ext uri="{FF2B5EF4-FFF2-40B4-BE49-F238E27FC236}">
              <a16:creationId xmlns:a16="http://schemas.microsoft.com/office/drawing/2014/main" id="{00000000-0008-0000-0800-0000D5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70" name="Text Box 4">
          <a:extLst>
            <a:ext uri="{FF2B5EF4-FFF2-40B4-BE49-F238E27FC236}">
              <a16:creationId xmlns:a16="http://schemas.microsoft.com/office/drawing/2014/main" id="{00000000-0008-0000-0800-0000D6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71" name="Text Box 6">
          <a:extLst>
            <a:ext uri="{FF2B5EF4-FFF2-40B4-BE49-F238E27FC236}">
              <a16:creationId xmlns:a16="http://schemas.microsoft.com/office/drawing/2014/main" id="{00000000-0008-0000-0800-0000D7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472" name="Text Box 4">
          <a:extLst>
            <a:ext uri="{FF2B5EF4-FFF2-40B4-BE49-F238E27FC236}">
              <a16:creationId xmlns:a16="http://schemas.microsoft.com/office/drawing/2014/main" id="{00000000-0008-0000-0800-0000D8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473" name="Text Box 6">
          <a:extLst>
            <a:ext uri="{FF2B5EF4-FFF2-40B4-BE49-F238E27FC236}">
              <a16:creationId xmlns:a16="http://schemas.microsoft.com/office/drawing/2014/main" id="{00000000-0008-0000-0800-0000D9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74" name="Text Box 4">
          <a:extLst>
            <a:ext uri="{FF2B5EF4-FFF2-40B4-BE49-F238E27FC236}">
              <a16:creationId xmlns:a16="http://schemas.microsoft.com/office/drawing/2014/main" id="{00000000-0008-0000-0800-0000DA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475" name="Text Box 6">
          <a:extLst>
            <a:ext uri="{FF2B5EF4-FFF2-40B4-BE49-F238E27FC236}">
              <a16:creationId xmlns:a16="http://schemas.microsoft.com/office/drawing/2014/main" id="{00000000-0008-0000-0800-0000DB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76" name="Text Box 4">
          <a:extLst>
            <a:ext uri="{FF2B5EF4-FFF2-40B4-BE49-F238E27FC236}">
              <a16:creationId xmlns:a16="http://schemas.microsoft.com/office/drawing/2014/main" id="{00000000-0008-0000-0800-0000DC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77" name="Text Box 6">
          <a:extLst>
            <a:ext uri="{FF2B5EF4-FFF2-40B4-BE49-F238E27FC236}">
              <a16:creationId xmlns:a16="http://schemas.microsoft.com/office/drawing/2014/main" id="{00000000-0008-0000-0800-0000DD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78" name="Text Box 4">
          <a:extLst>
            <a:ext uri="{FF2B5EF4-FFF2-40B4-BE49-F238E27FC236}">
              <a16:creationId xmlns:a16="http://schemas.microsoft.com/office/drawing/2014/main" id="{00000000-0008-0000-0800-0000DE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479" name="Text Box 6">
          <a:extLst>
            <a:ext uri="{FF2B5EF4-FFF2-40B4-BE49-F238E27FC236}">
              <a16:creationId xmlns:a16="http://schemas.microsoft.com/office/drawing/2014/main" id="{00000000-0008-0000-0800-0000DF01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80" name="Text Box 4">
          <a:extLst>
            <a:ext uri="{FF2B5EF4-FFF2-40B4-BE49-F238E27FC236}">
              <a16:creationId xmlns:a16="http://schemas.microsoft.com/office/drawing/2014/main" id="{00000000-0008-0000-0800-0000E0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81" name="Text Box 6">
          <a:extLst>
            <a:ext uri="{FF2B5EF4-FFF2-40B4-BE49-F238E27FC236}">
              <a16:creationId xmlns:a16="http://schemas.microsoft.com/office/drawing/2014/main" id="{00000000-0008-0000-0800-0000E1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482" name="Text Box 4">
          <a:extLst>
            <a:ext uri="{FF2B5EF4-FFF2-40B4-BE49-F238E27FC236}">
              <a16:creationId xmlns:a16="http://schemas.microsoft.com/office/drawing/2014/main" id="{00000000-0008-0000-0800-0000E2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483" name="Text Box 6">
          <a:extLst>
            <a:ext uri="{FF2B5EF4-FFF2-40B4-BE49-F238E27FC236}">
              <a16:creationId xmlns:a16="http://schemas.microsoft.com/office/drawing/2014/main" id="{00000000-0008-0000-0800-0000E301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84" name="Text Box 4">
          <a:extLst>
            <a:ext uri="{FF2B5EF4-FFF2-40B4-BE49-F238E27FC236}">
              <a16:creationId xmlns:a16="http://schemas.microsoft.com/office/drawing/2014/main" id="{00000000-0008-0000-0800-0000E4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485" name="Text Box 6">
          <a:extLst>
            <a:ext uri="{FF2B5EF4-FFF2-40B4-BE49-F238E27FC236}">
              <a16:creationId xmlns:a16="http://schemas.microsoft.com/office/drawing/2014/main" id="{00000000-0008-0000-0800-0000E5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486" name="Text Box 4">
          <a:extLst>
            <a:ext uri="{FF2B5EF4-FFF2-40B4-BE49-F238E27FC236}">
              <a16:creationId xmlns:a16="http://schemas.microsoft.com/office/drawing/2014/main" id="{00000000-0008-0000-0800-0000E6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487" name="Text Box 6">
          <a:extLst>
            <a:ext uri="{FF2B5EF4-FFF2-40B4-BE49-F238E27FC236}">
              <a16:creationId xmlns:a16="http://schemas.microsoft.com/office/drawing/2014/main" id="{00000000-0008-0000-0800-0000E701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488" name="Text Box 6">
          <a:extLst>
            <a:ext uri="{FF2B5EF4-FFF2-40B4-BE49-F238E27FC236}">
              <a16:creationId xmlns:a16="http://schemas.microsoft.com/office/drawing/2014/main" id="{00000000-0008-0000-0800-0000E801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89" name="Text Box 4">
          <a:extLst>
            <a:ext uri="{FF2B5EF4-FFF2-40B4-BE49-F238E27FC236}">
              <a16:creationId xmlns:a16="http://schemas.microsoft.com/office/drawing/2014/main" id="{00000000-0008-0000-0800-0000E9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490" name="Text Box 6">
          <a:extLst>
            <a:ext uri="{FF2B5EF4-FFF2-40B4-BE49-F238E27FC236}">
              <a16:creationId xmlns:a16="http://schemas.microsoft.com/office/drawing/2014/main" id="{00000000-0008-0000-0800-0000EA01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491" name="Text Box 4">
          <a:extLst>
            <a:ext uri="{FF2B5EF4-FFF2-40B4-BE49-F238E27FC236}">
              <a16:creationId xmlns:a16="http://schemas.microsoft.com/office/drawing/2014/main" id="{00000000-0008-0000-0800-0000EB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492" name="Text Box 6">
          <a:extLst>
            <a:ext uri="{FF2B5EF4-FFF2-40B4-BE49-F238E27FC236}">
              <a16:creationId xmlns:a16="http://schemas.microsoft.com/office/drawing/2014/main" id="{00000000-0008-0000-0800-0000EC01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93" name="Text Box 4">
          <a:extLst>
            <a:ext uri="{FF2B5EF4-FFF2-40B4-BE49-F238E27FC236}">
              <a16:creationId xmlns:a16="http://schemas.microsoft.com/office/drawing/2014/main" id="{00000000-0008-0000-0800-0000ED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94" name="Text Box 6">
          <a:extLst>
            <a:ext uri="{FF2B5EF4-FFF2-40B4-BE49-F238E27FC236}">
              <a16:creationId xmlns:a16="http://schemas.microsoft.com/office/drawing/2014/main" id="{00000000-0008-0000-0800-0000EE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95" name="Text Box 4">
          <a:extLst>
            <a:ext uri="{FF2B5EF4-FFF2-40B4-BE49-F238E27FC236}">
              <a16:creationId xmlns:a16="http://schemas.microsoft.com/office/drawing/2014/main" id="{00000000-0008-0000-0800-0000EF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96" name="Text Box 6">
          <a:extLst>
            <a:ext uri="{FF2B5EF4-FFF2-40B4-BE49-F238E27FC236}">
              <a16:creationId xmlns:a16="http://schemas.microsoft.com/office/drawing/2014/main" id="{00000000-0008-0000-0800-0000F0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97" name="Text Box 4">
          <a:extLst>
            <a:ext uri="{FF2B5EF4-FFF2-40B4-BE49-F238E27FC236}">
              <a16:creationId xmlns:a16="http://schemas.microsoft.com/office/drawing/2014/main" id="{00000000-0008-0000-0800-0000F1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498" name="Text Box 6">
          <a:extLst>
            <a:ext uri="{FF2B5EF4-FFF2-40B4-BE49-F238E27FC236}">
              <a16:creationId xmlns:a16="http://schemas.microsoft.com/office/drawing/2014/main" id="{00000000-0008-0000-0800-0000F201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499" name="Text Box 4">
          <a:extLst>
            <a:ext uri="{FF2B5EF4-FFF2-40B4-BE49-F238E27FC236}">
              <a16:creationId xmlns:a16="http://schemas.microsoft.com/office/drawing/2014/main" id="{00000000-0008-0000-0800-0000F3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00" name="Text Box 6">
          <a:extLst>
            <a:ext uri="{FF2B5EF4-FFF2-40B4-BE49-F238E27FC236}">
              <a16:creationId xmlns:a16="http://schemas.microsoft.com/office/drawing/2014/main" id="{00000000-0008-0000-0800-0000F4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01" name="Text Box 4">
          <a:extLst>
            <a:ext uri="{FF2B5EF4-FFF2-40B4-BE49-F238E27FC236}">
              <a16:creationId xmlns:a16="http://schemas.microsoft.com/office/drawing/2014/main" id="{00000000-0008-0000-0800-0000F5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02" name="Text Box 6">
          <a:extLst>
            <a:ext uri="{FF2B5EF4-FFF2-40B4-BE49-F238E27FC236}">
              <a16:creationId xmlns:a16="http://schemas.microsoft.com/office/drawing/2014/main" id="{00000000-0008-0000-0800-0000F601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503" name="Text Box 4">
          <a:extLst>
            <a:ext uri="{FF2B5EF4-FFF2-40B4-BE49-F238E27FC236}">
              <a16:creationId xmlns:a16="http://schemas.microsoft.com/office/drawing/2014/main" id="{00000000-0008-0000-0800-0000F7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504" name="Text Box 6">
          <a:extLst>
            <a:ext uri="{FF2B5EF4-FFF2-40B4-BE49-F238E27FC236}">
              <a16:creationId xmlns:a16="http://schemas.microsoft.com/office/drawing/2014/main" id="{00000000-0008-0000-0800-0000F801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05" name="Text Box 4">
          <a:extLst>
            <a:ext uri="{FF2B5EF4-FFF2-40B4-BE49-F238E27FC236}">
              <a16:creationId xmlns:a16="http://schemas.microsoft.com/office/drawing/2014/main" id="{00000000-0008-0000-0800-0000F9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06" name="Text Box 6">
          <a:extLst>
            <a:ext uri="{FF2B5EF4-FFF2-40B4-BE49-F238E27FC236}">
              <a16:creationId xmlns:a16="http://schemas.microsoft.com/office/drawing/2014/main" id="{00000000-0008-0000-0800-0000FA01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507" name="Text Box 4">
          <a:extLst>
            <a:ext uri="{FF2B5EF4-FFF2-40B4-BE49-F238E27FC236}">
              <a16:creationId xmlns:a16="http://schemas.microsoft.com/office/drawing/2014/main" id="{00000000-0008-0000-0800-0000FB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508" name="Text Box 6">
          <a:extLst>
            <a:ext uri="{FF2B5EF4-FFF2-40B4-BE49-F238E27FC236}">
              <a16:creationId xmlns:a16="http://schemas.microsoft.com/office/drawing/2014/main" id="{00000000-0008-0000-0800-0000FC01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09" name="Text Box 4">
          <a:extLst>
            <a:ext uri="{FF2B5EF4-FFF2-40B4-BE49-F238E27FC236}">
              <a16:creationId xmlns:a16="http://schemas.microsoft.com/office/drawing/2014/main" id="{00000000-0008-0000-0800-0000FD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10" name="Text Box 6">
          <a:extLst>
            <a:ext uri="{FF2B5EF4-FFF2-40B4-BE49-F238E27FC236}">
              <a16:creationId xmlns:a16="http://schemas.microsoft.com/office/drawing/2014/main" id="{00000000-0008-0000-0800-0000FE01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11" name="Text Box 4">
          <a:extLst>
            <a:ext uri="{FF2B5EF4-FFF2-40B4-BE49-F238E27FC236}">
              <a16:creationId xmlns:a16="http://schemas.microsoft.com/office/drawing/2014/main" id="{00000000-0008-0000-0800-0000FF01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12" name="Text Box 6">
          <a:extLst>
            <a:ext uri="{FF2B5EF4-FFF2-40B4-BE49-F238E27FC236}">
              <a16:creationId xmlns:a16="http://schemas.microsoft.com/office/drawing/2014/main" id="{00000000-0008-0000-0800-00000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13" name="Text Box 4">
          <a:extLst>
            <a:ext uri="{FF2B5EF4-FFF2-40B4-BE49-F238E27FC236}">
              <a16:creationId xmlns:a16="http://schemas.microsoft.com/office/drawing/2014/main" id="{00000000-0008-0000-0800-00000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14" name="Text Box 6">
          <a:extLst>
            <a:ext uri="{FF2B5EF4-FFF2-40B4-BE49-F238E27FC236}">
              <a16:creationId xmlns:a16="http://schemas.microsoft.com/office/drawing/2014/main" id="{00000000-0008-0000-0800-00000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15" name="Text Box 4">
          <a:extLst>
            <a:ext uri="{FF2B5EF4-FFF2-40B4-BE49-F238E27FC236}">
              <a16:creationId xmlns:a16="http://schemas.microsoft.com/office/drawing/2014/main" id="{00000000-0008-0000-0800-000003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16" name="Text Box 6">
          <a:extLst>
            <a:ext uri="{FF2B5EF4-FFF2-40B4-BE49-F238E27FC236}">
              <a16:creationId xmlns:a16="http://schemas.microsoft.com/office/drawing/2014/main" id="{00000000-0008-0000-0800-000004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17" name="Text Box 4">
          <a:extLst>
            <a:ext uri="{FF2B5EF4-FFF2-40B4-BE49-F238E27FC236}">
              <a16:creationId xmlns:a16="http://schemas.microsoft.com/office/drawing/2014/main" id="{00000000-0008-0000-0800-000005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18" name="Text Box 6">
          <a:extLst>
            <a:ext uri="{FF2B5EF4-FFF2-40B4-BE49-F238E27FC236}">
              <a16:creationId xmlns:a16="http://schemas.microsoft.com/office/drawing/2014/main" id="{00000000-0008-0000-0800-000006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19" name="Text Box 4">
          <a:extLst>
            <a:ext uri="{FF2B5EF4-FFF2-40B4-BE49-F238E27FC236}">
              <a16:creationId xmlns:a16="http://schemas.microsoft.com/office/drawing/2014/main" id="{00000000-0008-0000-0800-00000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20" name="Text Box 6">
          <a:extLst>
            <a:ext uri="{FF2B5EF4-FFF2-40B4-BE49-F238E27FC236}">
              <a16:creationId xmlns:a16="http://schemas.microsoft.com/office/drawing/2014/main" id="{00000000-0008-0000-0800-00000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21" name="Text Box 4">
          <a:extLst>
            <a:ext uri="{FF2B5EF4-FFF2-40B4-BE49-F238E27FC236}">
              <a16:creationId xmlns:a16="http://schemas.microsoft.com/office/drawing/2014/main" id="{00000000-0008-0000-0800-000009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22" name="Text Box 6">
          <a:extLst>
            <a:ext uri="{FF2B5EF4-FFF2-40B4-BE49-F238E27FC236}">
              <a16:creationId xmlns:a16="http://schemas.microsoft.com/office/drawing/2014/main" id="{00000000-0008-0000-0800-00000A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23" name="Text Box 4">
          <a:extLst>
            <a:ext uri="{FF2B5EF4-FFF2-40B4-BE49-F238E27FC236}">
              <a16:creationId xmlns:a16="http://schemas.microsoft.com/office/drawing/2014/main" id="{00000000-0008-0000-0800-00000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24" name="Text Box 6">
          <a:extLst>
            <a:ext uri="{FF2B5EF4-FFF2-40B4-BE49-F238E27FC236}">
              <a16:creationId xmlns:a16="http://schemas.microsoft.com/office/drawing/2014/main" id="{00000000-0008-0000-0800-00000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25" name="Text Box 4">
          <a:extLst>
            <a:ext uri="{FF2B5EF4-FFF2-40B4-BE49-F238E27FC236}">
              <a16:creationId xmlns:a16="http://schemas.microsoft.com/office/drawing/2014/main" id="{00000000-0008-0000-0800-00000D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26" name="Text Box 6">
          <a:extLst>
            <a:ext uri="{FF2B5EF4-FFF2-40B4-BE49-F238E27FC236}">
              <a16:creationId xmlns:a16="http://schemas.microsoft.com/office/drawing/2014/main" id="{00000000-0008-0000-0800-00000E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27" name="Text Box 4">
          <a:extLst>
            <a:ext uri="{FF2B5EF4-FFF2-40B4-BE49-F238E27FC236}">
              <a16:creationId xmlns:a16="http://schemas.microsoft.com/office/drawing/2014/main" id="{00000000-0008-0000-0800-00000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28" name="Text Box 6">
          <a:extLst>
            <a:ext uri="{FF2B5EF4-FFF2-40B4-BE49-F238E27FC236}">
              <a16:creationId xmlns:a16="http://schemas.microsoft.com/office/drawing/2014/main" id="{00000000-0008-0000-0800-00001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529" name="Text Box 4">
          <a:extLst>
            <a:ext uri="{FF2B5EF4-FFF2-40B4-BE49-F238E27FC236}">
              <a16:creationId xmlns:a16="http://schemas.microsoft.com/office/drawing/2014/main" id="{00000000-0008-0000-0800-000011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530" name="Text Box 6">
          <a:extLst>
            <a:ext uri="{FF2B5EF4-FFF2-40B4-BE49-F238E27FC236}">
              <a16:creationId xmlns:a16="http://schemas.microsoft.com/office/drawing/2014/main" id="{00000000-0008-0000-0800-000012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31" name="Text Box 4">
          <a:extLst>
            <a:ext uri="{FF2B5EF4-FFF2-40B4-BE49-F238E27FC236}">
              <a16:creationId xmlns:a16="http://schemas.microsoft.com/office/drawing/2014/main" id="{00000000-0008-0000-0800-00001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32" name="Text Box 6">
          <a:extLst>
            <a:ext uri="{FF2B5EF4-FFF2-40B4-BE49-F238E27FC236}">
              <a16:creationId xmlns:a16="http://schemas.microsoft.com/office/drawing/2014/main" id="{00000000-0008-0000-0800-00001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533" name="Text Box 4">
          <a:extLst>
            <a:ext uri="{FF2B5EF4-FFF2-40B4-BE49-F238E27FC236}">
              <a16:creationId xmlns:a16="http://schemas.microsoft.com/office/drawing/2014/main" id="{00000000-0008-0000-0800-000015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534" name="Text Box 6">
          <a:extLst>
            <a:ext uri="{FF2B5EF4-FFF2-40B4-BE49-F238E27FC236}">
              <a16:creationId xmlns:a16="http://schemas.microsoft.com/office/drawing/2014/main" id="{00000000-0008-0000-0800-000016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35" name="Text Box 4">
          <a:extLst>
            <a:ext uri="{FF2B5EF4-FFF2-40B4-BE49-F238E27FC236}">
              <a16:creationId xmlns:a16="http://schemas.microsoft.com/office/drawing/2014/main" id="{00000000-0008-0000-0800-00001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36" name="Text Box 6">
          <a:extLst>
            <a:ext uri="{FF2B5EF4-FFF2-40B4-BE49-F238E27FC236}">
              <a16:creationId xmlns:a16="http://schemas.microsoft.com/office/drawing/2014/main" id="{00000000-0008-0000-0800-00001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537" name="Text Box 4">
          <a:extLst>
            <a:ext uri="{FF2B5EF4-FFF2-40B4-BE49-F238E27FC236}">
              <a16:creationId xmlns:a16="http://schemas.microsoft.com/office/drawing/2014/main" id="{00000000-0008-0000-0800-000019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538" name="Text Box 6">
          <a:extLst>
            <a:ext uri="{FF2B5EF4-FFF2-40B4-BE49-F238E27FC236}">
              <a16:creationId xmlns:a16="http://schemas.microsoft.com/office/drawing/2014/main" id="{00000000-0008-0000-0800-00001A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539" name="Text Box 6">
          <a:extLst>
            <a:ext uri="{FF2B5EF4-FFF2-40B4-BE49-F238E27FC236}">
              <a16:creationId xmlns:a16="http://schemas.microsoft.com/office/drawing/2014/main" id="{00000000-0008-0000-0800-00001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40" name="Text Box 4">
          <a:extLst>
            <a:ext uri="{FF2B5EF4-FFF2-40B4-BE49-F238E27FC236}">
              <a16:creationId xmlns:a16="http://schemas.microsoft.com/office/drawing/2014/main" id="{00000000-0008-0000-0800-00001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41" name="Text Box 6">
          <a:extLst>
            <a:ext uri="{FF2B5EF4-FFF2-40B4-BE49-F238E27FC236}">
              <a16:creationId xmlns:a16="http://schemas.microsoft.com/office/drawing/2014/main" id="{00000000-0008-0000-0800-00001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42" name="Text Box 4">
          <a:extLst>
            <a:ext uri="{FF2B5EF4-FFF2-40B4-BE49-F238E27FC236}">
              <a16:creationId xmlns:a16="http://schemas.microsoft.com/office/drawing/2014/main" id="{00000000-0008-0000-0800-00001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43" name="Text Box 6">
          <a:extLst>
            <a:ext uri="{FF2B5EF4-FFF2-40B4-BE49-F238E27FC236}">
              <a16:creationId xmlns:a16="http://schemas.microsoft.com/office/drawing/2014/main" id="{00000000-0008-0000-0800-00001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44" name="Text Box 4">
          <a:extLst>
            <a:ext uri="{FF2B5EF4-FFF2-40B4-BE49-F238E27FC236}">
              <a16:creationId xmlns:a16="http://schemas.microsoft.com/office/drawing/2014/main" id="{00000000-0008-0000-0800-00002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45" name="Text Box 6">
          <a:extLst>
            <a:ext uri="{FF2B5EF4-FFF2-40B4-BE49-F238E27FC236}">
              <a16:creationId xmlns:a16="http://schemas.microsoft.com/office/drawing/2014/main" id="{00000000-0008-0000-0800-00002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46" name="Text Box 4">
          <a:extLst>
            <a:ext uri="{FF2B5EF4-FFF2-40B4-BE49-F238E27FC236}">
              <a16:creationId xmlns:a16="http://schemas.microsoft.com/office/drawing/2014/main" id="{00000000-0008-0000-0800-00002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47" name="Text Box 6">
          <a:extLst>
            <a:ext uri="{FF2B5EF4-FFF2-40B4-BE49-F238E27FC236}">
              <a16:creationId xmlns:a16="http://schemas.microsoft.com/office/drawing/2014/main" id="{00000000-0008-0000-0800-00002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548" name="Text Box 4">
          <a:extLst>
            <a:ext uri="{FF2B5EF4-FFF2-40B4-BE49-F238E27FC236}">
              <a16:creationId xmlns:a16="http://schemas.microsoft.com/office/drawing/2014/main" id="{00000000-0008-0000-0800-00002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549" name="Text Box 6">
          <a:extLst>
            <a:ext uri="{FF2B5EF4-FFF2-40B4-BE49-F238E27FC236}">
              <a16:creationId xmlns:a16="http://schemas.microsoft.com/office/drawing/2014/main" id="{00000000-0008-0000-0800-00002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50" name="Text Box 4">
          <a:extLst>
            <a:ext uri="{FF2B5EF4-FFF2-40B4-BE49-F238E27FC236}">
              <a16:creationId xmlns:a16="http://schemas.microsoft.com/office/drawing/2014/main" id="{00000000-0008-0000-0800-00002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51" name="Text Box 6">
          <a:extLst>
            <a:ext uri="{FF2B5EF4-FFF2-40B4-BE49-F238E27FC236}">
              <a16:creationId xmlns:a16="http://schemas.microsoft.com/office/drawing/2014/main" id="{00000000-0008-0000-0800-00002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552" name="Text Box 4">
          <a:extLst>
            <a:ext uri="{FF2B5EF4-FFF2-40B4-BE49-F238E27FC236}">
              <a16:creationId xmlns:a16="http://schemas.microsoft.com/office/drawing/2014/main" id="{00000000-0008-0000-0800-00002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553" name="Text Box 6">
          <a:extLst>
            <a:ext uri="{FF2B5EF4-FFF2-40B4-BE49-F238E27FC236}">
              <a16:creationId xmlns:a16="http://schemas.microsoft.com/office/drawing/2014/main" id="{00000000-0008-0000-0800-00002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554" name="Text Box 6">
          <a:extLst>
            <a:ext uri="{FF2B5EF4-FFF2-40B4-BE49-F238E27FC236}">
              <a16:creationId xmlns:a16="http://schemas.microsoft.com/office/drawing/2014/main" id="{00000000-0008-0000-0800-00002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55" name="Text Box 4">
          <a:extLst>
            <a:ext uri="{FF2B5EF4-FFF2-40B4-BE49-F238E27FC236}">
              <a16:creationId xmlns:a16="http://schemas.microsoft.com/office/drawing/2014/main" id="{00000000-0008-0000-0800-00002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56" name="Text Box 6">
          <a:extLst>
            <a:ext uri="{FF2B5EF4-FFF2-40B4-BE49-F238E27FC236}">
              <a16:creationId xmlns:a16="http://schemas.microsoft.com/office/drawing/2014/main" id="{00000000-0008-0000-0800-00002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557" name="Text Box 4">
          <a:extLst>
            <a:ext uri="{FF2B5EF4-FFF2-40B4-BE49-F238E27FC236}">
              <a16:creationId xmlns:a16="http://schemas.microsoft.com/office/drawing/2014/main" id="{00000000-0008-0000-0800-00002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558" name="Text Box 6">
          <a:extLst>
            <a:ext uri="{FF2B5EF4-FFF2-40B4-BE49-F238E27FC236}">
              <a16:creationId xmlns:a16="http://schemas.microsoft.com/office/drawing/2014/main" id="{00000000-0008-0000-0800-00002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559" name="Text Box 6">
          <a:extLst>
            <a:ext uri="{FF2B5EF4-FFF2-40B4-BE49-F238E27FC236}">
              <a16:creationId xmlns:a16="http://schemas.microsoft.com/office/drawing/2014/main" id="{00000000-0008-0000-0800-00002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560" name="Text Box 4">
          <a:extLst>
            <a:ext uri="{FF2B5EF4-FFF2-40B4-BE49-F238E27FC236}">
              <a16:creationId xmlns:a16="http://schemas.microsoft.com/office/drawing/2014/main" id="{00000000-0008-0000-0800-00003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561" name="Text Box 6">
          <a:extLst>
            <a:ext uri="{FF2B5EF4-FFF2-40B4-BE49-F238E27FC236}">
              <a16:creationId xmlns:a16="http://schemas.microsoft.com/office/drawing/2014/main" id="{00000000-0008-0000-0800-00003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183045</xdr:rowOff>
    </xdr:to>
    <xdr:sp macro="" textlink="">
      <xdr:nvSpPr>
        <xdr:cNvPr id="562" name="Text Box 4">
          <a:extLst>
            <a:ext uri="{FF2B5EF4-FFF2-40B4-BE49-F238E27FC236}">
              <a16:creationId xmlns:a16="http://schemas.microsoft.com/office/drawing/2014/main" id="{00000000-0008-0000-0800-000032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183045</xdr:rowOff>
    </xdr:to>
    <xdr:sp macro="" textlink="">
      <xdr:nvSpPr>
        <xdr:cNvPr id="563" name="Text Box 6">
          <a:extLst>
            <a:ext uri="{FF2B5EF4-FFF2-40B4-BE49-F238E27FC236}">
              <a16:creationId xmlns:a16="http://schemas.microsoft.com/office/drawing/2014/main" id="{00000000-0008-0000-0800-00003302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64" name="Text Box 4">
          <a:extLst>
            <a:ext uri="{FF2B5EF4-FFF2-40B4-BE49-F238E27FC236}">
              <a16:creationId xmlns:a16="http://schemas.microsoft.com/office/drawing/2014/main" id="{00000000-0008-0000-0800-00003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65" name="Text Box 6">
          <a:extLst>
            <a:ext uri="{FF2B5EF4-FFF2-40B4-BE49-F238E27FC236}">
              <a16:creationId xmlns:a16="http://schemas.microsoft.com/office/drawing/2014/main" id="{00000000-0008-0000-0800-00003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566" name="Text Box 4">
          <a:extLst>
            <a:ext uri="{FF2B5EF4-FFF2-40B4-BE49-F238E27FC236}">
              <a16:creationId xmlns:a16="http://schemas.microsoft.com/office/drawing/2014/main" id="{00000000-0008-0000-0800-00003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567" name="Text Box 6">
          <a:extLst>
            <a:ext uri="{FF2B5EF4-FFF2-40B4-BE49-F238E27FC236}">
              <a16:creationId xmlns:a16="http://schemas.microsoft.com/office/drawing/2014/main" id="{00000000-0008-0000-0800-00003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68" name="Text Box 4">
          <a:extLst>
            <a:ext uri="{FF2B5EF4-FFF2-40B4-BE49-F238E27FC236}">
              <a16:creationId xmlns:a16="http://schemas.microsoft.com/office/drawing/2014/main" id="{00000000-0008-0000-0800-00003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69" name="Text Box 6">
          <a:extLst>
            <a:ext uri="{FF2B5EF4-FFF2-40B4-BE49-F238E27FC236}">
              <a16:creationId xmlns:a16="http://schemas.microsoft.com/office/drawing/2014/main" id="{00000000-0008-0000-0800-00003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70" name="Text Box 4">
          <a:extLst>
            <a:ext uri="{FF2B5EF4-FFF2-40B4-BE49-F238E27FC236}">
              <a16:creationId xmlns:a16="http://schemas.microsoft.com/office/drawing/2014/main" id="{00000000-0008-0000-0800-00003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71" name="Text Box 6">
          <a:extLst>
            <a:ext uri="{FF2B5EF4-FFF2-40B4-BE49-F238E27FC236}">
              <a16:creationId xmlns:a16="http://schemas.microsoft.com/office/drawing/2014/main" id="{00000000-0008-0000-0800-00003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572" name="Text Box 4">
          <a:extLst>
            <a:ext uri="{FF2B5EF4-FFF2-40B4-BE49-F238E27FC236}">
              <a16:creationId xmlns:a16="http://schemas.microsoft.com/office/drawing/2014/main" id="{00000000-0008-0000-0800-00003C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573" name="Text Box 6">
          <a:extLst>
            <a:ext uri="{FF2B5EF4-FFF2-40B4-BE49-F238E27FC236}">
              <a16:creationId xmlns:a16="http://schemas.microsoft.com/office/drawing/2014/main" id="{00000000-0008-0000-0800-00003D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74" name="Text Box 4">
          <a:extLst>
            <a:ext uri="{FF2B5EF4-FFF2-40B4-BE49-F238E27FC236}">
              <a16:creationId xmlns:a16="http://schemas.microsoft.com/office/drawing/2014/main" id="{00000000-0008-0000-0800-00003E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575" name="Text Box 6">
          <a:extLst>
            <a:ext uri="{FF2B5EF4-FFF2-40B4-BE49-F238E27FC236}">
              <a16:creationId xmlns:a16="http://schemas.microsoft.com/office/drawing/2014/main" id="{00000000-0008-0000-0800-00003F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576" name="Text Box 4">
          <a:extLst>
            <a:ext uri="{FF2B5EF4-FFF2-40B4-BE49-F238E27FC236}">
              <a16:creationId xmlns:a16="http://schemas.microsoft.com/office/drawing/2014/main" id="{00000000-0008-0000-0800-000040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577" name="Text Box 6">
          <a:extLst>
            <a:ext uri="{FF2B5EF4-FFF2-40B4-BE49-F238E27FC236}">
              <a16:creationId xmlns:a16="http://schemas.microsoft.com/office/drawing/2014/main" id="{00000000-0008-0000-0800-000041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578" name="Text Box 4">
          <a:extLst>
            <a:ext uri="{FF2B5EF4-FFF2-40B4-BE49-F238E27FC236}">
              <a16:creationId xmlns:a16="http://schemas.microsoft.com/office/drawing/2014/main" id="{00000000-0008-0000-0800-000042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579" name="Text Box 6">
          <a:extLst>
            <a:ext uri="{FF2B5EF4-FFF2-40B4-BE49-F238E27FC236}">
              <a16:creationId xmlns:a16="http://schemas.microsoft.com/office/drawing/2014/main" id="{00000000-0008-0000-0800-00004302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80" name="Text Box 4">
          <a:extLst>
            <a:ext uri="{FF2B5EF4-FFF2-40B4-BE49-F238E27FC236}">
              <a16:creationId xmlns:a16="http://schemas.microsoft.com/office/drawing/2014/main" id="{00000000-0008-0000-0800-00004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81" name="Text Box 6">
          <a:extLst>
            <a:ext uri="{FF2B5EF4-FFF2-40B4-BE49-F238E27FC236}">
              <a16:creationId xmlns:a16="http://schemas.microsoft.com/office/drawing/2014/main" id="{00000000-0008-0000-0800-00004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82" name="Text Box 4">
          <a:extLst>
            <a:ext uri="{FF2B5EF4-FFF2-40B4-BE49-F238E27FC236}">
              <a16:creationId xmlns:a16="http://schemas.microsoft.com/office/drawing/2014/main" id="{00000000-0008-0000-0800-00004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83" name="Text Box 6">
          <a:extLst>
            <a:ext uri="{FF2B5EF4-FFF2-40B4-BE49-F238E27FC236}">
              <a16:creationId xmlns:a16="http://schemas.microsoft.com/office/drawing/2014/main" id="{00000000-0008-0000-0800-000047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84" name="Text Box 4">
          <a:extLst>
            <a:ext uri="{FF2B5EF4-FFF2-40B4-BE49-F238E27FC236}">
              <a16:creationId xmlns:a16="http://schemas.microsoft.com/office/drawing/2014/main" id="{00000000-0008-0000-0800-00004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585" name="Text Box 6">
          <a:extLst>
            <a:ext uri="{FF2B5EF4-FFF2-40B4-BE49-F238E27FC236}">
              <a16:creationId xmlns:a16="http://schemas.microsoft.com/office/drawing/2014/main" id="{00000000-0008-0000-0800-00004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86" name="Text Box 4">
          <a:extLst>
            <a:ext uri="{FF2B5EF4-FFF2-40B4-BE49-F238E27FC236}">
              <a16:creationId xmlns:a16="http://schemas.microsoft.com/office/drawing/2014/main" id="{00000000-0008-0000-0800-00004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87" name="Text Box 6">
          <a:extLst>
            <a:ext uri="{FF2B5EF4-FFF2-40B4-BE49-F238E27FC236}">
              <a16:creationId xmlns:a16="http://schemas.microsoft.com/office/drawing/2014/main" id="{00000000-0008-0000-0800-00004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88" name="Text Box 4">
          <a:extLst>
            <a:ext uri="{FF2B5EF4-FFF2-40B4-BE49-F238E27FC236}">
              <a16:creationId xmlns:a16="http://schemas.microsoft.com/office/drawing/2014/main" id="{00000000-0008-0000-0800-00004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589" name="Text Box 6">
          <a:extLst>
            <a:ext uri="{FF2B5EF4-FFF2-40B4-BE49-F238E27FC236}">
              <a16:creationId xmlns:a16="http://schemas.microsoft.com/office/drawing/2014/main" id="{00000000-0008-0000-0800-00004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90" name="Text Box 4">
          <a:extLst>
            <a:ext uri="{FF2B5EF4-FFF2-40B4-BE49-F238E27FC236}">
              <a16:creationId xmlns:a16="http://schemas.microsoft.com/office/drawing/2014/main" id="{00000000-0008-0000-0800-00004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591" name="Text Box 6">
          <a:extLst>
            <a:ext uri="{FF2B5EF4-FFF2-40B4-BE49-F238E27FC236}">
              <a16:creationId xmlns:a16="http://schemas.microsoft.com/office/drawing/2014/main" id="{00000000-0008-0000-0800-00004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92" name="Text Box 4">
          <a:extLst>
            <a:ext uri="{FF2B5EF4-FFF2-40B4-BE49-F238E27FC236}">
              <a16:creationId xmlns:a16="http://schemas.microsoft.com/office/drawing/2014/main" id="{00000000-0008-0000-0800-00005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93" name="Text Box 6">
          <a:extLst>
            <a:ext uri="{FF2B5EF4-FFF2-40B4-BE49-F238E27FC236}">
              <a16:creationId xmlns:a16="http://schemas.microsoft.com/office/drawing/2014/main" id="{00000000-0008-0000-0800-00005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94" name="Text Box 4">
          <a:extLst>
            <a:ext uri="{FF2B5EF4-FFF2-40B4-BE49-F238E27FC236}">
              <a16:creationId xmlns:a16="http://schemas.microsoft.com/office/drawing/2014/main" id="{00000000-0008-0000-0800-00005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595" name="Text Box 6">
          <a:extLst>
            <a:ext uri="{FF2B5EF4-FFF2-40B4-BE49-F238E27FC236}">
              <a16:creationId xmlns:a16="http://schemas.microsoft.com/office/drawing/2014/main" id="{00000000-0008-0000-0800-00005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96" name="Text Box 4">
          <a:extLst>
            <a:ext uri="{FF2B5EF4-FFF2-40B4-BE49-F238E27FC236}">
              <a16:creationId xmlns:a16="http://schemas.microsoft.com/office/drawing/2014/main" id="{00000000-0008-0000-0800-00005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597" name="Text Box 6">
          <a:extLst>
            <a:ext uri="{FF2B5EF4-FFF2-40B4-BE49-F238E27FC236}">
              <a16:creationId xmlns:a16="http://schemas.microsoft.com/office/drawing/2014/main" id="{00000000-0008-0000-0800-00005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598" name="Text Box 4">
          <a:extLst>
            <a:ext uri="{FF2B5EF4-FFF2-40B4-BE49-F238E27FC236}">
              <a16:creationId xmlns:a16="http://schemas.microsoft.com/office/drawing/2014/main" id="{00000000-0008-0000-0800-00005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599" name="Text Box 6">
          <a:extLst>
            <a:ext uri="{FF2B5EF4-FFF2-40B4-BE49-F238E27FC236}">
              <a16:creationId xmlns:a16="http://schemas.microsoft.com/office/drawing/2014/main" id="{00000000-0008-0000-0800-000057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00" name="Text Box 4">
          <a:extLst>
            <a:ext uri="{FF2B5EF4-FFF2-40B4-BE49-F238E27FC236}">
              <a16:creationId xmlns:a16="http://schemas.microsoft.com/office/drawing/2014/main" id="{00000000-0008-0000-0800-00005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01" name="Text Box 6">
          <a:extLst>
            <a:ext uri="{FF2B5EF4-FFF2-40B4-BE49-F238E27FC236}">
              <a16:creationId xmlns:a16="http://schemas.microsoft.com/office/drawing/2014/main" id="{00000000-0008-0000-0800-000059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602" name="Text Box 4">
          <a:extLst>
            <a:ext uri="{FF2B5EF4-FFF2-40B4-BE49-F238E27FC236}">
              <a16:creationId xmlns:a16="http://schemas.microsoft.com/office/drawing/2014/main" id="{00000000-0008-0000-0800-00005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603" name="Text Box 6">
          <a:extLst>
            <a:ext uri="{FF2B5EF4-FFF2-40B4-BE49-F238E27FC236}">
              <a16:creationId xmlns:a16="http://schemas.microsoft.com/office/drawing/2014/main" id="{00000000-0008-0000-0800-00005B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604" name="Text Box 6">
          <a:extLst>
            <a:ext uri="{FF2B5EF4-FFF2-40B4-BE49-F238E27FC236}">
              <a16:creationId xmlns:a16="http://schemas.microsoft.com/office/drawing/2014/main" id="{00000000-0008-0000-0800-00005C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05" name="Text Box 4">
          <a:extLst>
            <a:ext uri="{FF2B5EF4-FFF2-40B4-BE49-F238E27FC236}">
              <a16:creationId xmlns:a16="http://schemas.microsoft.com/office/drawing/2014/main" id="{00000000-0008-0000-0800-00005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06" name="Text Box 6">
          <a:extLst>
            <a:ext uri="{FF2B5EF4-FFF2-40B4-BE49-F238E27FC236}">
              <a16:creationId xmlns:a16="http://schemas.microsoft.com/office/drawing/2014/main" id="{00000000-0008-0000-0800-00005E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607" name="Text Box 4">
          <a:extLst>
            <a:ext uri="{FF2B5EF4-FFF2-40B4-BE49-F238E27FC236}">
              <a16:creationId xmlns:a16="http://schemas.microsoft.com/office/drawing/2014/main" id="{00000000-0008-0000-0800-00005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608" name="Text Box 6">
          <a:extLst>
            <a:ext uri="{FF2B5EF4-FFF2-40B4-BE49-F238E27FC236}">
              <a16:creationId xmlns:a16="http://schemas.microsoft.com/office/drawing/2014/main" id="{00000000-0008-0000-0800-000060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09" name="Text Box 4">
          <a:extLst>
            <a:ext uri="{FF2B5EF4-FFF2-40B4-BE49-F238E27FC236}">
              <a16:creationId xmlns:a16="http://schemas.microsoft.com/office/drawing/2014/main" id="{00000000-0008-0000-0800-00006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10" name="Text Box 6">
          <a:extLst>
            <a:ext uri="{FF2B5EF4-FFF2-40B4-BE49-F238E27FC236}">
              <a16:creationId xmlns:a16="http://schemas.microsoft.com/office/drawing/2014/main" id="{00000000-0008-0000-0800-000062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11" name="Text Box 4">
          <a:extLst>
            <a:ext uri="{FF2B5EF4-FFF2-40B4-BE49-F238E27FC236}">
              <a16:creationId xmlns:a16="http://schemas.microsoft.com/office/drawing/2014/main" id="{00000000-0008-0000-0800-00006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12" name="Text Box 6">
          <a:extLst>
            <a:ext uri="{FF2B5EF4-FFF2-40B4-BE49-F238E27FC236}">
              <a16:creationId xmlns:a16="http://schemas.microsoft.com/office/drawing/2014/main" id="{00000000-0008-0000-0800-00006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13" name="Text Box 4">
          <a:extLst>
            <a:ext uri="{FF2B5EF4-FFF2-40B4-BE49-F238E27FC236}">
              <a16:creationId xmlns:a16="http://schemas.microsoft.com/office/drawing/2014/main" id="{00000000-0008-0000-0800-00006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14" name="Text Box 6">
          <a:extLst>
            <a:ext uri="{FF2B5EF4-FFF2-40B4-BE49-F238E27FC236}">
              <a16:creationId xmlns:a16="http://schemas.microsoft.com/office/drawing/2014/main" id="{00000000-0008-0000-0800-000066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15" name="Text Box 4">
          <a:extLst>
            <a:ext uri="{FF2B5EF4-FFF2-40B4-BE49-F238E27FC236}">
              <a16:creationId xmlns:a16="http://schemas.microsoft.com/office/drawing/2014/main" id="{00000000-0008-0000-0800-00006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16" name="Text Box 6">
          <a:extLst>
            <a:ext uri="{FF2B5EF4-FFF2-40B4-BE49-F238E27FC236}">
              <a16:creationId xmlns:a16="http://schemas.microsoft.com/office/drawing/2014/main" id="{00000000-0008-0000-0800-00006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617" name="Text Box 4">
          <a:extLst>
            <a:ext uri="{FF2B5EF4-FFF2-40B4-BE49-F238E27FC236}">
              <a16:creationId xmlns:a16="http://schemas.microsoft.com/office/drawing/2014/main" id="{00000000-0008-0000-0800-000069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618" name="Text Box 6">
          <a:extLst>
            <a:ext uri="{FF2B5EF4-FFF2-40B4-BE49-F238E27FC236}">
              <a16:creationId xmlns:a16="http://schemas.microsoft.com/office/drawing/2014/main" id="{00000000-0008-0000-0800-00006A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19" name="Text Box 4">
          <a:extLst>
            <a:ext uri="{FF2B5EF4-FFF2-40B4-BE49-F238E27FC236}">
              <a16:creationId xmlns:a16="http://schemas.microsoft.com/office/drawing/2014/main" id="{00000000-0008-0000-0800-00006B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20" name="Text Box 6">
          <a:extLst>
            <a:ext uri="{FF2B5EF4-FFF2-40B4-BE49-F238E27FC236}">
              <a16:creationId xmlns:a16="http://schemas.microsoft.com/office/drawing/2014/main" id="{00000000-0008-0000-0800-00006C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621" name="Text Box 4">
          <a:extLst>
            <a:ext uri="{FF2B5EF4-FFF2-40B4-BE49-F238E27FC236}">
              <a16:creationId xmlns:a16="http://schemas.microsoft.com/office/drawing/2014/main" id="{00000000-0008-0000-0800-00006D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622" name="Text Box 6">
          <a:extLst>
            <a:ext uri="{FF2B5EF4-FFF2-40B4-BE49-F238E27FC236}">
              <a16:creationId xmlns:a16="http://schemas.microsoft.com/office/drawing/2014/main" id="{00000000-0008-0000-0800-00006E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623" name="Text Box 6">
          <a:extLst>
            <a:ext uri="{FF2B5EF4-FFF2-40B4-BE49-F238E27FC236}">
              <a16:creationId xmlns:a16="http://schemas.microsoft.com/office/drawing/2014/main" id="{00000000-0008-0000-0800-00006F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24" name="Text Box 4">
          <a:extLst>
            <a:ext uri="{FF2B5EF4-FFF2-40B4-BE49-F238E27FC236}">
              <a16:creationId xmlns:a16="http://schemas.microsoft.com/office/drawing/2014/main" id="{00000000-0008-0000-0800-000070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25" name="Text Box 6">
          <a:extLst>
            <a:ext uri="{FF2B5EF4-FFF2-40B4-BE49-F238E27FC236}">
              <a16:creationId xmlns:a16="http://schemas.microsoft.com/office/drawing/2014/main" id="{00000000-0008-0000-0800-000071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626" name="Text Box 4">
          <a:extLst>
            <a:ext uri="{FF2B5EF4-FFF2-40B4-BE49-F238E27FC236}">
              <a16:creationId xmlns:a16="http://schemas.microsoft.com/office/drawing/2014/main" id="{00000000-0008-0000-0800-000072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627" name="Text Box 6">
          <a:extLst>
            <a:ext uri="{FF2B5EF4-FFF2-40B4-BE49-F238E27FC236}">
              <a16:creationId xmlns:a16="http://schemas.microsoft.com/office/drawing/2014/main" id="{00000000-0008-0000-0800-000073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628" name="Text Box 4">
          <a:extLst>
            <a:ext uri="{FF2B5EF4-FFF2-40B4-BE49-F238E27FC236}">
              <a16:creationId xmlns:a16="http://schemas.microsoft.com/office/drawing/2014/main" id="{00000000-0008-0000-0800-000074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629" name="Text Box 6">
          <a:extLst>
            <a:ext uri="{FF2B5EF4-FFF2-40B4-BE49-F238E27FC236}">
              <a16:creationId xmlns:a16="http://schemas.microsoft.com/office/drawing/2014/main" id="{00000000-0008-0000-0800-000075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30" name="Text Box 4">
          <a:extLst>
            <a:ext uri="{FF2B5EF4-FFF2-40B4-BE49-F238E27FC236}">
              <a16:creationId xmlns:a16="http://schemas.microsoft.com/office/drawing/2014/main" id="{00000000-0008-0000-0800-00007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31" name="Text Box 6">
          <a:extLst>
            <a:ext uri="{FF2B5EF4-FFF2-40B4-BE49-F238E27FC236}">
              <a16:creationId xmlns:a16="http://schemas.microsoft.com/office/drawing/2014/main" id="{00000000-0008-0000-0800-00007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32" name="Text Box 4">
          <a:extLst>
            <a:ext uri="{FF2B5EF4-FFF2-40B4-BE49-F238E27FC236}">
              <a16:creationId xmlns:a16="http://schemas.microsoft.com/office/drawing/2014/main" id="{00000000-0008-0000-0800-00007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33" name="Text Box 6">
          <a:extLst>
            <a:ext uri="{FF2B5EF4-FFF2-40B4-BE49-F238E27FC236}">
              <a16:creationId xmlns:a16="http://schemas.microsoft.com/office/drawing/2014/main" id="{00000000-0008-0000-0800-00007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34" name="Text Box 4">
          <a:extLst>
            <a:ext uri="{FF2B5EF4-FFF2-40B4-BE49-F238E27FC236}">
              <a16:creationId xmlns:a16="http://schemas.microsoft.com/office/drawing/2014/main" id="{00000000-0008-0000-0800-00007A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35" name="Text Box 6">
          <a:extLst>
            <a:ext uri="{FF2B5EF4-FFF2-40B4-BE49-F238E27FC236}">
              <a16:creationId xmlns:a16="http://schemas.microsoft.com/office/drawing/2014/main" id="{00000000-0008-0000-0800-00007B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36" name="Text Box 4">
          <a:extLst>
            <a:ext uri="{FF2B5EF4-FFF2-40B4-BE49-F238E27FC236}">
              <a16:creationId xmlns:a16="http://schemas.microsoft.com/office/drawing/2014/main" id="{00000000-0008-0000-0800-00007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37" name="Text Box 6">
          <a:extLst>
            <a:ext uri="{FF2B5EF4-FFF2-40B4-BE49-F238E27FC236}">
              <a16:creationId xmlns:a16="http://schemas.microsoft.com/office/drawing/2014/main" id="{00000000-0008-0000-0800-00007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38" name="Text Box 4">
          <a:extLst>
            <a:ext uri="{FF2B5EF4-FFF2-40B4-BE49-F238E27FC236}">
              <a16:creationId xmlns:a16="http://schemas.microsoft.com/office/drawing/2014/main" id="{00000000-0008-0000-0800-00007E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39" name="Text Box 6">
          <a:extLst>
            <a:ext uri="{FF2B5EF4-FFF2-40B4-BE49-F238E27FC236}">
              <a16:creationId xmlns:a16="http://schemas.microsoft.com/office/drawing/2014/main" id="{00000000-0008-0000-0800-00007F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40" name="Text Box 4">
          <a:extLst>
            <a:ext uri="{FF2B5EF4-FFF2-40B4-BE49-F238E27FC236}">
              <a16:creationId xmlns:a16="http://schemas.microsoft.com/office/drawing/2014/main" id="{00000000-0008-0000-0800-00008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41" name="Text Box 6">
          <a:extLst>
            <a:ext uri="{FF2B5EF4-FFF2-40B4-BE49-F238E27FC236}">
              <a16:creationId xmlns:a16="http://schemas.microsoft.com/office/drawing/2014/main" id="{00000000-0008-0000-0800-000081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42" name="Text Box 4">
          <a:extLst>
            <a:ext uri="{FF2B5EF4-FFF2-40B4-BE49-F238E27FC236}">
              <a16:creationId xmlns:a16="http://schemas.microsoft.com/office/drawing/2014/main" id="{00000000-0008-0000-0800-00008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43" name="Text Box 6">
          <a:extLst>
            <a:ext uri="{FF2B5EF4-FFF2-40B4-BE49-F238E27FC236}">
              <a16:creationId xmlns:a16="http://schemas.microsoft.com/office/drawing/2014/main" id="{00000000-0008-0000-0800-00008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44" name="Text Box 4">
          <a:extLst>
            <a:ext uri="{FF2B5EF4-FFF2-40B4-BE49-F238E27FC236}">
              <a16:creationId xmlns:a16="http://schemas.microsoft.com/office/drawing/2014/main" id="{00000000-0008-0000-0800-00008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45" name="Text Box 6">
          <a:extLst>
            <a:ext uri="{FF2B5EF4-FFF2-40B4-BE49-F238E27FC236}">
              <a16:creationId xmlns:a16="http://schemas.microsoft.com/office/drawing/2014/main" id="{00000000-0008-0000-0800-000085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46" name="Text Box 4">
          <a:extLst>
            <a:ext uri="{FF2B5EF4-FFF2-40B4-BE49-F238E27FC236}">
              <a16:creationId xmlns:a16="http://schemas.microsoft.com/office/drawing/2014/main" id="{00000000-0008-0000-0800-00008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47" name="Text Box 6">
          <a:extLst>
            <a:ext uri="{FF2B5EF4-FFF2-40B4-BE49-F238E27FC236}">
              <a16:creationId xmlns:a16="http://schemas.microsoft.com/office/drawing/2014/main" id="{00000000-0008-0000-0800-00008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48" name="Text Box 4">
          <a:extLst>
            <a:ext uri="{FF2B5EF4-FFF2-40B4-BE49-F238E27FC236}">
              <a16:creationId xmlns:a16="http://schemas.microsoft.com/office/drawing/2014/main" id="{00000000-0008-0000-0800-00008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49" name="Text Box 6">
          <a:extLst>
            <a:ext uri="{FF2B5EF4-FFF2-40B4-BE49-F238E27FC236}">
              <a16:creationId xmlns:a16="http://schemas.microsoft.com/office/drawing/2014/main" id="{00000000-0008-0000-0800-00008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50" name="Text Box 4">
          <a:extLst>
            <a:ext uri="{FF2B5EF4-FFF2-40B4-BE49-F238E27FC236}">
              <a16:creationId xmlns:a16="http://schemas.microsoft.com/office/drawing/2014/main" id="{00000000-0008-0000-0800-00008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51" name="Text Box 6">
          <a:extLst>
            <a:ext uri="{FF2B5EF4-FFF2-40B4-BE49-F238E27FC236}">
              <a16:creationId xmlns:a16="http://schemas.microsoft.com/office/drawing/2014/main" id="{00000000-0008-0000-0800-00008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52" name="Text Box 4">
          <a:extLst>
            <a:ext uri="{FF2B5EF4-FFF2-40B4-BE49-F238E27FC236}">
              <a16:creationId xmlns:a16="http://schemas.microsoft.com/office/drawing/2014/main" id="{00000000-0008-0000-0800-00008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53" name="Text Box 6">
          <a:extLst>
            <a:ext uri="{FF2B5EF4-FFF2-40B4-BE49-F238E27FC236}">
              <a16:creationId xmlns:a16="http://schemas.microsoft.com/office/drawing/2014/main" id="{00000000-0008-0000-0800-00008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54" name="Text Box 4">
          <a:extLst>
            <a:ext uri="{FF2B5EF4-FFF2-40B4-BE49-F238E27FC236}">
              <a16:creationId xmlns:a16="http://schemas.microsoft.com/office/drawing/2014/main" id="{00000000-0008-0000-0800-00008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55" name="Text Box 6">
          <a:extLst>
            <a:ext uri="{FF2B5EF4-FFF2-40B4-BE49-F238E27FC236}">
              <a16:creationId xmlns:a16="http://schemas.microsoft.com/office/drawing/2014/main" id="{00000000-0008-0000-0800-00008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56" name="Text Box 4">
          <a:extLst>
            <a:ext uri="{FF2B5EF4-FFF2-40B4-BE49-F238E27FC236}">
              <a16:creationId xmlns:a16="http://schemas.microsoft.com/office/drawing/2014/main" id="{00000000-0008-0000-0800-00009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57" name="Text Box 6">
          <a:extLst>
            <a:ext uri="{FF2B5EF4-FFF2-40B4-BE49-F238E27FC236}">
              <a16:creationId xmlns:a16="http://schemas.microsoft.com/office/drawing/2014/main" id="{00000000-0008-0000-0800-00009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58" name="Text Box 4">
          <a:extLst>
            <a:ext uri="{FF2B5EF4-FFF2-40B4-BE49-F238E27FC236}">
              <a16:creationId xmlns:a16="http://schemas.microsoft.com/office/drawing/2014/main" id="{00000000-0008-0000-0800-00009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59" name="Text Box 6">
          <a:extLst>
            <a:ext uri="{FF2B5EF4-FFF2-40B4-BE49-F238E27FC236}">
              <a16:creationId xmlns:a16="http://schemas.microsoft.com/office/drawing/2014/main" id="{00000000-0008-0000-0800-00009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660" name="Text Box 4">
          <a:extLst>
            <a:ext uri="{FF2B5EF4-FFF2-40B4-BE49-F238E27FC236}">
              <a16:creationId xmlns:a16="http://schemas.microsoft.com/office/drawing/2014/main" id="{00000000-0008-0000-0800-00009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661" name="Text Box 6">
          <a:extLst>
            <a:ext uri="{FF2B5EF4-FFF2-40B4-BE49-F238E27FC236}">
              <a16:creationId xmlns:a16="http://schemas.microsoft.com/office/drawing/2014/main" id="{00000000-0008-0000-0800-00009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62" name="Text Box 4">
          <a:extLst>
            <a:ext uri="{FF2B5EF4-FFF2-40B4-BE49-F238E27FC236}">
              <a16:creationId xmlns:a16="http://schemas.microsoft.com/office/drawing/2014/main" id="{00000000-0008-0000-0800-00009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63" name="Text Box 6">
          <a:extLst>
            <a:ext uri="{FF2B5EF4-FFF2-40B4-BE49-F238E27FC236}">
              <a16:creationId xmlns:a16="http://schemas.microsoft.com/office/drawing/2014/main" id="{00000000-0008-0000-0800-00009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664" name="Text Box 4">
          <a:extLst>
            <a:ext uri="{FF2B5EF4-FFF2-40B4-BE49-F238E27FC236}">
              <a16:creationId xmlns:a16="http://schemas.microsoft.com/office/drawing/2014/main" id="{00000000-0008-0000-0800-00009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665" name="Text Box 6">
          <a:extLst>
            <a:ext uri="{FF2B5EF4-FFF2-40B4-BE49-F238E27FC236}">
              <a16:creationId xmlns:a16="http://schemas.microsoft.com/office/drawing/2014/main" id="{00000000-0008-0000-0800-00009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666" name="Text Box 6">
          <a:extLst>
            <a:ext uri="{FF2B5EF4-FFF2-40B4-BE49-F238E27FC236}">
              <a16:creationId xmlns:a16="http://schemas.microsoft.com/office/drawing/2014/main" id="{00000000-0008-0000-0800-00009A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67" name="Text Box 4">
          <a:extLst>
            <a:ext uri="{FF2B5EF4-FFF2-40B4-BE49-F238E27FC236}">
              <a16:creationId xmlns:a16="http://schemas.microsoft.com/office/drawing/2014/main" id="{00000000-0008-0000-0800-00009B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68" name="Text Box 6">
          <a:extLst>
            <a:ext uri="{FF2B5EF4-FFF2-40B4-BE49-F238E27FC236}">
              <a16:creationId xmlns:a16="http://schemas.microsoft.com/office/drawing/2014/main" id="{00000000-0008-0000-0800-00009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669" name="Text Box 4">
          <a:extLst>
            <a:ext uri="{FF2B5EF4-FFF2-40B4-BE49-F238E27FC236}">
              <a16:creationId xmlns:a16="http://schemas.microsoft.com/office/drawing/2014/main" id="{00000000-0008-0000-0800-00009D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670" name="Text Box 6">
          <a:extLst>
            <a:ext uri="{FF2B5EF4-FFF2-40B4-BE49-F238E27FC236}">
              <a16:creationId xmlns:a16="http://schemas.microsoft.com/office/drawing/2014/main" id="{00000000-0008-0000-0800-00009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71" name="Text Box 4">
          <a:extLst>
            <a:ext uri="{FF2B5EF4-FFF2-40B4-BE49-F238E27FC236}">
              <a16:creationId xmlns:a16="http://schemas.microsoft.com/office/drawing/2014/main" id="{00000000-0008-0000-0800-00009F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72" name="Text Box 6">
          <a:extLst>
            <a:ext uri="{FF2B5EF4-FFF2-40B4-BE49-F238E27FC236}">
              <a16:creationId xmlns:a16="http://schemas.microsoft.com/office/drawing/2014/main" id="{00000000-0008-0000-0800-0000A0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73" name="Text Box 4">
          <a:extLst>
            <a:ext uri="{FF2B5EF4-FFF2-40B4-BE49-F238E27FC236}">
              <a16:creationId xmlns:a16="http://schemas.microsoft.com/office/drawing/2014/main" id="{00000000-0008-0000-0800-0000A1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74" name="Text Box 6">
          <a:extLst>
            <a:ext uri="{FF2B5EF4-FFF2-40B4-BE49-F238E27FC236}">
              <a16:creationId xmlns:a16="http://schemas.microsoft.com/office/drawing/2014/main" id="{00000000-0008-0000-0800-0000A2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75" name="Text Box 4">
          <a:extLst>
            <a:ext uri="{FF2B5EF4-FFF2-40B4-BE49-F238E27FC236}">
              <a16:creationId xmlns:a16="http://schemas.microsoft.com/office/drawing/2014/main" id="{00000000-0008-0000-0800-0000A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676" name="Text Box 6">
          <a:extLst>
            <a:ext uri="{FF2B5EF4-FFF2-40B4-BE49-F238E27FC236}">
              <a16:creationId xmlns:a16="http://schemas.microsoft.com/office/drawing/2014/main" id="{00000000-0008-0000-0800-0000A4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77" name="Text Box 4">
          <a:extLst>
            <a:ext uri="{FF2B5EF4-FFF2-40B4-BE49-F238E27FC236}">
              <a16:creationId xmlns:a16="http://schemas.microsoft.com/office/drawing/2014/main" id="{00000000-0008-0000-0800-0000A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78" name="Text Box 6">
          <a:extLst>
            <a:ext uri="{FF2B5EF4-FFF2-40B4-BE49-F238E27FC236}">
              <a16:creationId xmlns:a16="http://schemas.microsoft.com/office/drawing/2014/main" id="{00000000-0008-0000-0800-0000A6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79" name="Text Box 4">
          <a:extLst>
            <a:ext uri="{FF2B5EF4-FFF2-40B4-BE49-F238E27FC236}">
              <a16:creationId xmlns:a16="http://schemas.microsoft.com/office/drawing/2014/main" id="{00000000-0008-0000-0800-0000A7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80" name="Text Box 6">
          <a:extLst>
            <a:ext uri="{FF2B5EF4-FFF2-40B4-BE49-F238E27FC236}">
              <a16:creationId xmlns:a16="http://schemas.microsoft.com/office/drawing/2014/main" id="{00000000-0008-0000-0800-0000A8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681" name="Text Box 4">
          <a:extLst>
            <a:ext uri="{FF2B5EF4-FFF2-40B4-BE49-F238E27FC236}">
              <a16:creationId xmlns:a16="http://schemas.microsoft.com/office/drawing/2014/main" id="{00000000-0008-0000-0800-0000A9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682" name="Text Box 6">
          <a:extLst>
            <a:ext uri="{FF2B5EF4-FFF2-40B4-BE49-F238E27FC236}">
              <a16:creationId xmlns:a16="http://schemas.microsoft.com/office/drawing/2014/main" id="{00000000-0008-0000-0800-0000AA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83" name="Text Box 4">
          <a:extLst>
            <a:ext uri="{FF2B5EF4-FFF2-40B4-BE49-F238E27FC236}">
              <a16:creationId xmlns:a16="http://schemas.microsoft.com/office/drawing/2014/main" id="{00000000-0008-0000-0800-0000AB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684" name="Text Box 6">
          <a:extLst>
            <a:ext uri="{FF2B5EF4-FFF2-40B4-BE49-F238E27FC236}">
              <a16:creationId xmlns:a16="http://schemas.microsoft.com/office/drawing/2014/main" id="{00000000-0008-0000-0800-0000A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685" name="Text Box 4">
          <a:extLst>
            <a:ext uri="{FF2B5EF4-FFF2-40B4-BE49-F238E27FC236}">
              <a16:creationId xmlns:a16="http://schemas.microsoft.com/office/drawing/2014/main" id="{00000000-0008-0000-0800-0000AD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686" name="Text Box 6">
          <a:extLst>
            <a:ext uri="{FF2B5EF4-FFF2-40B4-BE49-F238E27FC236}">
              <a16:creationId xmlns:a16="http://schemas.microsoft.com/office/drawing/2014/main" id="{00000000-0008-0000-0800-0000AE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87" name="Text Box 4">
          <a:extLst>
            <a:ext uri="{FF2B5EF4-FFF2-40B4-BE49-F238E27FC236}">
              <a16:creationId xmlns:a16="http://schemas.microsoft.com/office/drawing/2014/main" id="{00000000-0008-0000-0800-0000AF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88" name="Text Box 6">
          <a:extLst>
            <a:ext uri="{FF2B5EF4-FFF2-40B4-BE49-F238E27FC236}">
              <a16:creationId xmlns:a16="http://schemas.microsoft.com/office/drawing/2014/main" id="{00000000-0008-0000-0800-0000B0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89" name="Text Box 4">
          <a:extLst>
            <a:ext uri="{FF2B5EF4-FFF2-40B4-BE49-F238E27FC236}">
              <a16:creationId xmlns:a16="http://schemas.microsoft.com/office/drawing/2014/main" id="{00000000-0008-0000-0800-0000B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690" name="Text Box 6">
          <a:extLst>
            <a:ext uri="{FF2B5EF4-FFF2-40B4-BE49-F238E27FC236}">
              <a16:creationId xmlns:a16="http://schemas.microsoft.com/office/drawing/2014/main" id="{00000000-0008-0000-0800-0000B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91" name="Text Box 4">
          <a:extLst>
            <a:ext uri="{FF2B5EF4-FFF2-40B4-BE49-F238E27FC236}">
              <a16:creationId xmlns:a16="http://schemas.microsoft.com/office/drawing/2014/main" id="{00000000-0008-0000-0800-0000B3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692" name="Text Box 6">
          <a:extLst>
            <a:ext uri="{FF2B5EF4-FFF2-40B4-BE49-F238E27FC236}">
              <a16:creationId xmlns:a16="http://schemas.microsoft.com/office/drawing/2014/main" id="{00000000-0008-0000-0800-0000B4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93" name="Text Box 4">
          <a:extLst>
            <a:ext uri="{FF2B5EF4-FFF2-40B4-BE49-F238E27FC236}">
              <a16:creationId xmlns:a16="http://schemas.microsoft.com/office/drawing/2014/main" id="{00000000-0008-0000-0800-0000B5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694" name="Text Box 6">
          <a:extLst>
            <a:ext uri="{FF2B5EF4-FFF2-40B4-BE49-F238E27FC236}">
              <a16:creationId xmlns:a16="http://schemas.microsoft.com/office/drawing/2014/main" id="{00000000-0008-0000-0800-0000B6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95" name="Text Box 4">
          <a:extLst>
            <a:ext uri="{FF2B5EF4-FFF2-40B4-BE49-F238E27FC236}">
              <a16:creationId xmlns:a16="http://schemas.microsoft.com/office/drawing/2014/main" id="{00000000-0008-0000-0800-0000B7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96" name="Text Box 6">
          <a:extLst>
            <a:ext uri="{FF2B5EF4-FFF2-40B4-BE49-F238E27FC236}">
              <a16:creationId xmlns:a16="http://schemas.microsoft.com/office/drawing/2014/main" id="{00000000-0008-0000-0800-0000B8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97" name="Text Box 4">
          <a:extLst>
            <a:ext uri="{FF2B5EF4-FFF2-40B4-BE49-F238E27FC236}">
              <a16:creationId xmlns:a16="http://schemas.microsoft.com/office/drawing/2014/main" id="{00000000-0008-0000-0800-0000B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698" name="Text Box 6">
          <a:extLst>
            <a:ext uri="{FF2B5EF4-FFF2-40B4-BE49-F238E27FC236}">
              <a16:creationId xmlns:a16="http://schemas.microsoft.com/office/drawing/2014/main" id="{00000000-0008-0000-0800-0000B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699" name="Text Box 4">
          <a:extLst>
            <a:ext uri="{FF2B5EF4-FFF2-40B4-BE49-F238E27FC236}">
              <a16:creationId xmlns:a16="http://schemas.microsoft.com/office/drawing/2014/main" id="{00000000-0008-0000-0800-0000BB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00" name="Text Box 6">
          <a:extLst>
            <a:ext uri="{FF2B5EF4-FFF2-40B4-BE49-F238E27FC236}">
              <a16:creationId xmlns:a16="http://schemas.microsoft.com/office/drawing/2014/main" id="{00000000-0008-0000-0800-0000B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01" name="Text Box 4">
          <a:extLst>
            <a:ext uri="{FF2B5EF4-FFF2-40B4-BE49-F238E27FC236}">
              <a16:creationId xmlns:a16="http://schemas.microsoft.com/office/drawing/2014/main" id="{00000000-0008-0000-0800-0000BD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02" name="Text Box 6">
          <a:extLst>
            <a:ext uri="{FF2B5EF4-FFF2-40B4-BE49-F238E27FC236}">
              <a16:creationId xmlns:a16="http://schemas.microsoft.com/office/drawing/2014/main" id="{00000000-0008-0000-0800-0000B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03" name="Text Box 4">
          <a:extLst>
            <a:ext uri="{FF2B5EF4-FFF2-40B4-BE49-F238E27FC236}">
              <a16:creationId xmlns:a16="http://schemas.microsoft.com/office/drawing/2014/main" id="{00000000-0008-0000-0800-0000BF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04" name="Text Box 6">
          <a:extLst>
            <a:ext uri="{FF2B5EF4-FFF2-40B4-BE49-F238E27FC236}">
              <a16:creationId xmlns:a16="http://schemas.microsoft.com/office/drawing/2014/main" id="{00000000-0008-0000-0800-0000C0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05" name="Text Box 4">
          <a:extLst>
            <a:ext uri="{FF2B5EF4-FFF2-40B4-BE49-F238E27FC236}">
              <a16:creationId xmlns:a16="http://schemas.microsoft.com/office/drawing/2014/main" id="{00000000-0008-0000-0800-0000C1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06" name="Text Box 6">
          <a:extLst>
            <a:ext uri="{FF2B5EF4-FFF2-40B4-BE49-F238E27FC236}">
              <a16:creationId xmlns:a16="http://schemas.microsoft.com/office/drawing/2014/main" id="{00000000-0008-0000-0800-0000C2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707" name="Text Box 4">
          <a:extLst>
            <a:ext uri="{FF2B5EF4-FFF2-40B4-BE49-F238E27FC236}">
              <a16:creationId xmlns:a16="http://schemas.microsoft.com/office/drawing/2014/main" id="{00000000-0008-0000-0800-0000C3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708" name="Text Box 6">
          <a:extLst>
            <a:ext uri="{FF2B5EF4-FFF2-40B4-BE49-F238E27FC236}">
              <a16:creationId xmlns:a16="http://schemas.microsoft.com/office/drawing/2014/main" id="{00000000-0008-0000-0800-0000C4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09" name="Text Box 4">
          <a:extLst>
            <a:ext uri="{FF2B5EF4-FFF2-40B4-BE49-F238E27FC236}">
              <a16:creationId xmlns:a16="http://schemas.microsoft.com/office/drawing/2014/main" id="{00000000-0008-0000-0800-0000C5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10" name="Text Box 6">
          <a:extLst>
            <a:ext uri="{FF2B5EF4-FFF2-40B4-BE49-F238E27FC236}">
              <a16:creationId xmlns:a16="http://schemas.microsoft.com/office/drawing/2014/main" id="{00000000-0008-0000-0800-0000C6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711" name="Text Box 4">
          <a:extLst>
            <a:ext uri="{FF2B5EF4-FFF2-40B4-BE49-F238E27FC236}">
              <a16:creationId xmlns:a16="http://schemas.microsoft.com/office/drawing/2014/main" id="{00000000-0008-0000-0800-0000C7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712" name="Text Box 6">
          <a:extLst>
            <a:ext uri="{FF2B5EF4-FFF2-40B4-BE49-F238E27FC236}">
              <a16:creationId xmlns:a16="http://schemas.microsoft.com/office/drawing/2014/main" id="{00000000-0008-0000-0800-0000C8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13" name="Text Box 4">
          <a:extLst>
            <a:ext uri="{FF2B5EF4-FFF2-40B4-BE49-F238E27FC236}">
              <a16:creationId xmlns:a16="http://schemas.microsoft.com/office/drawing/2014/main" id="{00000000-0008-0000-0800-0000C9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14" name="Text Box 6">
          <a:extLst>
            <a:ext uri="{FF2B5EF4-FFF2-40B4-BE49-F238E27FC236}">
              <a16:creationId xmlns:a16="http://schemas.microsoft.com/office/drawing/2014/main" id="{00000000-0008-0000-0800-0000CA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715" name="Text Box 4">
          <a:extLst>
            <a:ext uri="{FF2B5EF4-FFF2-40B4-BE49-F238E27FC236}">
              <a16:creationId xmlns:a16="http://schemas.microsoft.com/office/drawing/2014/main" id="{00000000-0008-0000-0800-0000CB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716" name="Text Box 6">
          <a:extLst>
            <a:ext uri="{FF2B5EF4-FFF2-40B4-BE49-F238E27FC236}">
              <a16:creationId xmlns:a16="http://schemas.microsoft.com/office/drawing/2014/main" id="{00000000-0008-0000-0800-0000CC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17" name="Text Box 4">
          <a:extLst>
            <a:ext uri="{FF2B5EF4-FFF2-40B4-BE49-F238E27FC236}">
              <a16:creationId xmlns:a16="http://schemas.microsoft.com/office/drawing/2014/main" id="{00000000-0008-0000-0800-0000C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18" name="Text Box 6">
          <a:extLst>
            <a:ext uri="{FF2B5EF4-FFF2-40B4-BE49-F238E27FC236}">
              <a16:creationId xmlns:a16="http://schemas.microsoft.com/office/drawing/2014/main" id="{00000000-0008-0000-0800-0000CE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19" name="Text Box 4">
          <a:extLst>
            <a:ext uri="{FF2B5EF4-FFF2-40B4-BE49-F238E27FC236}">
              <a16:creationId xmlns:a16="http://schemas.microsoft.com/office/drawing/2014/main" id="{00000000-0008-0000-0800-0000C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20" name="Text Box 6">
          <a:extLst>
            <a:ext uri="{FF2B5EF4-FFF2-40B4-BE49-F238E27FC236}">
              <a16:creationId xmlns:a16="http://schemas.microsoft.com/office/drawing/2014/main" id="{00000000-0008-0000-0800-0000D0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21" name="Text Box 4">
          <a:extLst>
            <a:ext uri="{FF2B5EF4-FFF2-40B4-BE49-F238E27FC236}">
              <a16:creationId xmlns:a16="http://schemas.microsoft.com/office/drawing/2014/main" id="{00000000-0008-0000-0800-0000D1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22" name="Text Box 6">
          <a:extLst>
            <a:ext uri="{FF2B5EF4-FFF2-40B4-BE49-F238E27FC236}">
              <a16:creationId xmlns:a16="http://schemas.microsoft.com/office/drawing/2014/main" id="{00000000-0008-0000-0800-0000D202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23" name="Text Box 4">
          <a:extLst>
            <a:ext uri="{FF2B5EF4-FFF2-40B4-BE49-F238E27FC236}">
              <a16:creationId xmlns:a16="http://schemas.microsoft.com/office/drawing/2014/main" id="{00000000-0008-0000-0800-0000D3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24" name="Text Box 6">
          <a:extLst>
            <a:ext uri="{FF2B5EF4-FFF2-40B4-BE49-F238E27FC236}">
              <a16:creationId xmlns:a16="http://schemas.microsoft.com/office/drawing/2014/main" id="{00000000-0008-0000-0800-0000D4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725" name="Text Box 4">
          <a:extLst>
            <a:ext uri="{FF2B5EF4-FFF2-40B4-BE49-F238E27FC236}">
              <a16:creationId xmlns:a16="http://schemas.microsoft.com/office/drawing/2014/main" id="{00000000-0008-0000-0800-0000D5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726" name="Text Box 6">
          <a:extLst>
            <a:ext uri="{FF2B5EF4-FFF2-40B4-BE49-F238E27FC236}">
              <a16:creationId xmlns:a16="http://schemas.microsoft.com/office/drawing/2014/main" id="{00000000-0008-0000-0800-0000D602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27" name="Text Box 4">
          <a:extLst>
            <a:ext uri="{FF2B5EF4-FFF2-40B4-BE49-F238E27FC236}">
              <a16:creationId xmlns:a16="http://schemas.microsoft.com/office/drawing/2014/main" id="{00000000-0008-0000-0800-0000D7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28" name="Text Box 6">
          <a:extLst>
            <a:ext uri="{FF2B5EF4-FFF2-40B4-BE49-F238E27FC236}">
              <a16:creationId xmlns:a16="http://schemas.microsoft.com/office/drawing/2014/main" id="{00000000-0008-0000-0800-0000D8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729" name="Text Box 4">
          <a:extLst>
            <a:ext uri="{FF2B5EF4-FFF2-40B4-BE49-F238E27FC236}">
              <a16:creationId xmlns:a16="http://schemas.microsoft.com/office/drawing/2014/main" id="{00000000-0008-0000-0800-0000D9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730" name="Text Box 6">
          <a:extLst>
            <a:ext uri="{FF2B5EF4-FFF2-40B4-BE49-F238E27FC236}">
              <a16:creationId xmlns:a16="http://schemas.microsoft.com/office/drawing/2014/main" id="{00000000-0008-0000-0800-0000DA02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731" name="Text Box 6">
          <a:extLst>
            <a:ext uri="{FF2B5EF4-FFF2-40B4-BE49-F238E27FC236}">
              <a16:creationId xmlns:a16="http://schemas.microsoft.com/office/drawing/2014/main" id="{00000000-0008-0000-0800-0000DB02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32" name="Text Box 4">
          <a:extLst>
            <a:ext uri="{FF2B5EF4-FFF2-40B4-BE49-F238E27FC236}">
              <a16:creationId xmlns:a16="http://schemas.microsoft.com/office/drawing/2014/main" id="{00000000-0008-0000-0800-0000DC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33" name="Text Box 6">
          <a:extLst>
            <a:ext uri="{FF2B5EF4-FFF2-40B4-BE49-F238E27FC236}">
              <a16:creationId xmlns:a16="http://schemas.microsoft.com/office/drawing/2014/main" id="{00000000-0008-0000-0800-0000DD02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734" name="Text Box 4">
          <a:extLst>
            <a:ext uri="{FF2B5EF4-FFF2-40B4-BE49-F238E27FC236}">
              <a16:creationId xmlns:a16="http://schemas.microsoft.com/office/drawing/2014/main" id="{00000000-0008-0000-0800-0000DE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735" name="Text Box 6">
          <a:extLst>
            <a:ext uri="{FF2B5EF4-FFF2-40B4-BE49-F238E27FC236}">
              <a16:creationId xmlns:a16="http://schemas.microsoft.com/office/drawing/2014/main" id="{00000000-0008-0000-0800-0000DF02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736" name="Text Box 6">
          <a:extLst>
            <a:ext uri="{FF2B5EF4-FFF2-40B4-BE49-F238E27FC236}">
              <a16:creationId xmlns:a16="http://schemas.microsoft.com/office/drawing/2014/main" id="{00000000-0008-0000-0800-0000E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37" name="Text Box 4">
          <a:extLst>
            <a:ext uri="{FF2B5EF4-FFF2-40B4-BE49-F238E27FC236}">
              <a16:creationId xmlns:a16="http://schemas.microsoft.com/office/drawing/2014/main" id="{00000000-0008-0000-0800-0000E1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38" name="Text Box 6">
          <a:extLst>
            <a:ext uri="{FF2B5EF4-FFF2-40B4-BE49-F238E27FC236}">
              <a16:creationId xmlns:a16="http://schemas.microsoft.com/office/drawing/2014/main" id="{00000000-0008-0000-0800-0000E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39" name="Text Box 4">
          <a:extLst>
            <a:ext uri="{FF2B5EF4-FFF2-40B4-BE49-F238E27FC236}">
              <a16:creationId xmlns:a16="http://schemas.microsoft.com/office/drawing/2014/main" id="{00000000-0008-0000-0800-0000E3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40" name="Text Box 6">
          <a:extLst>
            <a:ext uri="{FF2B5EF4-FFF2-40B4-BE49-F238E27FC236}">
              <a16:creationId xmlns:a16="http://schemas.microsoft.com/office/drawing/2014/main" id="{00000000-0008-0000-0800-0000E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41" name="Text Box 4">
          <a:extLst>
            <a:ext uri="{FF2B5EF4-FFF2-40B4-BE49-F238E27FC236}">
              <a16:creationId xmlns:a16="http://schemas.microsoft.com/office/drawing/2014/main" id="{00000000-0008-0000-0800-0000E5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42" name="Text Box 6">
          <a:extLst>
            <a:ext uri="{FF2B5EF4-FFF2-40B4-BE49-F238E27FC236}">
              <a16:creationId xmlns:a16="http://schemas.microsoft.com/office/drawing/2014/main" id="{00000000-0008-0000-0800-0000E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43" name="Text Box 4">
          <a:extLst>
            <a:ext uri="{FF2B5EF4-FFF2-40B4-BE49-F238E27FC236}">
              <a16:creationId xmlns:a16="http://schemas.microsoft.com/office/drawing/2014/main" id="{00000000-0008-0000-0800-0000E7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44" name="Text Box 6">
          <a:extLst>
            <a:ext uri="{FF2B5EF4-FFF2-40B4-BE49-F238E27FC236}">
              <a16:creationId xmlns:a16="http://schemas.microsoft.com/office/drawing/2014/main" id="{00000000-0008-0000-0800-0000E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45" name="Text Box 4">
          <a:extLst>
            <a:ext uri="{FF2B5EF4-FFF2-40B4-BE49-F238E27FC236}">
              <a16:creationId xmlns:a16="http://schemas.microsoft.com/office/drawing/2014/main" id="{00000000-0008-0000-0800-0000E9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46" name="Text Box 6">
          <a:extLst>
            <a:ext uri="{FF2B5EF4-FFF2-40B4-BE49-F238E27FC236}">
              <a16:creationId xmlns:a16="http://schemas.microsoft.com/office/drawing/2014/main" id="{00000000-0008-0000-0800-0000E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747" name="Text Box 6">
          <a:extLst>
            <a:ext uri="{FF2B5EF4-FFF2-40B4-BE49-F238E27FC236}">
              <a16:creationId xmlns:a16="http://schemas.microsoft.com/office/drawing/2014/main" id="{00000000-0008-0000-0800-0000EB02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48" name="Text Box 4">
          <a:extLst>
            <a:ext uri="{FF2B5EF4-FFF2-40B4-BE49-F238E27FC236}">
              <a16:creationId xmlns:a16="http://schemas.microsoft.com/office/drawing/2014/main" id="{00000000-0008-0000-0800-0000EC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49" name="Text Box 6">
          <a:extLst>
            <a:ext uri="{FF2B5EF4-FFF2-40B4-BE49-F238E27FC236}">
              <a16:creationId xmlns:a16="http://schemas.microsoft.com/office/drawing/2014/main" id="{00000000-0008-0000-0800-0000ED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706</xdr:row>
      <xdr:rowOff>0</xdr:rowOff>
    </xdr:from>
    <xdr:to>
      <xdr:col>13</xdr:col>
      <xdr:colOff>104775</xdr:colOff>
      <xdr:row>706</xdr:row>
      <xdr:rowOff>154470</xdr:rowOff>
    </xdr:to>
    <xdr:sp macro="" textlink="">
      <xdr:nvSpPr>
        <xdr:cNvPr id="750" name="Text Box 4">
          <a:extLst>
            <a:ext uri="{FF2B5EF4-FFF2-40B4-BE49-F238E27FC236}">
              <a16:creationId xmlns:a16="http://schemas.microsoft.com/office/drawing/2014/main" id="{00000000-0008-0000-0800-0000EE02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751" name="Text Box 6">
          <a:extLst>
            <a:ext uri="{FF2B5EF4-FFF2-40B4-BE49-F238E27FC236}">
              <a16:creationId xmlns:a16="http://schemas.microsoft.com/office/drawing/2014/main" id="{00000000-0008-0000-0800-0000EF02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752" name="Text Box 4">
          <a:extLst>
            <a:ext uri="{FF2B5EF4-FFF2-40B4-BE49-F238E27FC236}">
              <a16:creationId xmlns:a16="http://schemas.microsoft.com/office/drawing/2014/main" id="{00000000-0008-0000-0800-0000F0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753" name="Text Box 6">
          <a:extLst>
            <a:ext uri="{FF2B5EF4-FFF2-40B4-BE49-F238E27FC236}">
              <a16:creationId xmlns:a16="http://schemas.microsoft.com/office/drawing/2014/main" id="{00000000-0008-0000-0800-0000F102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54" name="Text Box 4">
          <a:extLst>
            <a:ext uri="{FF2B5EF4-FFF2-40B4-BE49-F238E27FC236}">
              <a16:creationId xmlns:a16="http://schemas.microsoft.com/office/drawing/2014/main" id="{00000000-0008-0000-0800-0000F2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55" name="Text Box 6">
          <a:extLst>
            <a:ext uri="{FF2B5EF4-FFF2-40B4-BE49-F238E27FC236}">
              <a16:creationId xmlns:a16="http://schemas.microsoft.com/office/drawing/2014/main" id="{00000000-0008-0000-0800-0000F3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56" name="Text Box 4">
          <a:extLst>
            <a:ext uri="{FF2B5EF4-FFF2-40B4-BE49-F238E27FC236}">
              <a16:creationId xmlns:a16="http://schemas.microsoft.com/office/drawing/2014/main" id="{00000000-0008-0000-0800-0000F4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57" name="Text Box 6">
          <a:extLst>
            <a:ext uri="{FF2B5EF4-FFF2-40B4-BE49-F238E27FC236}">
              <a16:creationId xmlns:a16="http://schemas.microsoft.com/office/drawing/2014/main" id="{00000000-0008-0000-0800-0000F5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58" name="Text Box 4">
          <a:extLst>
            <a:ext uri="{FF2B5EF4-FFF2-40B4-BE49-F238E27FC236}">
              <a16:creationId xmlns:a16="http://schemas.microsoft.com/office/drawing/2014/main" id="{00000000-0008-0000-0800-0000F6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759" name="Text Box 6">
          <a:extLst>
            <a:ext uri="{FF2B5EF4-FFF2-40B4-BE49-F238E27FC236}">
              <a16:creationId xmlns:a16="http://schemas.microsoft.com/office/drawing/2014/main" id="{00000000-0008-0000-0800-0000F702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60" name="Text Box 4">
          <a:extLst>
            <a:ext uri="{FF2B5EF4-FFF2-40B4-BE49-F238E27FC236}">
              <a16:creationId xmlns:a16="http://schemas.microsoft.com/office/drawing/2014/main" id="{00000000-0008-0000-0800-0000F8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761" name="Text Box 6">
          <a:extLst>
            <a:ext uri="{FF2B5EF4-FFF2-40B4-BE49-F238E27FC236}">
              <a16:creationId xmlns:a16="http://schemas.microsoft.com/office/drawing/2014/main" id="{00000000-0008-0000-0800-0000F902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62" name="Text Box 4">
          <a:extLst>
            <a:ext uri="{FF2B5EF4-FFF2-40B4-BE49-F238E27FC236}">
              <a16:creationId xmlns:a16="http://schemas.microsoft.com/office/drawing/2014/main" id="{00000000-0008-0000-0800-0000FA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63" name="Text Box 6">
          <a:extLst>
            <a:ext uri="{FF2B5EF4-FFF2-40B4-BE49-F238E27FC236}">
              <a16:creationId xmlns:a16="http://schemas.microsoft.com/office/drawing/2014/main" id="{00000000-0008-0000-0800-0000FB02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64" name="Text Box 4">
          <a:extLst>
            <a:ext uri="{FF2B5EF4-FFF2-40B4-BE49-F238E27FC236}">
              <a16:creationId xmlns:a16="http://schemas.microsoft.com/office/drawing/2014/main" id="{00000000-0008-0000-0800-0000FC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65" name="Text Box 6">
          <a:extLst>
            <a:ext uri="{FF2B5EF4-FFF2-40B4-BE49-F238E27FC236}">
              <a16:creationId xmlns:a16="http://schemas.microsoft.com/office/drawing/2014/main" id="{00000000-0008-0000-0800-0000FD02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66" name="Text Box 4">
          <a:extLst>
            <a:ext uri="{FF2B5EF4-FFF2-40B4-BE49-F238E27FC236}">
              <a16:creationId xmlns:a16="http://schemas.microsoft.com/office/drawing/2014/main" id="{00000000-0008-0000-0800-0000FE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67" name="Text Box 6">
          <a:extLst>
            <a:ext uri="{FF2B5EF4-FFF2-40B4-BE49-F238E27FC236}">
              <a16:creationId xmlns:a16="http://schemas.microsoft.com/office/drawing/2014/main" id="{00000000-0008-0000-0800-0000FF02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68" name="Text Box 4">
          <a:extLst>
            <a:ext uri="{FF2B5EF4-FFF2-40B4-BE49-F238E27FC236}">
              <a16:creationId xmlns:a16="http://schemas.microsoft.com/office/drawing/2014/main" id="{00000000-0008-0000-0800-00000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69" name="Text Box 6">
          <a:extLst>
            <a:ext uri="{FF2B5EF4-FFF2-40B4-BE49-F238E27FC236}">
              <a16:creationId xmlns:a16="http://schemas.microsoft.com/office/drawing/2014/main" id="{00000000-0008-0000-0800-00000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70" name="Text Box 4">
          <a:extLst>
            <a:ext uri="{FF2B5EF4-FFF2-40B4-BE49-F238E27FC236}">
              <a16:creationId xmlns:a16="http://schemas.microsoft.com/office/drawing/2014/main" id="{00000000-0008-0000-0800-000002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71" name="Text Box 6">
          <a:extLst>
            <a:ext uri="{FF2B5EF4-FFF2-40B4-BE49-F238E27FC236}">
              <a16:creationId xmlns:a16="http://schemas.microsoft.com/office/drawing/2014/main" id="{00000000-0008-0000-0800-000003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72" name="Text Box 4">
          <a:extLst>
            <a:ext uri="{FF2B5EF4-FFF2-40B4-BE49-F238E27FC236}">
              <a16:creationId xmlns:a16="http://schemas.microsoft.com/office/drawing/2014/main" id="{00000000-0008-0000-0800-00000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73" name="Text Box 6">
          <a:extLst>
            <a:ext uri="{FF2B5EF4-FFF2-40B4-BE49-F238E27FC236}">
              <a16:creationId xmlns:a16="http://schemas.microsoft.com/office/drawing/2014/main" id="{00000000-0008-0000-0800-00000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74" name="Text Box 4">
          <a:extLst>
            <a:ext uri="{FF2B5EF4-FFF2-40B4-BE49-F238E27FC236}">
              <a16:creationId xmlns:a16="http://schemas.microsoft.com/office/drawing/2014/main" id="{00000000-0008-0000-0800-000006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75" name="Text Box 6">
          <a:extLst>
            <a:ext uri="{FF2B5EF4-FFF2-40B4-BE49-F238E27FC236}">
              <a16:creationId xmlns:a16="http://schemas.microsoft.com/office/drawing/2014/main" id="{00000000-0008-0000-0800-000007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76" name="Text Box 4">
          <a:extLst>
            <a:ext uri="{FF2B5EF4-FFF2-40B4-BE49-F238E27FC236}">
              <a16:creationId xmlns:a16="http://schemas.microsoft.com/office/drawing/2014/main" id="{00000000-0008-0000-0800-000008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77" name="Text Box 6">
          <a:extLst>
            <a:ext uri="{FF2B5EF4-FFF2-40B4-BE49-F238E27FC236}">
              <a16:creationId xmlns:a16="http://schemas.microsoft.com/office/drawing/2014/main" id="{00000000-0008-0000-0800-00000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78" name="Text Box 4">
          <a:extLst>
            <a:ext uri="{FF2B5EF4-FFF2-40B4-BE49-F238E27FC236}">
              <a16:creationId xmlns:a16="http://schemas.microsoft.com/office/drawing/2014/main" id="{00000000-0008-0000-0800-00000A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79" name="Text Box 6">
          <a:extLst>
            <a:ext uri="{FF2B5EF4-FFF2-40B4-BE49-F238E27FC236}">
              <a16:creationId xmlns:a16="http://schemas.microsoft.com/office/drawing/2014/main" id="{00000000-0008-0000-0800-00000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80" name="Text Box 4">
          <a:extLst>
            <a:ext uri="{FF2B5EF4-FFF2-40B4-BE49-F238E27FC236}">
              <a16:creationId xmlns:a16="http://schemas.microsoft.com/office/drawing/2014/main" id="{00000000-0008-0000-0800-00000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81" name="Text Box 6">
          <a:extLst>
            <a:ext uri="{FF2B5EF4-FFF2-40B4-BE49-F238E27FC236}">
              <a16:creationId xmlns:a16="http://schemas.microsoft.com/office/drawing/2014/main" id="{00000000-0008-0000-0800-00000D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82" name="Text Box 4">
          <a:extLst>
            <a:ext uri="{FF2B5EF4-FFF2-40B4-BE49-F238E27FC236}">
              <a16:creationId xmlns:a16="http://schemas.microsoft.com/office/drawing/2014/main" id="{00000000-0008-0000-0800-00000E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783" name="Text Box 6">
          <a:extLst>
            <a:ext uri="{FF2B5EF4-FFF2-40B4-BE49-F238E27FC236}">
              <a16:creationId xmlns:a16="http://schemas.microsoft.com/office/drawing/2014/main" id="{00000000-0008-0000-0800-00000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84" name="Text Box 4">
          <a:extLst>
            <a:ext uri="{FF2B5EF4-FFF2-40B4-BE49-F238E27FC236}">
              <a16:creationId xmlns:a16="http://schemas.microsoft.com/office/drawing/2014/main" id="{00000000-0008-0000-0800-000010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85" name="Text Box 6">
          <a:extLst>
            <a:ext uri="{FF2B5EF4-FFF2-40B4-BE49-F238E27FC236}">
              <a16:creationId xmlns:a16="http://schemas.microsoft.com/office/drawing/2014/main" id="{00000000-0008-0000-0800-00001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86" name="Text Box 4">
          <a:extLst>
            <a:ext uri="{FF2B5EF4-FFF2-40B4-BE49-F238E27FC236}">
              <a16:creationId xmlns:a16="http://schemas.microsoft.com/office/drawing/2014/main" id="{00000000-0008-0000-0800-00001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787" name="Text Box 6">
          <a:extLst>
            <a:ext uri="{FF2B5EF4-FFF2-40B4-BE49-F238E27FC236}">
              <a16:creationId xmlns:a16="http://schemas.microsoft.com/office/drawing/2014/main" id="{00000000-0008-0000-0800-00001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88" name="Text Box 4">
          <a:extLst>
            <a:ext uri="{FF2B5EF4-FFF2-40B4-BE49-F238E27FC236}">
              <a16:creationId xmlns:a16="http://schemas.microsoft.com/office/drawing/2014/main" id="{00000000-0008-0000-0800-000014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789" name="Text Box 6">
          <a:extLst>
            <a:ext uri="{FF2B5EF4-FFF2-40B4-BE49-F238E27FC236}">
              <a16:creationId xmlns:a16="http://schemas.microsoft.com/office/drawing/2014/main" id="{00000000-0008-0000-0800-00001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90" name="Text Box 4">
          <a:extLst>
            <a:ext uri="{FF2B5EF4-FFF2-40B4-BE49-F238E27FC236}">
              <a16:creationId xmlns:a16="http://schemas.microsoft.com/office/drawing/2014/main" id="{00000000-0008-0000-0800-00001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91" name="Text Box 6">
          <a:extLst>
            <a:ext uri="{FF2B5EF4-FFF2-40B4-BE49-F238E27FC236}">
              <a16:creationId xmlns:a16="http://schemas.microsoft.com/office/drawing/2014/main" id="{00000000-0008-0000-0800-00001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92" name="Text Box 4">
          <a:extLst>
            <a:ext uri="{FF2B5EF4-FFF2-40B4-BE49-F238E27FC236}">
              <a16:creationId xmlns:a16="http://schemas.microsoft.com/office/drawing/2014/main" id="{00000000-0008-0000-0800-000018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793" name="Text Box 6">
          <a:extLst>
            <a:ext uri="{FF2B5EF4-FFF2-40B4-BE49-F238E27FC236}">
              <a16:creationId xmlns:a16="http://schemas.microsoft.com/office/drawing/2014/main" id="{00000000-0008-0000-0800-00001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94" name="Text Box 4">
          <a:extLst>
            <a:ext uri="{FF2B5EF4-FFF2-40B4-BE49-F238E27FC236}">
              <a16:creationId xmlns:a16="http://schemas.microsoft.com/office/drawing/2014/main" id="{00000000-0008-0000-0800-00001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95" name="Text Box 6">
          <a:extLst>
            <a:ext uri="{FF2B5EF4-FFF2-40B4-BE49-F238E27FC236}">
              <a16:creationId xmlns:a16="http://schemas.microsoft.com/office/drawing/2014/main" id="{00000000-0008-0000-0800-00001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796" name="Text Box 4">
          <a:extLst>
            <a:ext uri="{FF2B5EF4-FFF2-40B4-BE49-F238E27FC236}">
              <a16:creationId xmlns:a16="http://schemas.microsoft.com/office/drawing/2014/main" id="{00000000-0008-0000-0800-00001C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797" name="Text Box 6">
          <a:extLst>
            <a:ext uri="{FF2B5EF4-FFF2-40B4-BE49-F238E27FC236}">
              <a16:creationId xmlns:a16="http://schemas.microsoft.com/office/drawing/2014/main" id="{00000000-0008-0000-0800-00001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98" name="Text Box 4">
          <a:extLst>
            <a:ext uri="{FF2B5EF4-FFF2-40B4-BE49-F238E27FC236}">
              <a16:creationId xmlns:a16="http://schemas.microsoft.com/office/drawing/2014/main" id="{00000000-0008-0000-0800-00001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799" name="Text Box 6">
          <a:extLst>
            <a:ext uri="{FF2B5EF4-FFF2-40B4-BE49-F238E27FC236}">
              <a16:creationId xmlns:a16="http://schemas.microsoft.com/office/drawing/2014/main" id="{00000000-0008-0000-0800-00001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00" name="Text Box 4">
          <a:extLst>
            <a:ext uri="{FF2B5EF4-FFF2-40B4-BE49-F238E27FC236}">
              <a16:creationId xmlns:a16="http://schemas.microsoft.com/office/drawing/2014/main" id="{00000000-0008-0000-0800-000020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01" name="Text Box 6">
          <a:extLst>
            <a:ext uri="{FF2B5EF4-FFF2-40B4-BE49-F238E27FC236}">
              <a16:creationId xmlns:a16="http://schemas.microsoft.com/office/drawing/2014/main" id="{00000000-0008-0000-0800-00002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02" name="Text Box 4">
          <a:extLst>
            <a:ext uri="{FF2B5EF4-FFF2-40B4-BE49-F238E27FC236}">
              <a16:creationId xmlns:a16="http://schemas.microsoft.com/office/drawing/2014/main" id="{00000000-0008-0000-0800-00002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03" name="Text Box 6">
          <a:extLst>
            <a:ext uri="{FF2B5EF4-FFF2-40B4-BE49-F238E27FC236}">
              <a16:creationId xmlns:a16="http://schemas.microsoft.com/office/drawing/2014/main" id="{00000000-0008-0000-0800-00002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04" name="Text Box 4">
          <a:extLst>
            <a:ext uri="{FF2B5EF4-FFF2-40B4-BE49-F238E27FC236}">
              <a16:creationId xmlns:a16="http://schemas.microsoft.com/office/drawing/2014/main" id="{00000000-0008-0000-0800-000024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05" name="Text Box 6">
          <a:extLst>
            <a:ext uri="{FF2B5EF4-FFF2-40B4-BE49-F238E27FC236}">
              <a16:creationId xmlns:a16="http://schemas.microsoft.com/office/drawing/2014/main" id="{00000000-0008-0000-0800-00002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06" name="Text Box 4">
          <a:extLst>
            <a:ext uri="{FF2B5EF4-FFF2-40B4-BE49-F238E27FC236}">
              <a16:creationId xmlns:a16="http://schemas.microsoft.com/office/drawing/2014/main" id="{00000000-0008-0000-0800-00002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07" name="Text Box 6">
          <a:extLst>
            <a:ext uri="{FF2B5EF4-FFF2-40B4-BE49-F238E27FC236}">
              <a16:creationId xmlns:a16="http://schemas.microsoft.com/office/drawing/2014/main" id="{00000000-0008-0000-0800-00002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08" name="Text Box 4">
          <a:extLst>
            <a:ext uri="{FF2B5EF4-FFF2-40B4-BE49-F238E27FC236}">
              <a16:creationId xmlns:a16="http://schemas.microsoft.com/office/drawing/2014/main" id="{00000000-0008-0000-0800-00002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09" name="Text Box 6">
          <a:extLst>
            <a:ext uri="{FF2B5EF4-FFF2-40B4-BE49-F238E27FC236}">
              <a16:creationId xmlns:a16="http://schemas.microsoft.com/office/drawing/2014/main" id="{00000000-0008-0000-0800-00002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10" name="Text Box 4">
          <a:extLst>
            <a:ext uri="{FF2B5EF4-FFF2-40B4-BE49-F238E27FC236}">
              <a16:creationId xmlns:a16="http://schemas.microsoft.com/office/drawing/2014/main" id="{00000000-0008-0000-0800-00002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11" name="Text Box 6">
          <a:extLst>
            <a:ext uri="{FF2B5EF4-FFF2-40B4-BE49-F238E27FC236}">
              <a16:creationId xmlns:a16="http://schemas.microsoft.com/office/drawing/2014/main" id="{00000000-0008-0000-0800-00002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12" name="Text Box 4">
          <a:extLst>
            <a:ext uri="{FF2B5EF4-FFF2-40B4-BE49-F238E27FC236}">
              <a16:creationId xmlns:a16="http://schemas.microsoft.com/office/drawing/2014/main" id="{00000000-0008-0000-0800-00002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13" name="Text Box 6">
          <a:extLst>
            <a:ext uri="{FF2B5EF4-FFF2-40B4-BE49-F238E27FC236}">
              <a16:creationId xmlns:a16="http://schemas.microsoft.com/office/drawing/2014/main" id="{00000000-0008-0000-0800-00002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814" name="Text Box 4">
          <a:extLst>
            <a:ext uri="{FF2B5EF4-FFF2-40B4-BE49-F238E27FC236}">
              <a16:creationId xmlns:a16="http://schemas.microsoft.com/office/drawing/2014/main" id="{00000000-0008-0000-0800-00002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815" name="Text Box 6">
          <a:extLst>
            <a:ext uri="{FF2B5EF4-FFF2-40B4-BE49-F238E27FC236}">
              <a16:creationId xmlns:a16="http://schemas.microsoft.com/office/drawing/2014/main" id="{00000000-0008-0000-0800-00002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16" name="Text Box 4">
          <a:extLst>
            <a:ext uri="{FF2B5EF4-FFF2-40B4-BE49-F238E27FC236}">
              <a16:creationId xmlns:a16="http://schemas.microsoft.com/office/drawing/2014/main" id="{00000000-0008-0000-0800-00003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17" name="Text Box 6">
          <a:extLst>
            <a:ext uri="{FF2B5EF4-FFF2-40B4-BE49-F238E27FC236}">
              <a16:creationId xmlns:a16="http://schemas.microsoft.com/office/drawing/2014/main" id="{00000000-0008-0000-0800-00003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18" name="Text Box 4">
          <a:extLst>
            <a:ext uri="{FF2B5EF4-FFF2-40B4-BE49-F238E27FC236}">
              <a16:creationId xmlns:a16="http://schemas.microsoft.com/office/drawing/2014/main" id="{00000000-0008-0000-0800-00003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19" name="Text Box 6">
          <a:extLst>
            <a:ext uri="{FF2B5EF4-FFF2-40B4-BE49-F238E27FC236}">
              <a16:creationId xmlns:a16="http://schemas.microsoft.com/office/drawing/2014/main" id="{00000000-0008-0000-0800-00003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820" name="Text Box 6">
          <a:extLst>
            <a:ext uri="{FF2B5EF4-FFF2-40B4-BE49-F238E27FC236}">
              <a16:creationId xmlns:a16="http://schemas.microsoft.com/office/drawing/2014/main" id="{00000000-0008-0000-0800-000034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21" name="Text Box 4">
          <a:extLst>
            <a:ext uri="{FF2B5EF4-FFF2-40B4-BE49-F238E27FC236}">
              <a16:creationId xmlns:a16="http://schemas.microsoft.com/office/drawing/2014/main" id="{00000000-0008-0000-0800-00003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22" name="Text Box 6">
          <a:extLst>
            <a:ext uri="{FF2B5EF4-FFF2-40B4-BE49-F238E27FC236}">
              <a16:creationId xmlns:a16="http://schemas.microsoft.com/office/drawing/2014/main" id="{00000000-0008-0000-0800-00003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23" name="Text Box 4">
          <a:extLst>
            <a:ext uri="{FF2B5EF4-FFF2-40B4-BE49-F238E27FC236}">
              <a16:creationId xmlns:a16="http://schemas.microsoft.com/office/drawing/2014/main" id="{00000000-0008-0000-0800-000037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24" name="Text Box 6">
          <a:extLst>
            <a:ext uri="{FF2B5EF4-FFF2-40B4-BE49-F238E27FC236}">
              <a16:creationId xmlns:a16="http://schemas.microsoft.com/office/drawing/2014/main" id="{00000000-0008-0000-0800-00003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825" name="Text Box 4">
          <a:extLst>
            <a:ext uri="{FF2B5EF4-FFF2-40B4-BE49-F238E27FC236}">
              <a16:creationId xmlns:a16="http://schemas.microsoft.com/office/drawing/2014/main" id="{00000000-0008-0000-0800-000039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826" name="Text Box 6">
          <a:extLst>
            <a:ext uri="{FF2B5EF4-FFF2-40B4-BE49-F238E27FC236}">
              <a16:creationId xmlns:a16="http://schemas.microsoft.com/office/drawing/2014/main" id="{00000000-0008-0000-0800-00003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27" name="Text Box 4">
          <a:extLst>
            <a:ext uri="{FF2B5EF4-FFF2-40B4-BE49-F238E27FC236}">
              <a16:creationId xmlns:a16="http://schemas.microsoft.com/office/drawing/2014/main" id="{00000000-0008-0000-0800-00003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28" name="Text Box 6">
          <a:extLst>
            <a:ext uri="{FF2B5EF4-FFF2-40B4-BE49-F238E27FC236}">
              <a16:creationId xmlns:a16="http://schemas.microsoft.com/office/drawing/2014/main" id="{00000000-0008-0000-0800-00003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829" name="Text Box 4">
          <a:extLst>
            <a:ext uri="{FF2B5EF4-FFF2-40B4-BE49-F238E27FC236}">
              <a16:creationId xmlns:a16="http://schemas.microsoft.com/office/drawing/2014/main" id="{00000000-0008-0000-0800-00003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830" name="Text Box 6">
          <a:extLst>
            <a:ext uri="{FF2B5EF4-FFF2-40B4-BE49-F238E27FC236}">
              <a16:creationId xmlns:a16="http://schemas.microsoft.com/office/drawing/2014/main" id="{00000000-0008-0000-0800-00003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31" name="Text Box 4">
          <a:extLst>
            <a:ext uri="{FF2B5EF4-FFF2-40B4-BE49-F238E27FC236}">
              <a16:creationId xmlns:a16="http://schemas.microsoft.com/office/drawing/2014/main" id="{00000000-0008-0000-0800-00003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32" name="Text Box 6">
          <a:extLst>
            <a:ext uri="{FF2B5EF4-FFF2-40B4-BE49-F238E27FC236}">
              <a16:creationId xmlns:a16="http://schemas.microsoft.com/office/drawing/2014/main" id="{00000000-0008-0000-0800-00004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833" name="Text Box 4">
          <a:extLst>
            <a:ext uri="{FF2B5EF4-FFF2-40B4-BE49-F238E27FC236}">
              <a16:creationId xmlns:a16="http://schemas.microsoft.com/office/drawing/2014/main" id="{00000000-0008-0000-0800-00004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834" name="Text Box 6">
          <a:extLst>
            <a:ext uri="{FF2B5EF4-FFF2-40B4-BE49-F238E27FC236}">
              <a16:creationId xmlns:a16="http://schemas.microsoft.com/office/drawing/2014/main" id="{00000000-0008-0000-0800-00004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835" name="Text Box 4">
          <a:extLst>
            <a:ext uri="{FF2B5EF4-FFF2-40B4-BE49-F238E27FC236}">
              <a16:creationId xmlns:a16="http://schemas.microsoft.com/office/drawing/2014/main" id="{00000000-0008-0000-0800-00004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836" name="Text Box 6">
          <a:extLst>
            <a:ext uri="{FF2B5EF4-FFF2-40B4-BE49-F238E27FC236}">
              <a16:creationId xmlns:a16="http://schemas.microsoft.com/office/drawing/2014/main" id="{00000000-0008-0000-0800-00004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37" name="Text Box 4">
          <a:extLst>
            <a:ext uri="{FF2B5EF4-FFF2-40B4-BE49-F238E27FC236}">
              <a16:creationId xmlns:a16="http://schemas.microsoft.com/office/drawing/2014/main" id="{00000000-0008-0000-0800-00004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38" name="Text Box 6">
          <a:extLst>
            <a:ext uri="{FF2B5EF4-FFF2-40B4-BE49-F238E27FC236}">
              <a16:creationId xmlns:a16="http://schemas.microsoft.com/office/drawing/2014/main" id="{00000000-0008-0000-0800-00004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839" name="Text Box 4">
          <a:extLst>
            <a:ext uri="{FF2B5EF4-FFF2-40B4-BE49-F238E27FC236}">
              <a16:creationId xmlns:a16="http://schemas.microsoft.com/office/drawing/2014/main" id="{00000000-0008-0000-0800-00004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840" name="Text Box 6">
          <a:extLst>
            <a:ext uri="{FF2B5EF4-FFF2-40B4-BE49-F238E27FC236}">
              <a16:creationId xmlns:a16="http://schemas.microsoft.com/office/drawing/2014/main" id="{00000000-0008-0000-0800-00004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41" name="Text Box 4">
          <a:extLst>
            <a:ext uri="{FF2B5EF4-FFF2-40B4-BE49-F238E27FC236}">
              <a16:creationId xmlns:a16="http://schemas.microsoft.com/office/drawing/2014/main" id="{00000000-0008-0000-0800-00004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42" name="Text Box 6">
          <a:extLst>
            <a:ext uri="{FF2B5EF4-FFF2-40B4-BE49-F238E27FC236}">
              <a16:creationId xmlns:a16="http://schemas.microsoft.com/office/drawing/2014/main" id="{00000000-0008-0000-0800-00004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43" name="Text Box 4">
          <a:extLst>
            <a:ext uri="{FF2B5EF4-FFF2-40B4-BE49-F238E27FC236}">
              <a16:creationId xmlns:a16="http://schemas.microsoft.com/office/drawing/2014/main" id="{00000000-0008-0000-0800-00004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44" name="Text Box 6">
          <a:extLst>
            <a:ext uri="{FF2B5EF4-FFF2-40B4-BE49-F238E27FC236}">
              <a16:creationId xmlns:a16="http://schemas.microsoft.com/office/drawing/2014/main" id="{00000000-0008-0000-0800-00004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45" name="Text Box 4">
          <a:extLst>
            <a:ext uri="{FF2B5EF4-FFF2-40B4-BE49-F238E27FC236}">
              <a16:creationId xmlns:a16="http://schemas.microsoft.com/office/drawing/2014/main" id="{00000000-0008-0000-0800-00004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46" name="Text Box 6">
          <a:extLst>
            <a:ext uri="{FF2B5EF4-FFF2-40B4-BE49-F238E27FC236}">
              <a16:creationId xmlns:a16="http://schemas.microsoft.com/office/drawing/2014/main" id="{00000000-0008-0000-0800-00004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847" name="Text Box 4">
          <a:extLst>
            <a:ext uri="{FF2B5EF4-FFF2-40B4-BE49-F238E27FC236}">
              <a16:creationId xmlns:a16="http://schemas.microsoft.com/office/drawing/2014/main" id="{00000000-0008-0000-0800-00004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848" name="Text Box 6">
          <a:extLst>
            <a:ext uri="{FF2B5EF4-FFF2-40B4-BE49-F238E27FC236}">
              <a16:creationId xmlns:a16="http://schemas.microsoft.com/office/drawing/2014/main" id="{00000000-0008-0000-0800-000050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49" name="Text Box 4">
          <a:extLst>
            <a:ext uri="{FF2B5EF4-FFF2-40B4-BE49-F238E27FC236}">
              <a16:creationId xmlns:a16="http://schemas.microsoft.com/office/drawing/2014/main" id="{00000000-0008-0000-0800-000051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50" name="Text Box 6">
          <a:extLst>
            <a:ext uri="{FF2B5EF4-FFF2-40B4-BE49-F238E27FC236}">
              <a16:creationId xmlns:a16="http://schemas.microsoft.com/office/drawing/2014/main" id="{00000000-0008-0000-0800-000052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51" name="Text Box 4">
          <a:extLst>
            <a:ext uri="{FF2B5EF4-FFF2-40B4-BE49-F238E27FC236}">
              <a16:creationId xmlns:a16="http://schemas.microsoft.com/office/drawing/2014/main" id="{00000000-0008-0000-0800-00005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52" name="Text Box 6">
          <a:extLst>
            <a:ext uri="{FF2B5EF4-FFF2-40B4-BE49-F238E27FC236}">
              <a16:creationId xmlns:a16="http://schemas.microsoft.com/office/drawing/2014/main" id="{00000000-0008-0000-0800-00005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53" name="Text Box 4">
          <a:extLst>
            <a:ext uri="{FF2B5EF4-FFF2-40B4-BE49-F238E27FC236}">
              <a16:creationId xmlns:a16="http://schemas.microsoft.com/office/drawing/2014/main" id="{00000000-0008-0000-0800-000055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54" name="Text Box 6">
          <a:extLst>
            <a:ext uri="{FF2B5EF4-FFF2-40B4-BE49-F238E27FC236}">
              <a16:creationId xmlns:a16="http://schemas.microsoft.com/office/drawing/2014/main" id="{00000000-0008-0000-0800-000056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55" name="Text Box 4">
          <a:extLst>
            <a:ext uri="{FF2B5EF4-FFF2-40B4-BE49-F238E27FC236}">
              <a16:creationId xmlns:a16="http://schemas.microsoft.com/office/drawing/2014/main" id="{00000000-0008-0000-0800-00005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56" name="Text Box 6">
          <a:extLst>
            <a:ext uri="{FF2B5EF4-FFF2-40B4-BE49-F238E27FC236}">
              <a16:creationId xmlns:a16="http://schemas.microsoft.com/office/drawing/2014/main" id="{00000000-0008-0000-0800-000058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57" name="Text Box 4">
          <a:extLst>
            <a:ext uri="{FF2B5EF4-FFF2-40B4-BE49-F238E27FC236}">
              <a16:creationId xmlns:a16="http://schemas.microsoft.com/office/drawing/2014/main" id="{00000000-0008-0000-0800-000059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58" name="Text Box 6">
          <a:extLst>
            <a:ext uri="{FF2B5EF4-FFF2-40B4-BE49-F238E27FC236}">
              <a16:creationId xmlns:a16="http://schemas.microsoft.com/office/drawing/2014/main" id="{00000000-0008-0000-0800-00005A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59" name="Text Box 4">
          <a:extLst>
            <a:ext uri="{FF2B5EF4-FFF2-40B4-BE49-F238E27FC236}">
              <a16:creationId xmlns:a16="http://schemas.microsoft.com/office/drawing/2014/main" id="{00000000-0008-0000-0800-00005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60" name="Text Box 6">
          <a:extLst>
            <a:ext uri="{FF2B5EF4-FFF2-40B4-BE49-F238E27FC236}">
              <a16:creationId xmlns:a16="http://schemas.microsoft.com/office/drawing/2014/main" id="{00000000-0008-0000-0800-00005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861" name="Text Box 4">
          <a:extLst>
            <a:ext uri="{FF2B5EF4-FFF2-40B4-BE49-F238E27FC236}">
              <a16:creationId xmlns:a16="http://schemas.microsoft.com/office/drawing/2014/main" id="{00000000-0008-0000-0800-00005D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862" name="Text Box 6">
          <a:extLst>
            <a:ext uri="{FF2B5EF4-FFF2-40B4-BE49-F238E27FC236}">
              <a16:creationId xmlns:a16="http://schemas.microsoft.com/office/drawing/2014/main" id="{00000000-0008-0000-0800-00005E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63" name="Text Box 4">
          <a:extLst>
            <a:ext uri="{FF2B5EF4-FFF2-40B4-BE49-F238E27FC236}">
              <a16:creationId xmlns:a16="http://schemas.microsoft.com/office/drawing/2014/main" id="{00000000-0008-0000-0800-00005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64" name="Text Box 6">
          <a:extLst>
            <a:ext uri="{FF2B5EF4-FFF2-40B4-BE49-F238E27FC236}">
              <a16:creationId xmlns:a16="http://schemas.microsoft.com/office/drawing/2014/main" id="{00000000-0008-0000-0800-00006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65" name="Text Box 4">
          <a:extLst>
            <a:ext uri="{FF2B5EF4-FFF2-40B4-BE49-F238E27FC236}">
              <a16:creationId xmlns:a16="http://schemas.microsoft.com/office/drawing/2014/main" id="{00000000-0008-0000-0800-000061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66" name="Text Box 6">
          <a:extLst>
            <a:ext uri="{FF2B5EF4-FFF2-40B4-BE49-F238E27FC236}">
              <a16:creationId xmlns:a16="http://schemas.microsoft.com/office/drawing/2014/main" id="{00000000-0008-0000-0800-000062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67" name="Text Box 4">
          <a:extLst>
            <a:ext uri="{FF2B5EF4-FFF2-40B4-BE49-F238E27FC236}">
              <a16:creationId xmlns:a16="http://schemas.microsoft.com/office/drawing/2014/main" id="{00000000-0008-0000-0800-00006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68" name="Text Box 6">
          <a:extLst>
            <a:ext uri="{FF2B5EF4-FFF2-40B4-BE49-F238E27FC236}">
              <a16:creationId xmlns:a16="http://schemas.microsoft.com/office/drawing/2014/main" id="{00000000-0008-0000-0800-00006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69" name="Text Box 4">
          <a:extLst>
            <a:ext uri="{FF2B5EF4-FFF2-40B4-BE49-F238E27FC236}">
              <a16:creationId xmlns:a16="http://schemas.microsoft.com/office/drawing/2014/main" id="{00000000-0008-0000-0800-000065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70" name="Text Box 6">
          <a:extLst>
            <a:ext uri="{FF2B5EF4-FFF2-40B4-BE49-F238E27FC236}">
              <a16:creationId xmlns:a16="http://schemas.microsoft.com/office/drawing/2014/main" id="{00000000-0008-0000-0800-000066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871" name="Text Box 6">
          <a:extLst>
            <a:ext uri="{FF2B5EF4-FFF2-40B4-BE49-F238E27FC236}">
              <a16:creationId xmlns:a16="http://schemas.microsoft.com/office/drawing/2014/main" id="{00000000-0008-0000-0800-000067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72" name="Text Box 4">
          <a:extLst>
            <a:ext uri="{FF2B5EF4-FFF2-40B4-BE49-F238E27FC236}">
              <a16:creationId xmlns:a16="http://schemas.microsoft.com/office/drawing/2014/main" id="{00000000-0008-0000-0800-00006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873" name="Text Box 6">
          <a:extLst>
            <a:ext uri="{FF2B5EF4-FFF2-40B4-BE49-F238E27FC236}">
              <a16:creationId xmlns:a16="http://schemas.microsoft.com/office/drawing/2014/main" id="{00000000-0008-0000-0800-00006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74" name="Text Box 4">
          <a:extLst>
            <a:ext uri="{FF2B5EF4-FFF2-40B4-BE49-F238E27FC236}">
              <a16:creationId xmlns:a16="http://schemas.microsoft.com/office/drawing/2014/main" id="{00000000-0008-0000-0800-00006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75" name="Text Box 6">
          <a:extLst>
            <a:ext uri="{FF2B5EF4-FFF2-40B4-BE49-F238E27FC236}">
              <a16:creationId xmlns:a16="http://schemas.microsoft.com/office/drawing/2014/main" id="{00000000-0008-0000-0800-00006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76" name="Text Box 4">
          <a:extLst>
            <a:ext uri="{FF2B5EF4-FFF2-40B4-BE49-F238E27FC236}">
              <a16:creationId xmlns:a16="http://schemas.microsoft.com/office/drawing/2014/main" id="{00000000-0008-0000-0800-00006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877" name="Text Box 6">
          <a:extLst>
            <a:ext uri="{FF2B5EF4-FFF2-40B4-BE49-F238E27FC236}">
              <a16:creationId xmlns:a16="http://schemas.microsoft.com/office/drawing/2014/main" id="{00000000-0008-0000-0800-00006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78" name="Text Box 4">
          <a:extLst>
            <a:ext uri="{FF2B5EF4-FFF2-40B4-BE49-F238E27FC236}">
              <a16:creationId xmlns:a16="http://schemas.microsoft.com/office/drawing/2014/main" id="{00000000-0008-0000-0800-00006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79" name="Text Box 6">
          <a:extLst>
            <a:ext uri="{FF2B5EF4-FFF2-40B4-BE49-F238E27FC236}">
              <a16:creationId xmlns:a16="http://schemas.microsoft.com/office/drawing/2014/main" id="{00000000-0008-0000-0800-00006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880" name="Text Box 4">
          <a:extLst>
            <a:ext uri="{FF2B5EF4-FFF2-40B4-BE49-F238E27FC236}">
              <a16:creationId xmlns:a16="http://schemas.microsoft.com/office/drawing/2014/main" id="{00000000-0008-0000-0800-00007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881" name="Text Box 6">
          <a:extLst>
            <a:ext uri="{FF2B5EF4-FFF2-40B4-BE49-F238E27FC236}">
              <a16:creationId xmlns:a16="http://schemas.microsoft.com/office/drawing/2014/main" id="{00000000-0008-0000-0800-000071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82" name="Text Box 4">
          <a:extLst>
            <a:ext uri="{FF2B5EF4-FFF2-40B4-BE49-F238E27FC236}">
              <a16:creationId xmlns:a16="http://schemas.microsoft.com/office/drawing/2014/main" id="{00000000-0008-0000-0800-00007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883" name="Text Box 6">
          <a:extLst>
            <a:ext uri="{FF2B5EF4-FFF2-40B4-BE49-F238E27FC236}">
              <a16:creationId xmlns:a16="http://schemas.microsoft.com/office/drawing/2014/main" id="{00000000-0008-0000-0800-00007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84" name="Text Box 4">
          <a:extLst>
            <a:ext uri="{FF2B5EF4-FFF2-40B4-BE49-F238E27FC236}">
              <a16:creationId xmlns:a16="http://schemas.microsoft.com/office/drawing/2014/main" id="{00000000-0008-0000-0800-00007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885" name="Text Box 6">
          <a:extLst>
            <a:ext uri="{FF2B5EF4-FFF2-40B4-BE49-F238E27FC236}">
              <a16:creationId xmlns:a16="http://schemas.microsoft.com/office/drawing/2014/main" id="{00000000-0008-0000-0800-000075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886" name="Text Box 6">
          <a:extLst>
            <a:ext uri="{FF2B5EF4-FFF2-40B4-BE49-F238E27FC236}">
              <a16:creationId xmlns:a16="http://schemas.microsoft.com/office/drawing/2014/main" id="{00000000-0008-0000-0800-000076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87" name="Text Box 4">
          <a:extLst>
            <a:ext uri="{FF2B5EF4-FFF2-40B4-BE49-F238E27FC236}">
              <a16:creationId xmlns:a16="http://schemas.microsoft.com/office/drawing/2014/main" id="{00000000-0008-0000-0800-00007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888" name="Text Box 6">
          <a:extLst>
            <a:ext uri="{FF2B5EF4-FFF2-40B4-BE49-F238E27FC236}">
              <a16:creationId xmlns:a16="http://schemas.microsoft.com/office/drawing/2014/main" id="{00000000-0008-0000-0800-00007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89" name="Text Box 4">
          <a:extLst>
            <a:ext uri="{FF2B5EF4-FFF2-40B4-BE49-F238E27FC236}">
              <a16:creationId xmlns:a16="http://schemas.microsoft.com/office/drawing/2014/main" id="{00000000-0008-0000-0800-00007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890" name="Text Box 6">
          <a:extLst>
            <a:ext uri="{FF2B5EF4-FFF2-40B4-BE49-F238E27FC236}">
              <a16:creationId xmlns:a16="http://schemas.microsoft.com/office/drawing/2014/main" id="{00000000-0008-0000-0800-00007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891" name="Text Box 6">
          <a:extLst>
            <a:ext uri="{FF2B5EF4-FFF2-40B4-BE49-F238E27FC236}">
              <a16:creationId xmlns:a16="http://schemas.microsoft.com/office/drawing/2014/main" id="{00000000-0008-0000-0800-00007B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892" name="Text Box 4">
          <a:extLst>
            <a:ext uri="{FF2B5EF4-FFF2-40B4-BE49-F238E27FC236}">
              <a16:creationId xmlns:a16="http://schemas.microsoft.com/office/drawing/2014/main" id="{00000000-0008-0000-0800-00007C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893" name="Text Box 6">
          <a:extLst>
            <a:ext uri="{FF2B5EF4-FFF2-40B4-BE49-F238E27FC236}">
              <a16:creationId xmlns:a16="http://schemas.microsoft.com/office/drawing/2014/main" id="{00000000-0008-0000-0800-00007D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183045</xdr:rowOff>
    </xdr:to>
    <xdr:sp macro="" textlink="">
      <xdr:nvSpPr>
        <xdr:cNvPr id="894" name="Text Box 4">
          <a:extLst>
            <a:ext uri="{FF2B5EF4-FFF2-40B4-BE49-F238E27FC236}">
              <a16:creationId xmlns:a16="http://schemas.microsoft.com/office/drawing/2014/main" id="{00000000-0008-0000-0800-00007E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183045</xdr:rowOff>
    </xdr:to>
    <xdr:sp macro="" textlink="">
      <xdr:nvSpPr>
        <xdr:cNvPr id="895" name="Text Box 6">
          <a:extLst>
            <a:ext uri="{FF2B5EF4-FFF2-40B4-BE49-F238E27FC236}">
              <a16:creationId xmlns:a16="http://schemas.microsoft.com/office/drawing/2014/main" id="{00000000-0008-0000-0800-00007F030000}"/>
            </a:ext>
          </a:extLst>
        </xdr:cNvPr>
        <xdr:cNvSpPr txBox="1">
          <a:spLocks noChangeArrowheads="1"/>
        </xdr:cNvSpPr>
      </xdr:nvSpPr>
      <xdr:spPr bwMode="auto">
        <a:xfrm>
          <a:off x="1209675" y="52206525"/>
          <a:ext cx="76200"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96" name="Text Box 4">
          <a:extLst>
            <a:ext uri="{FF2B5EF4-FFF2-40B4-BE49-F238E27FC236}">
              <a16:creationId xmlns:a16="http://schemas.microsoft.com/office/drawing/2014/main" id="{00000000-0008-0000-0800-00008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897" name="Text Box 6">
          <a:extLst>
            <a:ext uri="{FF2B5EF4-FFF2-40B4-BE49-F238E27FC236}">
              <a16:creationId xmlns:a16="http://schemas.microsoft.com/office/drawing/2014/main" id="{00000000-0008-0000-0800-000081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898" name="Text Box 4">
          <a:extLst>
            <a:ext uri="{FF2B5EF4-FFF2-40B4-BE49-F238E27FC236}">
              <a16:creationId xmlns:a16="http://schemas.microsoft.com/office/drawing/2014/main" id="{00000000-0008-0000-0800-00008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899" name="Text Box 6">
          <a:extLst>
            <a:ext uri="{FF2B5EF4-FFF2-40B4-BE49-F238E27FC236}">
              <a16:creationId xmlns:a16="http://schemas.microsoft.com/office/drawing/2014/main" id="{00000000-0008-0000-0800-000083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00" name="Text Box 4">
          <a:extLst>
            <a:ext uri="{FF2B5EF4-FFF2-40B4-BE49-F238E27FC236}">
              <a16:creationId xmlns:a16="http://schemas.microsoft.com/office/drawing/2014/main" id="{00000000-0008-0000-0800-00008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01" name="Text Box 6">
          <a:extLst>
            <a:ext uri="{FF2B5EF4-FFF2-40B4-BE49-F238E27FC236}">
              <a16:creationId xmlns:a16="http://schemas.microsoft.com/office/drawing/2014/main" id="{00000000-0008-0000-0800-00008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02" name="Text Box 4">
          <a:extLst>
            <a:ext uri="{FF2B5EF4-FFF2-40B4-BE49-F238E27FC236}">
              <a16:creationId xmlns:a16="http://schemas.microsoft.com/office/drawing/2014/main" id="{00000000-0008-0000-0800-000086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03" name="Text Box 6">
          <a:extLst>
            <a:ext uri="{FF2B5EF4-FFF2-40B4-BE49-F238E27FC236}">
              <a16:creationId xmlns:a16="http://schemas.microsoft.com/office/drawing/2014/main" id="{00000000-0008-0000-0800-000087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904" name="Text Box 4">
          <a:extLst>
            <a:ext uri="{FF2B5EF4-FFF2-40B4-BE49-F238E27FC236}">
              <a16:creationId xmlns:a16="http://schemas.microsoft.com/office/drawing/2014/main" id="{00000000-0008-0000-0800-000088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905" name="Text Box 6">
          <a:extLst>
            <a:ext uri="{FF2B5EF4-FFF2-40B4-BE49-F238E27FC236}">
              <a16:creationId xmlns:a16="http://schemas.microsoft.com/office/drawing/2014/main" id="{00000000-0008-0000-0800-000089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06" name="Text Box 4">
          <a:extLst>
            <a:ext uri="{FF2B5EF4-FFF2-40B4-BE49-F238E27FC236}">
              <a16:creationId xmlns:a16="http://schemas.microsoft.com/office/drawing/2014/main" id="{00000000-0008-0000-0800-00008A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07" name="Text Box 6">
          <a:extLst>
            <a:ext uri="{FF2B5EF4-FFF2-40B4-BE49-F238E27FC236}">
              <a16:creationId xmlns:a16="http://schemas.microsoft.com/office/drawing/2014/main" id="{00000000-0008-0000-0800-00008B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908" name="Text Box 4">
          <a:extLst>
            <a:ext uri="{FF2B5EF4-FFF2-40B4-BE49-F238E27FC236}">
              <a16:creationId xmlns:a16="http://schemas.microsoft.com/office/drawing/2014/main" id="{00000000-0008-0000-0800-00008C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909" name="Text Box 6">
          <a:extLst>
            <a:ext uri="{FF2B5EF4-FFF2-40B4-BE49-F238E27FC236}">
              <a16:creationId xmlns:a16="http://schemas.microsoft.com/office/drawing/2014/main" id="{00000000-0008-0000-0800-00008D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910" name="Text Box 4">
          <a:extLst>
            <a:ext uri="{FF2B5EF4-FFF2-40B4-BE49-F238E27FC236}">
              <a16:creationId xmlns:a16="http://schemas.microsoft.com/office/drawing/2014/main" id="{00000000-0008-0000-0800-00008E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173520</xdr:rowOff>
    </xdr:to>
    <xdr:sp macro="" textlink="">
      <xdr:nvSpPr>
        <xdr:cNvPr id="911" name="Text Box 6">
          <a:extLst>
            <a:ext uri="{FF2B5EF4-FFF2-40B4-BE49-F238E27FC236}">
              <a16:creationId xmlns:a16="http://schemas.microsoft.com/office/drawing/2014/main" id="{00000000-0008-0000-0800-00008F030000}"/>
            </a:ext>
          </a:extLst>
        </xdr:cNvPr>
        <xdr:cNvSpPr txBox="1">
          <a:spLocks noChangeArrowheads="1"/>
        </xdr:cNvSpPr>
      </xdr:nvSpPr>
      <xdr:spPr bwMode="auto">
        <a:xfrm>
          <a:off x="1209675" y="52206525"/>
          <a:ext cx="85725"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12" name="Text Box 4">
          <a:extLst>
            <a:ext uri="{FF2B5EF4-FFF2-40B4-BE49-F238E27FC236}">
              <a16:creationId xmlns:a16="http://schemas.microsoft.com/office/drawing/2014/main" id="{00000000-0008-0000-0800-00009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13" name="Text Box 6">
          <a:extLst>
            <a:ext uri="{FF2B5EF4-FFF2-40B4-BE49-F238E27FC236}">
              <a16:creationId xmlns:a16="http://schemas.microsoft.com/office/drawing/2014/main" id="{00000000-0008-0000-0800-00009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14" name="Text Box 4">
          <a:extLst>
            <a:ext uri="{FF2B5EF4-FFF2-40B4-BE49-F238E27FC236}">
              <a16:creationId xmlns:a16="http://schemas.microsoft.com/office/drawing/2014/main" id="{00000000-0008-0000-0800-000092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15" name="Text Box 6">
          <a:extLst>
            <a:ext uri="{FF2B5EF4-FFF2-40B4-BE49-F238E27FC236}">
              <a16:creationId xmlns:a16="http://schemas.microsoft.com/office/drawing/2014/main" id="{00000000-0008-0000-0800-000093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16" name="Text Box 4">
          <a:extLst>
            <a:ext uri="{FF2B5EF4-FFF2-40B4-BE49-F238E27FC236}">
              <a16:creationId xmlns:a16="http://schemas.microsoft.com/office/drawing/2014/main" id="{00000000-0008-0000-0800-000094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17" name="Text Box 6">
          <a:extLst>
            <a:ext uri="{FF2B5EF4-FFF2-40B4-BE49-F238E27FC236}">
              <a16:creationId xmlns:a16="http://schemas.microsoft.com/office/drawing/2014/main" id="{00000000-0008-0000-0800-000095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18" name="Text Box 4">
          <a:extLst>
            <a:ext uri="{FF2B5EF4-FFF2-40B4-BE49-F238E27FC236}">
              <a16:creationId xmlns:a16="http://schemas.microsoft.com/office/drawing/2014/main" id="{00000000-0008-0000-0800-00009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19" name="Text Box 6">
          <a:extLst>
            <a:ext uri="{FF2B5EF4-FFF2-40B4-BE49-F238E27FC236}">
              <a16:creationId xmlns:a16="http://schemas.microsoft.com/office/drawing/2014/main" id="{00000000-0008-0000-0800-00009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20" name="Text Box 4">
          <a:extLst>
            <a:ext uri="{FF2B5EF4-FFF2-40B4-BE49-F238E27FC236}">
              <a16:creationId xmlns:a16="http://schemas.microsoft.com/office/drawing/2014/main" id="{00000000-0008-0000-0800-00009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21" name="Text Box 6">
          <a:extLst>
            <a:ext uri="{FF2B5EF4-FFF2-40B4-BE49-F238E27FC236}">
              <a16:creationId xmlns:a16="http://schemas.microsoft.com/office/drawing/2014/main" id="{00000000-0008-0000-0800-00009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22" name="Text Box 4">
          <a:extLst>
            <a:ext uri="{FF2B5EF4-FFF2-40B4-BE49-F238E27FC236}">
              <a16:creationId xmlns:a16="http://schemas.microsoft.com/office/drawing/2014/main" id="{00000000-0008-0000-0800-00009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23" name="Text Box 6">
          <a:extLst>
            <a:ext uri="{FF2B5EF4-FFF2-40B4-BE49-F238E27FC236}">
              <a16:creationId xmlns:a16="http://schemas.microsoft.com/office/drawing/2014/main" id="{00000000-0008-0000-0800-00009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24" name="Text Box 4">
          <a:extLst>
            <a:ext uri="{FF2B5EF4-FFF2-40B4-BE49-F238E27FC236}">
              <a16:creationId xmlns:a16="http://schemas.microsoft.com/office/drawing/2014/main" id="{00000000-0008-0000-0800-00009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25" name="Text Box 6">
          <a:extLst>
            <a:ext uri="{FF2B5EF4-FFF2-40B4-BE49-F238E27FC236}">
              <a16:creationId xmlns:a16="http://schemas.microsoft.com/office/drawing/2014/main" id="{00000000-0008-0000-0800-00009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26" name="Text Box 4">
          <a:extLst>
            <a:ext uri="{FF2B5EF4-FFF2-40B4-BE49-F238E27FC236}">
              <a16:creationId xmlns:a16="http://schemas.microsoft.com/office/drawing/2014/main" id="{00000000-0008-0000-0800-00009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27" name="Text Box 6">
          <a:extLst>
            <a:ext uri="{FF2B5EF4-FFF2-40B4-BE49-F238E27FC236}">
              <a16:creationId xmlns:a16="http://schemas.microsoft.com/office/drawing/2014/main" id="{00000000-0008-0000-0800-00009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28" name="Text Box 4">
          <a:extLst>
            <a:ext uri="{FF2B5EF4-FFF2-40B4-BE49-F238E27FC236}">
              <a16:creationId xmlns:a16="http://schemas.microsoft.com/office/drawing/2014/main" id="{00000000-0008-0000-0800-0000A0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29" name="Text Box 6">
          <a:extLst>
            <a:ext uri="{FF2B5EF4-FFF2-40B4-BE49-F238E27FC236}">
              <a16:creationId xmlns:a16="http://schemas.microsoft.com/office/drawing/2014/main" id="{00000000-0008-0000-0800-0000A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930" name="Text Box 4">
          <a:extLst>
            <a:ext uri="{FF2B5EF4-FFF2-40B4-BE49-F238E27FC236}">
              <a16:creationId xmlns:a16="http://schemas.microsoft.com/office/drawing/2014/main" id="{00000000-0008-0000-0800-0000A2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931" name="Text Box 6">
          <a:extLst>
            <a:ext uri="{FF2B5EF4-FFF2-40B4-BE49-F238E27FC236}">
              <a16:creationId xmlns:a16="http://schemas.microsoft.com/office/drawing/2014/main" id="{00000000-0008-0000-0800-0000A3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32" name="Text Box 4">
          <a:extLst>
            <a:ext uri="{FF2B5EF4-FFF2-40B4-BE49-F238E27FC236}">
              <a16:creationId xmlns:a16="http://schemas.microsoft.com/office/drawing/2014/main" id="{00000000-0008-0000-0800-0000A4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33" name="Text Box 6">
          <a:extLst>
            <a:ext uri="{FF2B5EF4-FFF2-40B4-BE49-F238E27FC236}">
              <a16:creationId xmlns:a16="http://schemas.microsoft.com/office/drawing/2014/main" id="{00000000-0008-0000-0800-0000A5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934" name="Text Box 4">
          <a:extLst>
            <a:ext uri="{FF2B5EF4-FFF2-40B4-BE49-F238E27FC236}">
              <a16:creationId xmlns:a16="http://schemas.microsoft.com/office/drawing/2014/main" id="{00000000-0008-0000-0800-0000A6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935" name="Text Box 6">
          <a:extLst>
            <a:ext uri="{FF2B5EF4-FFF2-40B4-BE49-F238E27FC236}">
              <a16:creationId xmlns:a16="http://schemas.microsoft.com/office/drawing/2014/main" id="{00000000-0008-0000-0800-0000A7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36" name="Text Box 4">
          <a:extLst>
            <a:ext uri="{FF2B5EF4-FFF2-40B4-BE49-F238E27FC236}">
              <a16:creationId xmlns:a16="http://schemas.microsoft.com/office/drawing/2014/main" id="{00000000-0008-0000-0800-0000A8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37" name="Text Box 6">
          <a:extLst>
            <a:ext uri="{FF2B5EF4-FFF2-40B4-BE49-F238E27FC236}">
              <a16:creationId xmlns:a16="http://schemas.microsoft.com/office/drawing/2014/main" id="{00000000-0008-0000-0800-0000A9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938" name="Text Box 4">
          <a:extLst>
            <a:ext uri="{FF2B5EF4-FFF2-40B4-BE49-F238E27FC236}">
              <a16:creationId xmlns:a16="http://schemas.microsoft.com/office/drawing/2014/main" id="{00000000-0008-0000-0800-0000AA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939" name="Text Box 6">
          <a:extLst>
            <a:ext uri="{FF2B5EF4-FFF2-40B4-BE49-F238E27FC236}">
              <a16:creationId xmlns:a16="http://schemas.microsoft.com/office/drawing/2014/main" id="{00000000-0008-0000-0800-0000AB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40" name="Text Box 4">
          <a:extLst>
            <a:ext uri="{FF2B5EF4-FFF2-40B4-BE49-F238E27FC236}">
              <a16:creationId xmlns:a16="http://schemas.microsoft.com/office/drawing/2014/main" id="{00000000-0008-0000-0800-0000A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41" name="Text Box 6">
          <a:extLst>
            <a:ext uri="{FF2B5EF4-FFF2-40B4-BE49-F238E27FC236}">
              <a16:creationId xmlns:a16="http://schemas.microsoft.com/office/drawing/2014/main" id="{00000000-0008-0000-0800-0000AD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42" name="Text Box 4">
          <a:extLst>
            <a:ext uri="{FF2B5EF4-FFF2-40B4-BE49-F238E27FC236}">
              <a16:creationId xmlns:a16="http://schemas.microsoft.com/office/drawing/2014/main" id="{00000000-0008-0000-0800-0000A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43" name="Text Box 6">
          <a:extLst>
            <a:ext uri="{FF2B5EF4-FFF2-40B4-BE49-F238E27FC236}">
              <a16:creationId xmlns:a16="http://schemas.microsoft.com/office/drawing/2014/main" id="{00000000-0008-0000-0800-0000AF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44" name="Text Box 4">
          <a:extLst>
            <a:ext uri="{FF2B5EF4-FFF2-40B4-BE49-F238E27FC236}">
              <a16:creationId xmlns:a16="http://schemas.microsoft.com/office/drawing/2014/main" id="{00000000-0008-0000-0800-0000B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45" name="Text Box 6">
          <a:extLst>
            <a:ext uri="{FF2B5EF4-FFF2-40B4-BE49-F238E27FC236}">
              <a16:creationId xmlns:a16="http://schemas.microsoft.com/office/drawing/2014/main" id="{00000000-0008-0000-0800-0000B1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46" name="Text Box 4">
          <a:extLst>
            <a:ext uri="{FF2B5EF4-FFF2-40B4-BE49-F238E27FC236}">
              <a16:creationId xmlns:a16="http://schemas.microsoft.com/office/drawing/2014/main" id="{00000000-0008-0000-0800-0000B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47" name="Text Box 6">
          <a:extLst>
            <a:ext uri="{FF2B5EF4-FFF2-40B4-BE49-F238E27FC236}">
              <a16:creationId xmlns:a16="http://schemas.microsoft.com/office/drawing/2014/main" id="{00000000-0008-0000-0800-0000B3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948" name="Text Box 4">
          <a:extLst>
            <a:ext uri="{FF2B5EF4-FFF2-40B4-BE49-F238E27FC236}">
              <a16:creationId xmlns:a16="http://schemas.microsoft.com/office/drawing/2014/main" id="{00000000-0008-0000-0800-0000B4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949" name="Text Box 6">
          <a:extLst>
            <a:ext uri="{FF2B5EF4-FFF2-40B4-BE49-F238E27FC236}">
              <a16:creationId xmlns:a16="http://schemas.microsoft.com/office/drawing/2014/main" id="{00000000-0008-0000-0800-0000B5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50" name="Text Box 4">
          <a:extLst>
            <a:ext uri="{FF2B5EF4-FFF2-40B4-BE49-F238E27FC236}">
              <a16:creationId xmlns:a16="http://schemas.microsoft.com/office/drawing/2014/main" id="{00000000-0008-0000-0800-0000B6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51" name="Text Box 6">
          <a:extLst>
            <a:ext uri="{FF2B5EF4-FFF2-40B4-BE49-F238E27FC236}">
              <a16:creationId xmlns:a16="http://schemas.microsoft.com/office/drawing/2014/main" id="{00000000-0008-0000-0800-0000B7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952" name="Text Box 4">
          <a:extLst>
            <a:ext uri="{FF2B5EF4-FFF2-40B4-BE49-F238E27FC236}">
              <a16:creationId xmlns:a16="http://schemas.microsoft.com/office/drawing/2014/main" id="{00000000-0008-0000-0800-0000B8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953" name="Text Box 6">
          <a:extLst>
            <a:ext uri="{FF2B5EF4-FFF2-40B4-BE49-F238E27FC236}">
              <a16:creationId xmlns:a16="http://schemas.microsoft.com/office/drawing/2014/main" id="{00000000-0008-0000-0800-0000B9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954" name="Text Box 6">
          <a:extLst>
            <a:ext uri="{FF2B5EF4-FFF2-40B4-BE49-F238E27FC236}">
              <a16:creationId xmlns:a16="http://schemas.microsoft.com/office/drawing/2014/main" id="{00000000-0008-0000-0800-0000BA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55" name="Text Box 4">
          <a:extLst>
            <a:ext uri="{FF2B5EF4-FFF2-40B4-BE49-F238E27FC236}">
              <a16:creationId xmlns:a16="http://schemas.microsoft.com/office/drawing/2014/main" id="{00000000-0008-0000-0800-0000BB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56" name="Text Box 6">
          <a:extLst>
            <a:ext uri="{FF2B5EF4-FFF2-40B4-BE49-F238E27FC236}">
              <a16:creationId xmlns:a16="http://schemas.microsoft.com/office/drawing/2014/main" id="{00000000-0008-0000-0800-0000BC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957" name="Text Box 4">
          <a:extLst>
            <a:ext uri="{FF2B5EF4-FFF2-40B4-BE49-F238E27FC236}">
              <a16:creationId xmlns:a16="http://schemas.microsoft.com/office/drawing/2014/main" id="{00000000-0008-0000-0800-0000BD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958" name="Text Box 6">
          <a:extLst>
            <a:ext uri="{FF2B5EF4-FFF2-40B4-BE49-F238E27FC236}">
              <a16:creationId xmlns:a16="http://schemas.microsoft.com/office/drawing/2014/main" id="{00000000-0008-0000-0800-0000BE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959" name="Text Box 4">
          <a:extLst>
            <a:ext uri="{FF2B5EF4-FFF2-40B4-BE49-F238E27FC236}">
              <a16:creationId xmlns:a16="http://schemas.microsoft.com/office/drawing/2014/main" id="{00000000-0008-0000-0800-0000BF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960" name="Text Box 6">
          <a:extLst>
            <a:ext uri="{FF2B5EF4-FFF2-40B4-BE49-F238E27FC236}">
              <a16:creationId xmlns:a16="http://schemas.microsoft.com/office/drawing/2014/main" id="{00000000-0008-0000-0800-0000C003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961" name="Text Box 4">
          <a:extLst>
            <a:ext uri="{FF2B5EF4-FFF2-40B4-BE49-F238E27FC236}">
              <a16:creationId xmlns:a16="http://schemas.microsoft.com/office/drawing/2014/main" id="{00000000-0008-0000-0800-0000C1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962" name="Text Box 6">
          <a:extLst>
            <a:ext uri="{FF2B5EF4-FFF2-40B4-BE49-F238E27FC236}">
              <a16:creationId xmlns:a16="http://schemas.microsoft.com/office/drawing/2014/main" id="{00000000-0008-0000-0800-0000C2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63" name="Text Box 4">
          <a:extLst>
            <a:ext uri="{FF2B5EF4-FFF2-40B4-BE49-F238E27FC236}">
              <a16:creationId xmlns:a16="http://schemas.microsoft.com/office/drawing/2014/main" id="{00000000-0008-0000-0800-0000C3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64" name="Text Box 6">
          <a:extLst>
            <a:ext uri="{FF2B5EF4-FFF2-40B4-BE49-F238E27FC236}">
              <a16:creationId xmlns:a16="http://schemas.microsoft.com/office/drawing/2014/main" id="{00000000-0008-0000-0800-0000C4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965" name="Text Box 4">
          <a:extLst>
            <a:ext uri="{FF2B5EF4-FFF2-40B4-BE49-F238E27FC236}">
              <a16:creationId xmlns:a16="http://schemas.microsoft.com/office/drawing/2014/main" id="{00000000-0008-0000-0800-0000C5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966" name="Text Box 6">
          <a:extLst>
            <a:ext uri="{FF2B5EF4-FFF2-40B4-BE49-F238E27FC236}">
              <a16:creationId xmlns:a16="http://schemas.microsoft.com/office/drawing/2014/main" id="{00000000-0008-0000-0800-0000C6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67" name="Text Box 4">
          <a:extLst>
            <a:ext uri="{FF2B5EF4-FFF2-40B4-BE49-F238E27FC236}">
              <a16:creationId xmlns:a16="http://schemas.microsoft.com/office/drawing/2014/main" id="{00000000-0008-0000-0800-0000C7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968" name="Text Box 6">
          <a:extLst>
            <a:ext uri="{FF2B5EF4-FFF2-40B4-BE49-F238E27FC236}">
              <a16:creationId xmlns:a16="http://schemas.microsoft.com/office/drawing/2014/main" id="{00000000-0008-0000-0800-0000C8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69" name="Text Box 4">
          <a:extLst>
            <a:ext uri="{FF2B5EF4-FFF2-40B4-BE49-F238E27FC236}">
              <a16:creationId xmlns:a16="http://schemas.microsoft.com/office/drawing/2014/main" id="{00000000-0008-0000-0800-0000C9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70" name="Text Box 6">
          <a:extLst>
            <a:ext uri="{FF2B5EF4-FFF2-40B4-BE49-F238E27FC236}">
              <a16:creationId xmlns:a16="http://schemas.microsoft.com/office/drawing/2014/main" id="{00000000-0008-0000-0800-0000CA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71" name="Text Box 4">
          <a:extLst>
            <a:ext uri="{FF2B5EF4-FFF2-40B4-BE49-F238E27FC236}">
              <a16:creationId xmlns:a16="http://schemas.microsoft.com/office/drawing/2014/main" id="{00000000-0008-0000-0800-0000CB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72" name="Text Box 6">
          <a:extLst>
            <a:ext uri="{FF2B5EF4-FFF2-40B4-BE49-F238E27FC236}">
              <a16:creationId xmlns:a16="http://schemas.microsoft.com/office/drawing/2014/main" id="{00000000-0008-0000-0800-0000CC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73" name="Text Box 4">
          <a:extLst>
            <a:ext uri="{FF2B5EF4-FFF2-40B4-BE49-F238E27FC236}">
              <a16:creationId xmlns:a16="http://schemas.microsoft.com/office/drawing/2014/main" id="{00000000-0008-0000-0800-0000C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74" name="Text Box 6">
          <a:extLst>
            <a:ext uri="{FF2B5EF4-FFF2-40B4-BE49-F238E27FC236}">
              <a16:creationId xmlns:a16="http://schemas.microsoft.com/office/drawing/2014/main" id="{00000000-0008-0000-0800-0000C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75" name="Text Box 4">
          <a:extLst>
            <a:ext uri="{FF2B5EF4-FFF2-40B4-BE49-F238E27FC236}">
              <a16:creationId xmlns:a16="http://schemas.microsoft.com/office/drawing/2014/main" id="{00000000-0008-0000-0800-0000CF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76" name="Text Box 6">
          <a:extLst>
            <a:ext uri="{FF2B5EF4-FFF2-40B4-BE49-F238E27FC236}">
              <a16:creationId xmlns:a16="http://schemas.microsoft.com/office/drawing/2014/main" id="{00000000-0008-0000-0800-0000D0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77" name="Text Box 4">
          <a:extLst>
            <a:ext uri="{FF2B5EF4-FFF2-40B4-BE49-F238E27FC236}">
              <a16:creationId xmlns:a16="http://schemas.microsoft.com/office/drawing/2014/main" id="{00000000-0008-0000-0800-0000D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978" name="Text Box 6">
          <a:extLst>
            <a:ext uri="{FF2B5EF4-FFF2-40B4-BE49-F238E27FC236}">
              <a16:creationId xmlns:a16="http://schemas.microsoft.com/office/drawing/2014/main" id="{00000000-0008-0000-0800-0000D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79" name="Text Box 4">
          <a:extLst>
            <a:ext uri="{FF2B5EF4-FFF2-40B4-BE49-F238E27FC236}">
              <a16:creationId xmlns:a16="http://schemas.microsoft.com/office/drawing/2014/main" id="{00000000-0008-0000-0800-0000D3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80" name="Text Box 6">
          <a:extLst>
            <a:ext uri="{FF2B5EF4-FFF2-40B4-BE49-F238E27FC236}">
              <a16:creationId xmlns:a16="http://schemas.microsoft.com/office/drawing/2014/main" id="{00000000-0008-0000-0800-0000D4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81" name="Text Box 4">
          <a:extLst>
            <a:ext uri="{FF2B5EF4-FFF2-40B4-BE49-F238E27FC236}">
              <a16:creationId xmlns:a16="http://schemas.microsoft.com/office/drawing/2014/main" id="{00000000-0008-0000-0800-0000D5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82" name="Text Box 6">
          <a:extLst>
            <a:ext uri="{FF2B5EF4-FFF2-40B4-BE49-F238E27FC236}">
              <a16:creationId xmlns:a16="http://schemas.microsoft.com/office/drawing/2014/main" id="{00000000-0008-0000-0800-0000D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83" name="Text Box 4">
          <a:extLst>
            <a:ext uri="{FF2B5EF4-FFF2-40B4-BE49-F238E27FC236}">
              <a16:creationId xmlns:a16="http://schemas.microsoft.com/office/drawing/2014/main" id="{00000000-0008-0000-0800-0000D7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984" name="Text Box 6">
          <a:extLst>
            <a:ext uri="{FF2B5EF4-FFF2-40B4-BE49-F238E27FC236}">
              <a16:creationId xmlns:a16="http://schemas.microsoft.com/office/drawing/2014/main" id="{00000000-0008-0000-0800-0000D8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85" name="Text Box 4">
          <a:extLst>
            <a:ext uri="{FF2B5EF4-FFF2-40B4-BE49-F238E27FC236}">
              <a16:creationId xmlns:a16="http://schemas.microsoft.com/office/drawing/2014/main" id="{00000000-0008-0000-0800-0000D9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86" name="Text Box 6">
          <a:extLst>
            <a:ext uri="{FF2B5EF4-FFF2-40B4-BE49-F238E27FC236}">
              <a16:creationId xmlns:a16="http://schemas.microsoft.com/office/drawing/2014/main" id="{00000000-0008-0000-0800-0000DA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87" name="Text Box 4">
          <a:extLst>
            <a:ext uri="{FF2B5EF4-FFF2-40B4-BE49-F238E27FC236}">
              <a16:creationId xmlns:a16="http://schemas.microsoft.com/office/drawing/2014/main" id="{00000000-0008-0000-0800-0000DB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988" name="Text Box 6">
          <a:extLst>
            <a:ext uri="{FF2B5EF4-FFF2-40B4-BE49-F238E27FC236}">
              <a16:creationId xmlns:a16="http://schemas.microsoft.com/office/drawing/2014/main" id="{00000000-0008-0000-0800-0000DC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89" name="Text Box 4">
          <a:extLst>
            <a:ext uri="{FF2B5EF4-FFF2-40B4-BE49-F238E27FC236}">
              <a16:creationId xmlns:a16="http://schemas.microsoft.com/office/drawing/2014/main" id="{00000000-0008-0000-0800-0000DD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90" name="Text Box 6">
          <a:extLst>
            <a:ext uri="{FF2B5EF4-FFF2-40B4-BE49-F238E27FC236}">
              <a16:creationId xmlns:a16="http://schemas.microsoft.com/office/drawing/2014/main" id="{00000000-0008-0000-0800-0000DE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991" name="Text Box 4">
          <a:extLst>
            <a:ext uri="{FF2B5EF4-FFF2-40B4-BE49-F238E27FC236}">
              <a16:creationId xmlns:a16="http://schemas.microsoft.com/office/drawing/2014/main" id="{00000000-0008-0000-0800-0000DF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992" name="Text Box 6">
          <a:extLst>
            <a:ext uri="{FF2B5EF4-FFF2-40B4-BE49-F238E27FC236}">
              <a16:creationId xmlns:a16="http://schemas.microsoft.com/office/drawing/2014/main" id="{00000000-0008-0000-0800-0000E003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93" name="Text Box 4">
          <a:extLst>
            <a:ext uri="{FF2B5EF4-FFF2-40B4-BE49-F238E27FC236}">
              <a16:creationId xmlns:a16="http://schemas.microsoft.com/office/drawing/2014/main" id="{00000000-0008-0000-0800-0000E1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994" name="Text Box 6">
          <a:extLst>
            <a:ext uri="{FF2B5EF4-FFF2-40B4-BE49-F238E27FC236}">
              <a16:creationId xmlns:a16="http://schemas.microsoft.com/office/drawing/2014/main" id="{00000000-0008-0000-0800-0000E2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995" name="Text Box 4">
          <a:extLst>
            <a:ext uri="{FF2B5EF4-FFF2-40B4-BE49-F238E27FC236}">
              <a16:creationId xmlns:a16="http://schemas.microsoft.com/office/drawing/2014/main" id="{00000000-0008-0000-0800-0000E3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996" name="Text Box 6">
          <a:extLst>
            <a:ext uri="{FF2B5EF4-FFF2-40B4-BE49-F238E27FC236}">
              <a16:creationId xmlns:a16="http://schemas.microsoft.com/office/drawing/2014/main" id="{00000000-0008-0000-0800-0000E403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997" name="Text Box 6">
          <a:extLst>
            <a:ext uri="{FF2B5EF4-FFF2-40B4-BE49-F238E27FC236}">
              <a16:creationId xmlns:a16="http://schemas.microsoft.com/office/drawing/2014/main" id="{00000000-0008-0000-0800-0000E503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98" name="Text Box 4">
          <a:extLst>
            <a:ext uri="{FF2B5EF4-FFF2-40B4-BE49-F238E27FC236}">
              <a16:creationId xmlns:a16="http://schemas.microsoft.com/office/drawing/2014/main" id="{00000000-0008-0000-0800-0000E6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999" name="Text Box 6">
          <a:extLst>
            <a:ext uri="{FF2B5EF4-FFF2-40B4-BE49-F238E27FC236}">
              <a16:creationId xmlns:a16="http://schemas.microsoft.com/office/drawing/2014/main" id="{00000000-0008-0000-0800-0000E703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000" name="Text Box 4">
          <a:extLst>
            <a:ext uri="{FF2B5EF4-FFF2-40B4-BE49-F238E27FC236}">
              <a16:creationId xmlns:a16="http://schemas.microsoft.com/office/drawing/2014/main" id="{00000000-0008-0000-0800-0000E8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001" name="Text Box 6">
          <a:extLst>
            <a:ext uri="{FF2B5EF4-FFF2-40B4-BE49-F238E27FC236}">
              <a16:creationId xmlns:a16="http://schemas.microsoft.com/office/drawing/2014/main" id="{00000000-0008-0000-0800-0000E903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02" name="Text Box 4">
          <a:extLst>
            <a:ext uri="{FF2B5EF4-FFF2-40B4-BE49-F238E27FC236}">
              <a16:creationId xmlns:a16="http://schemas.microsoft.com/office/drawing/2014/main" id="{00000000-0008-0000-0800-0000EA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03" name="Text Box 6">
          <a:extLst>
            <a:ext uri="{FF2B5EF4-FFF2-40B4-BE49-F238E27FC236}">
              <a16:creationId xmlns:a16="http://schemas.microsoft.com/office/drawing/2014/main" id="{00000000-0008-0000-0800-0000EB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04" name="Text Box 6">
          <a:extLst>
            <a:ext uri="{FF2B5EF4-FFF2-40B4-BE49-F238E27FC236}">
              <a16:creationId xmlns:a16="http://schemas.microsoft.com/office/drawing/2014/main" id="{00000000-0008-0000-0800-0000EC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05" name="Text Box 4">
          <a:extLst>
            <a:ext uri="{FF2B5EF4-FFF2-40B4-BE49-F238E27FC236}">
              <a16:creationId xmlns:a16="http://schemas.microsoft.com/office/drawing/2014/main" id="{00000000-0008-0000-0800-0000ED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06" name="Text Box 6">
          <a:extLst>
            <a:ext uri="{FF2B5EF4-FFF2-40B4-BE49-F238E27FC236}">
              <a16:creationId xmlns:a16="http://schemas.microsoft.com/office/drawing/2014/main" id="{00000000-0008-0000-0800-0000EE03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07" name="Text Box 4">
          <a:extLst>
            <a:ext uri="{FF2B5EF4-FFF2-40B4-BE49-F238E27FC236}">
              <a16:creationId xmlns:a16="http://schemas.microsoft.com/office/drawing/2014/main" id="{00000000-0008-0000-0800-0000EF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08" name="Text Box 6">
          <a:extLst>
            <a:ext uri="{FF2B5EF4-FFF2-40B4-BE49-F238E27FC236}">
              <a16:creationId xmlns:a16="http://schemas.microsoft.com/office/drawing/2014/main" id="{00000000-0008-0000-0800-0000F0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09" name="Text Box 4">
          <a:extLst>
            <a:ext uri="{FF2B5EF4-FFF2-40B4-BE49-F238E27FC236}">
              <a16:creationId xmlns:a16="http://schemas.microsoft.com/office/drawing/2014/main" id="{00000000-0008-0000-0800-0000F1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10" name="Text Box 6">
          <a:extLst>
            <a:ext uri="{FF2B5EF4-FFF2-40B4-BE49-F238E27FC236}">
              <a16:creationId xmlns:a16="http://schemas.microsoft.com/office/drawing/2014/main" id="{00000000-0008-0000-0800-0000F2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1011" name="Text Box 4">
          <a:extLst>
            <a:ext uri="{FF2B5EF4-FFF2-40B4-BE49-F238E27FC236}">
              <a16:creationId xmlns:a16="http://schemas.microsoft.com/office/drawing/2014/main" id="{00000000-0008-0000-0800-0000F3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1012" name="Text Box 6">
          <a:extLst>
            <a:ext uri="{FF2B5EF4-FFF2-40B4-BE49-F238E27FC236}">
              <a16:creationId xmlns:a16="http://schemas.microsoft.com/office/drawing/2014/main" id="{00000000-0008-0000-0800-0000F403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13" name="Text Box 4">
          <a:extLst>
            <a:ext uri="{FF2B5EF4-FFF2-40B4-BE49-F238E27FC236}">
              <a16:creationId xmlns:a16="http://schemas.microsoft.com/office/drawing/2014/main" id="{00000000-0008-0000-0800-0000F5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14" name="Text Box 6">
          <a:extLst>
            <a:ext uri="{FF2B5EF4-FFF2-40B4-BE49-F238E27FC236}">
              <a16:creationId xmlns:a16="http://schemas.microsoft.com/office/drawing/2014/main" id="{00000000-0008-0000-0800-0000F603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1015" name="Text Box 4">
          <a:extLst>
            <a:ext uri="{FF2B5EF4-FFF2-40B4-BE49-F238E27FC236}">
              <a16:creationId xmlns:a16="http://schemas.microsoft.com/office/drawing/2014/main" id="{00000000-0008-0000-0800-0000F7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1016" name="Text Box 6">
          <a:extLst>
            <a:ext uri="{FF2B5EF4-FFF2-40B4-BE49-F238E27FC236}">
              <a16:creationId xmlns:a16="http://schemas.microsoft.com/office/drawing/2014/main" id="{00000000-0008-0000-0800-0000F803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17" name="Text Box 4">
          <a:extLst>
            <a:ext uri="{FF2B5EF4-FFF2-40B4-BE49-F238E27FC236}">
              <a16:creationId xmlns:a16="http://schemas.microsoft.com/office/drawing/2014/main" id="{00000000-0008-0000-0800-0000F9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18" name="Text Box 6">
          <a:extLst>
            <a:ext uri="{FF2B5EF4-FFF2-40B4-BE49-F238E27FC236}">
              <a16:creationId xmlns:a16="http://schemas.microsoft.com/office/drawing/2014/main" id="{00000000-0008-0000-0800-0000FA03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19" name="Text Box 4">
          <a:extLst>
            <a:ext uri="{FF2B5EF4-FFF2-40B4-BE49-F238E27FC236}">
              <a16:creationId xmlns:a16="http://schemas.microsoft.com/office/drawing/2014/main" id="{00000000-0008-0000-0800-0000FB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20" name="Text Box 6">
          <a:extLst>
            <a:ext uri="{FF2B5EF4-FFF2-40B4-BE49-F238E27FC236}">
              <a16:creationId xmlns:a16="http://schemas.microsoft.com/office/drawing/2014/main" id="{00000000-0008-0000-0800-0000FC03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21" name="Text Box 4">
          <a:extLst>
            <a:ext uri="{FF2B5EF4-FFF2-40B4-BE49-F238E27FC236}">
              <a16:creationId xmlns:a16="http://schemas.microsoft.com/office/drawing/2014/main" id="{00000000-0008-0000-0800-0000FD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22" name="Text Box 6">
          <a:extLst>
            <a:ext uri="{FF2B5EF4-FFF2-40B4-BE49-F238E27FC236}">
              <a16:creationId xmlns:a16="http://schemas.microsoft.com/office/drawing/2014/main" id="{00000000-0008-0000-0800-0000FE03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23" name="Text Box 4">
          <a:extLst>
            <a:ext uri="{FF2B5EF4-FFF2-40B4-BE49-F238E27FC236}">
              <a16:creationId xmlns:a16="http://schemas.microsoft.com/office/drawing/2014/main" id="{00000000-0008-0000-0800-0000FF03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24" name="Text Box 6">
          <a:extLst>
            <a:ext uri="{FF2B5EF4-FFF2-40B4-BE49-F238E27FC236}">
              <a16:creationId xmlns:a16="http://schemas.microsoft.com/office/drawing/2014/main" id="{00000000-0008-0000-0800-000000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25" name="Text Box 4">
          <a:extLst>
            <a:ext uri="{FF2B5EF4-FFF2-40B4-BE49-F238E27FC236}">
              <a16:creationId xmlns:a16="http://schemas.microsoft.com/office/drawing/2014/main" id="{00000000-0008-0000-0800-00000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26" name="Text Box 6">
          <a:extLst>
            <a:ext uri="{FF2B5EF4-FFF2-40B4-BE49-F238E27FC236}">
              <a16:creationId xmlns:a16="http://schemas.microsoft.com/office/drawing/2014/main" id="{00000000-0008-0000-0800-00000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27" name="Text Box 4">
          <a:extLst>
            <a:ext uri="{FF2B5EF4-FFF2-40B4-BE49-F238E27FC236}">
              <a16:creationId xmlns:a16="http://schemas.microsoft.com/office/drawing/2014/main" id="{00000000-0008-0000-0800-00000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28" name="Text Box 6">
          <a:extLst>
            <a:ext uri="{FF2B5EF4-FFF2-40B4-BE49-F238E27FC236}">
              <a16:creationId xmlns:a16="http://schemas.microsoft.com/office/drawing/2014/main" id="{00000000-0008-0000-0800-00000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29" name="Text Box 4">
          <a:extLst>
            <a:ext uri="{FF2B5EF4-FFF2-40B4-BE49-F238E27FC236}">
              <a16:creationId xmlns:a16="http://schemas.microsoft.com/office/drawing/2014/main" id="{00000000-0008-0000-0800-00000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30" name="Text Box 6">
          <a:extLst>
            <a:ext uri="{FF2B5EF4-FFF2-40B4-BE49-F238E27FC236}">
              <a16:creationId xmlns:a16="http://schemas.microsoft.com/office/drawing/2014/main" id="{00000000-0008-0000-0800-00000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31" name="Text Box 4">
          <a:extLst>
            <a:ext uri="{FF2B5EF4-FFF2-40B4-BE49-F238E27FC236}">
              <a16:creationId xmlns:a16="http://schemas.microsoft.com/office/drawing/2014/main" id="{00000000-0008-0000-0800-00000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32" name="Text Box 6">
          <a:extLst>
            <a:ext uri="{FF2B5EF4-FFF2-40B4-BE49-F238E27FC236}">
              <a16:creationId xmlns:a16="http://schemas.microsoft.com/office/drawing/2014/main" id="{00000000-0008-0000-0800-00000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33" name="Text Box 4">
          <a:extLst>
            <a:ext uri="{FF2B5EF4-FFF2-40B4-BE49-F238E27FC236}">
              <a16:creationId xmlns:a16="http://schemas.microsoft.com/office/drawing/2014/main" id="{00000000-0008-0000-0800-00000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34" name="Text Box 6">
          <a:extLst>
            <a:ext uri="{FF2B5EF4-FFF2-40B4-BE49-F238E27FC236}">
              <a16:creationId xmlns:a16="http://schemas.microsoft.com/office/drawing/2014/main" id="{00000000-0008-0000-0800-00000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35" name="Text Box 4">
          <a:extLst>
            <a:ext uri="{FF2B5EF4-FFF2-40B4-BE49-F238E27FC236}">
              <a16:creationId xmlns:a16="http://schemas.microsoft.com/office/drawing/2014/main" id="{00000000-0008-0000-0800-00000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36" name="Text Box 6">
          <a:extLst>
            <a:ext uri="{FF2B5EF4-FFF2-40B4-BE49-F238E27FC236}">
              <a16:creationId xmlns:a16="http://schemas.microsoft.com/office/drawing/2014/main" id="{00000000-0008-0000-0800-00000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037" name="Text Box 4">
          <a:extLst>
            <a:ext uri="{FF2B5EF4-FFF2-40B4-BE49-F238E27FC236}">
              <a16:creationId xmlns:a16="http://schemas.microsoft.com/office/drawing/2014/main" id="{00000000-0008-0000-0800-00000D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038" name="Text Box 6">
          <a:extLst>
            <a:ext uri="{FF2B5EF4-FFF2-40B4-BE49-F238E27FC236}">
              <a16:creationId xmlns:a16="http://schemas.microsoft.com/office/drawing/2014/main" id="{00000000-0008-0000-0800-00000E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39" name="Text Box 4">
          <a:extLst>
            <a:ext uri="{FF2B5EF4-FFF2-40B4-BE49-F238E27FC236}">
              <a16:creationId xmlns:a16="http://schemas.microsoft.com/office/drawing/2014/main" id="{00000000-0008-0000-0800-00000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40" name="Text Box 6">
          <a:extLst>
            <a:ext uri="{FF2B5EF4-FFF2-40B4-BE49-F238E27FC236}">
              <a16:creationId xmlns:a16="http://schemas.microsoft.com/office/drawing/2014/main" id="{00000000-0008-0000-0800-00001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041" name="Text Box 4">
          <a:extLst>
            <a:ext uri="{FF2B5EF4-FFF2-40B4-BE49-F238E27FC236}">
              <a16:creationId xmlns:a16="http://schemas.microsoft.com/office/drawing/2014/main" id="{00000000-0008-0000-0800-000011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042" name="Text Box 6">
          <a:extLst>
            <a:ext uri="{FF2B5EF4-FFF2-40B4-BE49-F238E27FC236}">
              <a16:creationId xmlns:a16="http://schemas.microsoft.com/office/drawing/2014/main" id="{00000000-0008-0000-0800-000012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43" name="Text Box 4">
          <a:extLst>
            <a:ext uri="{FF2B5EF4-FFF2-40B4-BE49-F238E27FC236}">
              <a16:creationId xmlns:a16="http://schemas.microsoft.com/office/drawing/2014/main" id="{00000000-0008-0000-0800-00001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44" name="Text Box 6">
          <a:extLst>
            <a:ext uri="{FF2B5EF4-FFF2-40B4-BE49-F238E27FC236}">
              <a16:creationId xmlns:a16="http://schemas.microsoft.com/office/drawing/2014/main" id="{00000000-0008-0000-0800-00001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045" name="Text Box 4">
          <a:extLst>
            <a:ext uri="{FF2B5EF4-FFF2-40B4-BE49-F238E27FC236}">
              <a16:creationId xmlns:a16="http://schemas.microsoft.com/office/drawing/2014/main" id="{00000000-0008-0000-0800-00001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046" name="Text Box 6">
          <a:extLst>
            <a:ext uri="{FF2B5EF4-FFF2-40B4-BE49-F238E27FC236}">
              <a16:creationId xmlns:a16="http://schemas.microsoft.com/office/drawing/2014/main" id="{00000000-0008-0000-0800-000016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47" name="Text Box 4">
          <a:extLst>
            <a:ext uri="{FF2B5EF4-FFF2-40B4-BE49-F238E27FC236}">
              <a16:creationId xmlns:a16="http://schemas.microsoft.com/office/drawing/2014/main" id="{00000000-0008-0000-0800-00001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48" name="Text Box 6">
          <a:extLst>
            <a:ext uri="{FF2B5EF4-FFF2-40B4-BE49-F238E27FC236}">
              <a16:creationId xmlns:a16="http://schemas.microsoft.com/office/drawing/2014/main" id="{00000000-0008-0000-0800-000018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49" name="Text Box 4">
          <a:extLst>
            <a:ext uri="{FF2B5EF4-FFF2-40B4-BE49-F238E27FC236}">
              <a16:creationId xmlns:a16="http://schemas.microsoft.com/office/drawing/2014/main" id="{00000000-0008-0000-0800-00001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50" name="Text Box 6">
          <a:extLst>
            <a:ext uri="{FF2B5EF4-FFF2-40B4-BE49-F238E27FC236}">
              <a16:creationId xmlns:a16="http://schemas.microsoft.com/office/drawing/2014/main" id="{00000000-0008-0000-0800-00001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51" name="Text Box 4">
          <a:extLst>
            <a:ext uri="{FF2B5EF4-FFF2-40B4-BE49-F238E27FC236}">
              <a16:creationId xmlns:a16="http://schemas.microsoft.com/office/drawing/2014/main" id="{00000000-0008-0000-0800-00001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52" name="Text Box 6">
          <a:extLst>
            <a:ext uri="{FF2B5EF4-FFF2-40B4-BE49-F238E27FC236}">
              <a16:creationId xmlns:a16="http://schemas.microsoft.com/office/drawing/2014/main" id="{00000000-0008-0000-0800-00001C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53" name="Text Box 4">
          <a:extLst>
            <a:ext uri="{FF2B5EF4-FFF2-40B4-BE49-F238E27FC236}">
              <a16:creationId xmlns:a16="http://schemas.microsoft.com/office/drawing/2014/main" id="{00000000-0008-0000-0800-00001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54" name="Text Box 6">
          <a:extLst>
            <a:ext uri="{FF2B5EF4-FFF2-40B4-BE49-F238E27FC236}">
              <a16:creationId xmlns:a16="http://schemas.microsoft.com/office/drawing/2014/main" id="{00000000-0008-0000-0800-00001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055" name="Text Box 4">
          <a:extLst>
            <a:ext uri="{FF2B5EF4-FFF2-40B4-BE49-F238E27FC236}">
              <a16:creationId xmlns:a16="http://schemas.microsoft.com/office/drawing/2014/main" id="{00000000-0008-0000-0800-00001F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056" name="Text Box 6">
          <a:extLst>
            <a:ext uri="{FF2B5EF4-FFF2-40B4-BE49-F238E27FC236}">
              <a16:creationId xmlns:a16="http://schemas.microsoft.com/office/drawing/2014/main" id="{00000000-0008-0000-0800-000020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57" name="Text Box 4">
          <a:extLst>
            <a:ext uri="{FF2B5EF4-FFF2-40B4-BE49-F238E27FC236}">
              <a16:creationId xmlns:a16="http://schemas.microsoft.com/office/drawing/2014/main" id="{00000000-0008-0000-0800-00002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58" name="Text Box 6">
          <a:extLst>
            <a:ext uri="{FF2B5EF4-FFF2-40B4-BE49-F238E27FC236}">
              <a16:creationId xmlns:a16="http://schemas.microsoft.com/office/drawing/2014/main" id="{00000000-0008-0000-0800-00002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059" name="Text Box 4">
          <a:extLst>
            <a:ext uri="{FF2B5EF4-FFF2-40B4-BE49-F238E27FC236}">
              <a16:creationId xmlns:a16="http://schemas.microsoft.com/office/drawing/2014/main" id="{00000000-0008-0000-0800-000023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060" name="Text Box 6">
          <a:extLst>
            <a:ext uri="{FF2B5EF4-FFF2-40B4-BE49-F238E27FC236}">
              <a16:creationId xmlns:a16="http://schemas.microsoft.com/office/drawing/2014/main" id="{00000000-0008-0000-0800-000024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061" name="Text Box 6">
          <a:extLst>
            <a:ext uri="{FF2B5EF4-FFF2-40B4-BE49-F238E27FC236}">
              <a16:creationId xmlns:a16="http://schemas.microsoft.com/office/drawing/2014/main" id="{00000000-0008-0000-0800-000025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62" name="Text Box 4">
          <a:extLst>
            <a:ext uri="{FF2B5EF4-FFF2-40B4-BE49-F238E27FC236}">
              <a16:creationId xmlns:a16="http://schemas.microsoft.com/office/drawing/2014/main" id="{00000000-0008-0000-0800-00002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063" name="Text Box 6">
          <a:extLst>
            <a:ext uri="{FF2B5EF4-FFF2-40B4-BE49-F238E27FC236}">
              <a16:creationId xmlns:a16="http://schemas.microsoft.com/office/drawing/2014/main" id="{00000000-0008-0000-0800-00002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064" name="Text Box 4">
          <a:extLst>
            <a:ext uri="{FF2B5EF4-FFF2-40B4-BE49-F238E27FC236}">
              <a16:creationId xmlns:a16="http://schemas.microsoft.com/office/drawing/2014/main" id="{00000000-0008-0000-0800-00002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065" name="Text Box 6">
          <a:extLst>
            <a:ext uri="{FF2B5EF4-FFF2-40B4-BE49-F238E27FC236}">
              <a16:creationId xmlns:a16="http://schemas.microsoft.com/office/drawing/2014/main" id="{00000000-0008-0000-0800-00002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1066" name="Text Box 6">
          <a:extLst>
            <a:ext uri="{FF2B5EF4-FFF2-40B4-BE49-F238E27FC236}">
              <a16:creationId xmlns:a16="http://schemas.microsoft.com/office/drawing/2014/main" id="{00000000-0008-0000-0800-00002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67" name="Text Box 4">
          <a:extLst>
            <a:ext uri="{FF2B5EF4-FFF2-40B4-BE49-F238E27FC236}">
              <a16:creationId xmlns:a16="http://schemas.microsoft.com/office/drawing/2014/main" id="{00000000-0008-0000-0800-00002B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68" name="Text Box 6">
          <a:extLst>
            <a:ext uri="{FF2B5EF4-FFF2-40B4-BE49-F238E27FC236}">
              <a16:creationId xmlns:a16="http://schemas.microsoft.com/office/drawing/2014/main" id="{00000000-0008-0000-0800-00002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69" name="Text Box 4">
          <a:extLst>
            <a:ext uri="{FF2B5EF4-FFF2-40B4-BE49-F238E27FC236}">
              <a16:creationId xmlns:a16="http://schemas.microsoft.com/office/drawing/2014/main" id="{00000000-0008-0000-0800-00002D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70" name="Text Box 6">
          <a:extLst>
            <a:ext uri="{FF2B5EF4-FFF2-40B4-BE49-F238E27FC236}">
              <a16:creationId xmlns:a16="http://schemas.microsoft.com/office/drawing/2014/main" id="{00000000-0008-0000-0800-00002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71" name="Text Box 4">
          <a:extLst>
            <a:ext uri="{FF2B5EF4-FFF2-40B4-BE49-F238E27FC236}">
              <a16:creationId xmlns:a16="http://schemas.microsoft.com/office/drawing/2014/main" id="{00000000-0008-0000-0800-00002F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72" name="Text Box 6">
          <a:extLst>
            <a:ext uri="{FF2B5EF4-FFF2-40B4-BE49-F238E27FC236}">
              <a16:creationId xmlns:a16="http://schemas.microsoft.com/office/drawing/2014/main" id="{00000000-0008-0000-0800-00003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73" name="Text Box 4">
          <a:extLst>
            <a:ext uri="{FF2B5EF4-FFF2-40B4-BE49-F238E27FC236}">
              <a16:creationId xmlns:a16="http://schemas.microsoft.com/office/drawing/2014/main" id="{00000000-0008-0000-0800-00003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74" name="Text Box 6">
          <a:extLst>
            <a:ext uri="{FF2B5EF4-FFF2-40B4-BE49-F238E27FC236}">
              <a16:creationId xmlns:a16="http://schemas.microsoft.com/office/drawing/2014/main" id="{00000000-0008-0000-0800-00003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75" name="Text Box 4">
          <a:extLst>
            <a:ext uri="{FF2B5EF4-FFF2-40B4-BE49-F238E27FC236}">
              <a16:creationId xmlns:a16="http://schemas.microsoft.com/office/drawing/2014/main" id="{00000000-0008-0000-0800-00003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76" name="Text Box 6">
          <a:extLst>
            <a:ext uri="{FF2B5EF4-FFF2-40B4-BE49-F238E27FC236}">
              <a16:creationId xmlns:a16="http://schemas.microsoft.com/office/drawing/2014/main" id="{00000000-0008-0000-0800-00003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1077" name="Text Box 6">
          <a:extLst>
            <a:ext uri="{FF2B5EF4-FFF2-40B4-BE49-F238E27FC236}">
              <a16:creationId xmlns:a16="http://schemas.microsoft.com/office/drawing/2014/main" id="{00000000-0008-0000-0800-000035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78" name="Text Box 4">
          <a:extLst>
            <a:ext uri="{FF2B5EF4-FFF2-40B4-BE49-F238E27FC236}">
              <a16:creationId xmlns:a16="http://schemas.microsoft.com/office/drawing/2014/main" id="{00000000-0008-0000-0800-00003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79" name="Text Box 6">
          <a:extLst>
            <a:ext uri="{FF2B5EF4-FFF2-40B4-BE49-F238E27FC236}">
              <a16:creationId xmlns:a16="http://schemas.microsoft.com/office/drawing/2014/main" id="{00000000-0008-0000-0800-00003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28575</xdr:colOff>
      <xdr:row>706</xdr:row>
      <xdr:rowOff>0</xdr:rowOff>
    </xdr:from>
    <xdr:to>
      <xdr:col>13</xdr:col>
      <xdr:colOff>104775</xdr:colOff>
      <xdr:row>706</xdr:row>
      <xdr:rowOff>154470</xdr:rowOff>
    </xdr:to>
    <xdr:sp macro="" textlink="">
      <xdr:nvSpPr>
        <xdr:cNvPr id="1080" name="Text Box 4">
          <a:extLst>
            <a:ext uri="{FF2B5EF4-FFF2-40B4-BE49-F238E27FC236}">
              <a16:creationId xmlns:a16="http://schemas.microsoft.com/office/drawing/2014/main" id="{00000000-0008-0000-0800-000038040000}"/>
            </a:ext>
          </a:extLst>
        </xdr:cNvPr>
        <xdr:cNvSpPr txBox="1">
          <a:spLocks noChangeArrowheads="1"/>
        </xdr:cNvSpPr>
      </xdr:nvSpPr>
      <xdr:spPr bwMode="auto">
        <a:xfrm>
          <a:off x="66389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1081" name="Text Box 6">
          <a:extLst>
            <a:ext uri="{FF2B5EF4-FFF2-40B4-BE49-F238E27FC236}">
              <a16:creationId xmlns:a16="http://schemas.microsoft.com/office/drawing/2014/main" id="{00000000-0008-0000-0800-000039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1082" name="Text Box 4">
          <a:extLst>
            <a:ext uri="{FF2B5EF4-FFF2-40B4-BE49-F238E27FC236}">
              <a16:creationId xmlns:a16="http://schemas.microsoft.com/office/drawing/2014/main" id="{00000000-0008-0000-0800-00003A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202095</xdr:rowOff>
    </xdr:to>
    <xdr:sp macro="" textlink="">
      <xdr:nvSpPr>
        <xdr:cNvPr id="1083" name="Text Box 6">
          <a:extLst>
            <a:ext uri="{FF2B5EF4-FFF2-40B4-BE49-F238E27FC236}">
              <a16:creationId xmlns:a16="http://schemas.microsoft.com/office/drawing/2014/main" id="{00000000-0008-0000-0800-00003B040000}"/>
            </a:ext>
          </a:extLst>
        </xdr:cNvPr>
        <xdr:cNvSpPr txBox="1">
          <a:spLocks noChangeArrowheads="1"/>
        </xdr:cNvSpPr>
      </xdr:nvSpPr>
      <xdr:spPr bwMode="auto">
        <a:xfrm>
          <a:off x="1209675" y="52206525"/>
          <a:ext cx="76200"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84" name="Text Box 4">
          <a:extLst>
            <a:ext uri="{FF2B5EF4-FFF2-40B4-BE49-F238E27FC236}">
              <a16:creationId xmlns:a16="http://schemas.microsoft.com/office/drawing/2014/main" id="{00000000-0008-0000-0800-00003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85" name="Text Box 6">
          <a:extLst>
            <a:ext uri="{FF2B5EF4-FFF2-40B4-BE49-F238E27FC236}">
              <a16:creationId xmlns:a16="http://schemas.microsoft.com/office/drawing/2014/main" id="{00000000-0008-0000-0800-00003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86" name="Text Box 4">
          <a:extLst>
            <a:ext uri="{FF2B5EF4-FFF2-40B4-BE49-F238E27FC236}">
              <a16:creationId xmlns:a16="http://schemas.microsoft.com/office/drawing/2014/main" id="{00000000-0008-0000-0800-00003E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87" name="Text Box 6">
          <a:extLst>
            <a:ext uri="{FF2B5EF4-FFF2-40B4-BE49-F238E27FC236}">
              <a16:creationId xmlns:a16="http://schemas.microsoft.com/office/drawing/2014/main" id="{00000000-0008-0000-0800-00003F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88" name="Text Box 4">
          <a:extLst>
            <a:ext uri="{FF2B5EF4-FFF2-40B4-BE49-F238E27FC236}">
              <a16:creationId xmlns:a16="http://schemas.microsoft.com/office/drawing/2014/main" id="{00000000-0008-0000-0800-000040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089" name="Text Box 6">
          <a:extLst>
            <a:ext uri="{FF2B5EF4-FFF2-40B4-BE49-F238E27FC236}">
              <a16:creationId xmlns:a16="http://schemas.microsoft.com/office/drawing/2014/main" id="{00000000-0008-0000-0800-000041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90" name="Text Box 4">
          <a:extLst>
            <a:ext uri="{FF2B5EF4-FFF2-40B4-BE49-F238E27FC236}">
              <a16:creationId xmlns:a16="http://schemas.microsoft.com/office/drawing/2014/main" id="{00000000-0008-0000-0800-000042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091" name="Text Box 6">
          <a:extLst>
            <a:ext uri="{FF2B5EF4-FFF2-40B4-BE49-F238E27FC236}">
              <a16:creationId xmlns:a16="http://schemas.microsoft.com/office/drawing/2014/main" id="{00000000-0008-0000-0800-000043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92" name="Text Box 4">
          <a:extLst>
            <a:ext uri="{FF2B5EF4-FFF2-40B4-BE49-F238E27FC236}">
              <a16:creationId xmlns:a16="http://schemas.microsoft.com/office/drawing/2014/main" id="{00000000-0008-0000-0800-000044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093" name="Text Box 6">
          <a:extLst>
            <a:ext uri="{FF2B5EF4-FFF2-40B4-BE49-F238E27FC236}">
              <a16:creationId xmlns:a16="http://schemas.microsoft.com/office/drawing/2014/main" id="{00000000-0008-0000-0800-000045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94" name="Text Box 4">
          <a:extLst>
            <a:ext uri="{FF2B5EF4-FFF2-40B4-BE49-F238E27FC236}">
              <a16:creationId xmlns:a16="http://schemas.microsoft.com/office/drawing/2014/main" id="{00000000-0008-0000-0800-000046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095" name="Text Box 6">
          <a:extLst>
            <a:ext uri="{FF2B5EF4-FFF2-40B4-BE49-F238E27FC236}">
              <a16:creationId xmlns:a16="http://schemas.microsoft.com/office/drawing/2014/main" id="{00000000-0008-0000-0800-000047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96" name="Text Box 4">
          <a:extLst>
            <a:ext uri="{FF2B5EF4-FFF2-40B4-BE49-F238E27FC236}">
              <a16:creationId xmlns:a16="http://schemas.microsoft.com/office/drawing/2014/main" id="{00000000-0008-0000-0800-00004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097" name="Text Box 6">
          <a:extLst>
            <a:ext uri="{FF2B5EF4-FFF2-40B4-BE49-F238E27FC236}">
              <a16:creationId xmlns:a16="http://schemas.microsoft.com/office/drawing/2014/main" id="{00000000-0008-0000-0800-00004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98" name="Text Box 4">
          <a:extLst>
            <a:ext uri="{FF2B5EF4-FFF2-40B4-BE49-F238E27FC236}">
              <a16:creationId xmlns:a16="http://schemas.microsoft.com/office/drawing/2014/main" id="{00000000-0008-0000-0800-00004A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099" name="Text Box 6">
          <a:extLst>
            <a:ext uri="{FF2B5EF4-FFF2-40B4-BE49-F238E27FC236}">
              <a16:creationId xmlns:a16="http://schemas.microsoft.com/office/drawing/2014/main" id="{00000000-0008-0000-0800-00004B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00" name="Text Box 4">
          <a:extLst>
            <a:ext uri="{FF2B5EF4-FFF2-40B4-BE49-F238E27FC236}">
              <a16:creationId xmlns:a16="http://schemas.microsoft.com/office/drawing/2014/main" id="{00000000-0008-0000-0800-00004C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01" name="Text Box 6">
          <a:extLst>
            <a:ext uri="{FF2B5EF4-FFF2-40B4-BE49-F238E27FC236}">
              <a16:creationId xmlns:a16="http://schemas.microsoft.com/office/drawing/2014/main" id="{00000000-0008-0000-0800-00004D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02" name="Text Box 4">
          <a:extLst>
            <a:ext uri="{FF2B5EF4-FFF2-40B4-BE49-F238E27FC236}">
              <a16:creationId xmlns:a16="http://schemas.microsoft.com/office/drawing/2014/main" id="{00000000-0008-0000-0800-00004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03" name="Text Box 6">
          <a:extLst>
            <a:ext uri="{FF2B5EF4-FFF2-40B4-BE49-F238E27FC236}">
              <a16:creationId xmlns:a16="http://schemas.microsoft.com/office/drawing/2014/main" id="{00000000-0008-0000-0800-00004F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04" name="Text Box 4">
          <a:extLst>
            <a:ext uri="{FF2B5EF4-FFF2-40B4-BE49-F238E27FC236}">
              <a16:creationId xmlns:a16="http://schemas.microsoft.com/office/drawing/2014/main" id="{00000000-0008-0000-0800-000050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05" name="Text Box 6">
          <a:extLst>
            <a:ext uri="{FF2B5EF4-FFF2-40B4-BE49-F238E27FC236}">
              <a16:creationId xmlns:a16="http://schemas.microsoft.com/office/drawing/2014/main" id="{00000000-0008-0000-0800-000051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06" name="Text Box 4">
          <a:extLst>
            <a:ext uri="{FF2B5EF4-FFF2-40B4-BE49-F238E27FC236}">
              <a16:creationId xmlns:a16="http://schemas.microsoft.com/office/drawing/2014/main" id="{00000000-0008-0000-0800-000052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07" name="Text Box 6">
          <a:extLst>
            <a:ext uri="{FF2B5EF4-FFF2-40B4-BE49-F238E27FC236}">
              <a16:creationId xmlns:a16="http://schemas.microsoft.com/office/drawing/2014/main" id="{00000000-0008-0000-0800-000053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08" name="Text Box 4">
          <a:extLst>
            <a:ext uri="{FF2B5EF4-FFF2-40B4-BE49-F238E27FC236}">
              <a16:creationId xmlns:a16="http://schemas.microsoft.com/office/drawing/2014/main" id="{00000000-0008-0000-0800-000054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09" name="Text Box 6">
          <a:extLst>
            <a:ext uri="{FF2B5EF4-FFF2-40B4-BE49-F238E27FC236}">
              <a16:creationId xmlns:a16="http://schemas.microsoft.com/office/drawing/2014/main" id="{00000000-0008-0000-0800-000055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10" name="Text Box 4">
          <a:extLst>
            <a:ext uri="{FF2B5EF4-FFF2-40B4-BE49-F238E27FC236}">
              <a16:creationId xmlns:a16="http://schemas.microsoft.com/office/drawing/2014/main" id="{00000000-0008-0000-0800-00005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11" name="Text Box 6">
          <a:extLst>
            <a:ext uri="{FF2B5EF4-FFF2-40B4-BE49-F238E27FC236}">
              <a16:creationId xmlns:a16="http://schemas.microsoft.com/office/drawing/2014/main" id="{00000000-0008-0000-0800-00005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12" name="Text Box 4">
          <a:extLst>
            <a:ext uri="{FF2B5EF4-FFF2-40B4-BE49-F238E27FC236}">
              <a16:creationId xmlns:a16="http://schemas.microsoft.com/office/drawing/2014/main" id="{00000000-0008-0000-0800-000058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13" name="Text Box 6">
          <a:extLst>
            <a:ext uri="{FF2B5EF4-FFF2-40B4-BE49-F238E27FC236}">
              <a16:creationId xmlns:a16="http://schemas.microsoft.com/office/drawing/2014/main" id="{00000000-0008-0000-0800-000059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14" name="Text Box 4">
          <a:extLst>
            <a:ext uri="{FF2B5EF4-FFF2-40B4-BE49-F238E27FC236}">
              <a16:creationId xmlns:a16="http://schemas.microsoft.com/office/drawing/2014/main" id="{00000000-0008-0000-0800-00005A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15" name="Text Box 6">
          <a:extLst>
            <a:ext uri="{FF2B5EF4-FFF2-40B4-BE49-F238E27FC236}">
              <a16:creationId xmlns:a16="http://schemas.microsoft.com/office/drawing/2014/main" id="{00000000-0008-0000-0800-00005B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16" name="Text Box 4">
          <a:extLst>
            <a:ext uri="{FF2B5EF4-FFF2-40B4-BE49-F238E27FC236}">
              <a16:creationId xmlns:a16="http://schemas.microsoft.com/office/drawing/2014/main" id="{00000000-0008-0000-0800-00005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17" name="Text Box 6">
          <a:extLst>
            <a:ext uri="{FF2B5EF4-FFF2-40B4-BE49-F238E27FC236}">
              <a16:creationId xmlns:a16="http://schemas.microsoft.com/office/drawing/2014/main" id="{00000000-0008-0000-0800-00005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18" name="Text Box 4">
          <a:extLst>
            <a:ext uri="{FF2B5EF4-FFF2-40B4-BE49-F238E27FC236}">
              <a16:creationId xmlns:a16="http://schemas.microsoft.com/office/drawing/2014/main" id="{00000000-0008-0000-0800-00005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19" name="Text Box 6">
          <a:extLst>
            <a:ext uri="{FF2B5EF4-FFF2-40B4-BE49-F238E27FC236}">
              <a16:creationId xmlns:a16="http://schemas.microsoft.com/office/drawing/2014/main" id="{00000000-0008-0000-0800-00005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20" name="Text Box 4">
          <a:extLst>
            <a:ext uri="{FF2B5EF4-FFF2-40B4-BE49-F238E27FC236}">
              <a16:creationId xmlns:a16="http://schemas.microsoft.com/office/drawing/2014/main" id="{00000000-0008-0000-0800-000060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21" name="Text Box 6">
          <a:extLst>
            <a:ext uri="{FF2B5EF4-FFF2-40B4-BE49-F238E27FC236}">
              <a16:creationId xmlns:a16="http://schemas.microsoft.com/office/drawing/2014/main" id="{00000000-0008-0000-0800-000061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22" name="Text Box 4">
          <a:extLst>
            <a:ext uri="{FF2B5EF4-FFF2-40B4-BE49-F238E27FC236}">
              <a16:creationId xmlns:a16="http://schemas.microsoft.com/office/drawing/2014/main" id="{00000000-0008-0000-0800-000062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23" name="Text Box 6">
          <a:extLst>
            <a:ext uri="{FF2B5EF4-FFF2-40B4-BE49-F238E27FC236}">
              <a16:creationId xmlns:a16="http://schemas.microsoft.com/office/drawing/2014/main" id="{00000000-0008-0000-0800-000063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24" name="Text Box 4">
          <a:extLst>
            <a:ext uri="{FF2B5EF4-FFF2-40B4-BE49-F238E27FC236}">
              <a16:creationId xmlns:a16="http://schemas.microsoft.com/office/drawing/2014/main" id="{00000000-0008-0000-0800-00006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25" name="Text Box 6">
          <a:extLst>
            <a:ext uri="{FF2B5EF4-FFF2-40B4-BE49-F238E27FC236}">
              <a16:creationId xmlns:a16="http://schemas.microsoft.com/office/drawing/2014/main" id="{00000000-0008-0000-0800-00006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126" name="Text Box 4">
          <a:extLst>
            <a:ext uri="{FF2B5EF4-FFF2-40B4-BE49-F238E27FC236}">
              <a16:creationId xmlns:a16="http://schemas.microsoft.com/office/drawing/2014/main" id="{00000000-0008-0000-0800-000066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127" name="Text Box 6">
          <a:extLst>
            <a:ext uri="{FF2B5EF4-FFF2-40B4-BE49-F238E27FC236}">
              <a16:creationId xmlns:a16="http://schemas.microsoft.com/office/drawing/2014/main" id="{00000000-0008-0000-0800-000067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28" name="Text Box 4">
          <a:extLst>
            <a:ext uri="{FF2B5EF4-FFF2-40B4-BE49-F238E27FC236}">
              <a16:creationId xmlns:a16="http://schemas.microsoft.com/office/drawing/2014/main" id="{00000000-0008-0000-0800-00006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29" name="Text Box 6">
          <a:extLst>
            <a:ext uri="{FF2B5EF4-FFF2-40B4-BE49-F238E27FC236}">
              <a16:creationId xmlns:a16="http://schemas.microsoft.com/office/drawing/2014/main" id="{00000000-0008-0000-0800-00006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130" name="Text Box 4">
          <a:extLst>
            <a:ext uri="{FF2B5EF4-FFF2-40B4-BE49-F238E27FC236}">
              <a16:creationId xmlns:a16="http://schemas.microsoft.com/office/drawing/2014/main" id="{00000000-0008-0000-0800-00006A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131" name="Text Box 6">
          <a:extLst>
            <a:ext uri="{FF2B5EF4-FFF2-40B4-BE49-F238E27FC236}">
              <a16:creationId xmlns:a16="http://schemas.microsoft.com/office/drawing/2014/main" id="{00000000-0008-0000-0800-00006B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132" name="Text Box 6">
          <a:extLst>
            <a:ext uri="{FF2B5EF4-FFF2-40B4-BE49-F238E27FC236}">
              <a16:creationId xmlns:a16="http://schemas.microsoft.com/office/drawing/2014/main" id="{00000000-0008-0000-0800-00006C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33" name="Text Box 4">
          <a:extLst>
            <a:ext uri="{FF2B5EF4-FFF2-40B4-BE49-F238E27FC236}">
              <a16:creationId xmlns:a16="http://schemas.microsoft.com/office/drawing/2014/main" id="{00000000-0008-0000-0800-00006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34" name="Text Box 6">
          <a:extLst>
            <a:ext uri="{FF2B5EF4-FFF2-40B4-BE49-F238E27FC236}">
              <a16:creationId xmlns:a16="http://schemas.microsoft.com/office/drawing/2014/main" id="{00000000-0008-0000-0800-00006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135" name="Text Box 4">
          <a:extLst>
            <a:ext uri="{FF2B5EF4-FFF2-40B4-BE49-F238E27FC236}">
              <a16:creationId xmlns:a16="http://schemas.microsoft.com/office/drawing/2014/main" id="{00000000-0008-0000-0800-00006F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136" name="Text Box 6">
          <a:extLst>
            <a:ext uri="{FF2B5EF4-FFF2-40B4-BE49-F238E27FC236}">
              <a16:creationId xmlns:a16="http://schemas.microsoft.com/office/drawing/2014/main" id="{00000000-0008-0000-0800-00007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37" name="Text Box 4">
          <a:extLst>
            <a:ext uri="{FF2B5EF4-FFF2-40B4-BE49-F238E27FC236}">
              <a16:creationId xmlns:a16="http://schemas.microsoft.com/office/drawing/2014/main" id="{00000000-0008-0000-0800-00007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38" name="Text Box 6">
          <a:extLst>
            <a:ext uri="{FF2B5EF4-FFF2-40B4-BE49-F238E27FC236}">
              <a16:creationId xmlns:a16="http://schemas.microsoft.com/office/drawing/2014/main" id="{00000000-0008-0000-0800-00007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39" name="Text Box 4">
          <a:extLst>
            <a:ext uri="{FF2B5EF4-FFF2-40B4-BE49-F238E27FC236}">
              <a16:creationId xmlns:a16="http://schemas.microsoft.com/office/drawing/2014/main" id="{00000000-0008-0000-0800-00007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40" name="Text Box 6">
          <a:extLst>
            <a:ext uri="{FF2B5EF4-FFF2-40B4-BE49-F238E27FC236}">
              <a16:creationId xmlns:a16="http://schemas.microsoft.com/office/drawing/2014/main" id="{00000000-0008-0000-0800-000074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41" name="Text Box 4">
          <a:extLst>
            <a:ext uri="{FF2B5EF4-FFF2-40B4-BE49-F238E27FC236}">
              <a16:creationId xmlns:a16="http://schemas.microsoft.com/office/drawing/2014/main" id="{00000000-0008-0000-0800-00007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42" name="Text Box 6">
          <a:extLst>
            <a:ext uri="{FF2B5EF4-FFF2-40B4-BE49-F238E27FC236}">
              <a16:creationId xmlns:a16="http://schemas.microsoft.com/office/drawing/2014/main" id="{00000000-0008-0000-0800-000076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43" name="Text Box 4">
          <a:extLst>
            <a:ext uri="{FF2B5EF4-FFF2-40B4-BE49-F238E27FC236}">
              <a16:creationId xmlns:a16="http://schemas.microsoft.com/office/drawing/2014/main" id="{00000000-0008-0000-0800-00007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44" name="Text Box 6">
          <a:extLst>
            <a:ext uri="{FF2B5EF4-FFF2-40B4-BE49-F238E27FC236}">
              <a16:creationId xmlns:a16="http://schemas.microsoft.com/office/drawing/2014/main" id="{00000000-0008-0000-0800-000078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145" name="Text Box 4">
          <a:extLst>
            <a:ext uri="{FF2B5EF4-FFF2-40B4-BE49-F238E27FC236}">
              <a16:creationId xmlns:a16="http://schemas.microsoft.com/office/drawing/2014/main" id="{00000000-0008-0000-0800-00007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146" name="Text Box 6">
          <a:extLst>
            <a:ext uri="{FF2B5EF4-FFF2-40B4-BE49-F238E27FC236}">
              <a16:creationId xmlns:a16="http://schemas.microsoft.com/office/drawing/2014/main" id="{00000000-0008-0000-0800-00007A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47" name="Text Box 4">
          <a:extLst>
            <a:ext uri="{FF2B5EF4-FFF2-40B4-BE49-F238E27FC236}">
              <a16:creationId xmlns:a16="http://schemas.microsoft.com/office/drawing/2014/main" id="{00000000-0008-0000-0800-00007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48" name="Text Box 6">
          <a:extLst>
            <a:ext uri="{FF2B5EF4-FFF2-40B4-BE49-F238E27FC236}">
              <a16:creationId xmlns:a16="http://schemas.microsoft.com/office/drawing/2014/main" id="{00000000-0008-0000-0800-00007C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149" name="Text Box 4">
          <a:extLst>
            <a:ext uri="{FF2B5EF4-FFF2-40B4-BE49-F238E27FC236}">
              <a16:creationId xmlns:a16="http://schemas.microsoft.com/office/drawing/2014/main" id="{00000000-0008-0000-0800-00007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150" name="Text Box 6">
          <a:extLst>
            <a:ext uri="{FF2B5EF4-FFF2-40B4-BE49-F238E27FC236}">
              <a16:creationId xmlns:a16="http://schemas.microsoft.com/office/drawing/2014/main" id="{00000000-0008-0000-0800-00007E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151" name="Text Box 6">
          <a:extLst>
            <a:ext uri="{FF2B5EF4-FFF2-40B4-BE49-F238E27FC236}">
              <a16:creationId xmlns:a16="http://schemas.microsoft.com/office/drawing/2014/main" id="{00000000-0008-0000-0800-00007F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52" name="Text Box 4">
          <a:extLst>
            <a:ext uri="{FF2B5EF4-FFF2-40B4-BE49-F238E27FC236}">
              <a16:creationId xmlns:a16="http://schemas.microsoft.com/office/drawing/2014/main" id="{00000000-0008-0000-0800-000080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53" name="Text Box 6">
          <a:extLst>
            <a:ext uri="{FF2B5EF4-FFF2-40B4-BE49-F238E27FC236}">
              <a16:creationId xmlns:a16="http://schemas.microsoft.com/office/drawing/2014/main" id="{00000000-0008-0000-0800-00008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154" name="Text Box 4">
          <a:extLst>
            <a:ext uri="{FF2B5EF4-FFF2-40B4-BE49-F238E27FC236}">
              <a16:creationId xmlns:a16="http://schemas.microsoft.com/office/drawing/2014/main" id="{00000000-0008-0000-0800-000082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155" name="Text Box 6">
          <a:extLst>
            <a:ext uri="{FF2B5EF4-FFF2-40B4-BE49-F238E27FC236}">
              <a16:creationId xmlns:a16="http://schemas.microsoft.com/office/drawing/2014/main" id="{00000000-0008-0000-0800-00008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156" name="Text Box 4">
          <a:extLst>
            <a:ext uri="{FF2B5EF4-FFF2-40B4-BE49-F238E27FC236}">
              <a16:creationId xmlns:a16="http://schemas.microsoft.com/office/drawing/2014/main" id="{00000000-0008-0000-0800-000084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157" name="Text Box 6">
          <a:extLst>
            <a:ext uri="{FF2B5EF4-FFF2-40B4-BE49-F238E27FC236}">
              <a16:creationId xmlns:a16="http://schemas.microsoft.com/office/drawing/2014/main" id="{00000000-0008-0000-0800-000085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158" name="Text Box 4">
          <a:extLst>
            <a:ext uri="{FF2B5EF4-FFF2-40B4-BE49-F238E27FC236}">
              <a16:creationId xmlns:a16="http://schemas.microsoft.com/office/drawing/2014/main" id="{00000000-0008-0000-0800-000086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159" name="Text Box 6">
          <a:extLst>
            <a:ext uri="{FF2B5EF4-FFF2-40B4-BE49-F238E27FC236}">
              <a16:creationId xmlns:a16="http://schemas.microsoft.com/office/drawing/2014/main" id="{00000000-0008-0000-0800-000087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160" name="Text Box 4">
          <a:extLst>
            <a:ext uri="{FF2B5EF4-FFF2-40B4-BE49-F238E27FC236}">
              <a16:creationId xmlns:a16="http://schemas.microsoft.com/office/drawing/2014/main" id="{00000000-0008-0000-0800-000088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161" name="Text Box 6">
          <a:extLst>
            <a:ext uri="{FF2B5EF4-FFF2-40B4-BE49-F238E27FC236}">
              <a16:creationId xmlns:a16="http://schemas.microsoft.com/office/drawing/2014/main" id="{00000000-0008-0000-0800-000089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162" name="Text Box 4">
          <a:extLst>
            <a:ext uri="{FF2B5EF4-FFF2-40B4-BE49-F238E27FC236}">
              <a16:creationId xmlns:a16="http://schemas.microsoft.com/office/drawing/2014/main" id="{00000000-0008-0000-0800-00008A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163" name="Text Box 6">
          <a:extLst>
            <a:ext uri="{FF2B5EF4-FFF2-40B4-BE49-F238E27FC236}">
              <a16:creationId xmlns:a16="http://schemas.microsoft.com/office/drawing/2014/main" id="{00000000-0008-0000-0800-00008B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64" name="Text Box 4">
          <a:extLst>
            <a:ext uri="{FF2B5EF4-FFF2-40B4-BE49-F238E27FC236}">
              <a16:creationId xmlns:a16="http://schemas.microsoft.com/office/drawing/2014/main" id="{00000000-0008-0000-0800-00008C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65" name="Text Box 6">
          <a:extLst>
            <a:ext uri="{FF2B5EF4-FFF2-40B4-BE49-F238E27FC236}">
              <a16:creationId xmlns:a16="http://schemas.microsoft.com/office/drawing/2014/main" id="{00000000-0008-0000-0800-00008D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1166" name="Text Box 4">
          <a:extLst>
            <a:ext uri="{FF2B5EF4-FFF2-40B4-BE49-F238E27FC236}">
              <a16:creationId xmlns:a16="http://schemas.microsoft.com/office/drawing/2014/main" id="{00000000-0008-0000-0800-00008E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76200</xdr:colOff>
      <xdr:row>706</xdr:row>
      <xdr:rowOff>154470</xdr:rowOff>
    </xdr:to>
    <xdr:sp macro="" textlink="">
      <xdr:nvSpPr>
        <xdr:cNvPr id="1167" name="Text Box 6">
          <a:extLst>
            <a:ext uri="{FF2B5EF4-FFF2-40B4-BE49-F238E27FC236}">
              <a16:creationId xmlns:a16="http://schemas.microsoft.com/office/drawing/2014/main" id="{00000000-0008-0000-0800-00008F040000}"/>
            </a:ext>
          </a:extLst>
        </xdr:cNvPr>
        <xdr:cNvSpPr txBox="1">
          <a:spLocks noChangeArrowheads="1"/>
        </xdr:cNvSpPr>
      </xdr:nvSpPr>
      <xdr:spPr bwMode="auto">
        <a:xfrm>
          <a:off x="26003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168" name="Text Box 4">
          <a:extLst>
            <a:ext uri="{FF2B5EF4-FFF2-40B4-BE49-F238E27FC236}">
              <a16:creationId xmlns:a16="http://schemas.microsoft.com/office/drawing/2014/main" id="{00000000-0008-0000-0800-000090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169" name="Text Box 6">
          <a:extLst>
            <a:ext uri="{FF2B5EF4-FFF2-40B4-BE49-F238E27FC236}">
              <a16:creationId xmlns:a16="http://schemas.microsoft.com/office/drawing/2014/main" id="{00000000-0008-0000-0800-00009104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1170" name="Text Box 4">
          <a:extLst>
            <a:ext uri="{FF2B5EF4-FFF2-40B4-BE49-F238E27FC236}">
              <a16:creationId xmlns:a16="http://schemas.microsoft.com/office/drawing/2014/main" id="{00000000-0008-0000-0800-000092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76200</xdr:colOff>
      <xdr:row>706</xdr:row>
      <xdr:rowOff>154470</xdr:rowOff>
    </xdr:to>
    <xdr:sp macro="" textlink="">
      <xdr:nvSpPr>
        <xdr:cNvPr id="1171" name="Text Box 6">
          <a:extLst>
            <a:ext uri="{FF2B5EF4-FFF2-40B4-BE49-F238E27FC236}">
              <a16:creationId xmlns:a16="http://schemas.microsoft.com/office/drawing/2014/main" id="{00000000-0008-0000-0800-000093040000}"/>
            </a:ext>
          </a:extLst>
        </xdr:cNvPr>
        <xdr:cNvSpPr txBox="1">
          <a:spLocks noChangeArrowheads="1"/>
        </xdr:cNvSpPr>
      </xdr:nvSpPr>
      <xdr:spPr bwMode="auto">
        <a:xfrm>
          <a:off x="0"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72" name="Text Box 4">
          <a:extLst>
            <a:ext uri="{FF2B5EF4-FFF2-40B4-BE49-F238E27FC236}">
              <a16:creationId xmlns:a16="http://schemas.microsoft.com/office/drawing/2014/main" id="{00000000-0008-0000-0800-00009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73" name="Text Box 6">
          <a:extLst>
            <a:ext uri="{FF2B5EF4-FFF2-40B4-BE49-F238E27FC236}">
              <a16:creationId xmlns:a16="http://schemas.microsoft.com/office/drawing/2014/main" id="{00000000-0008-0000-0800-000095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74" name="Text Box 4">
          <a:extLst>
            <a:ext uri="{FF2B5EF4-FFF2-40B4-BE49-F238E27FC236}">
              <a16:creationId xmlns:a16="http://schemas.microsoft.com/office/drawing/2014/main" id="{00000000-0008-0000-0800-00009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75" name="Text Box 6">
          <a:extLst>
            <a:ext uri="{FF2B5EF4-FFF2-40B4-BE49-F238E27FC236}">
              <a16:creationId xmlns:a16="http://schemas.microsoft.com/office/drawing/2014/main" id="{00000000-0008-0000-0800-00009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76" name="Text Box 4">
          <a:extLst>
            <a:ext uri="{FF2B5EF4-FFF2-40B4-BE49-F238E27FC236}">
              <a16:creationId xmlns:a16="http://schemas.microsoft.com/office/drawing/2014/main" id="{00000000-0008-0000-0800-00009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77" name="Text Box 6">
          <a:extLst>
            <a:ext uri="{FF2B5EF4-FFF2-40B4-BE49-F238E27FC236}">
              <a16:creationId xmlns:a16="http://schemas.microsoft.com/office/drawing/2014/main" id="{00000000-0008-0000-0800-000099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78" name="Text Box 4">
          <a:extLst>
            <a:ext uri="{FF2B5EF4-FFF2-40B4-BE49-F238E27FC236}">
              <a16:creationId xmlns:a16="http://schemas.microsoft.com/office/drawing/2014/main" id="{00000000-0008-0000-0800-00009A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179" name="Text Box 6">
          <a:extLst>
            <a:ext uri="{FF2B5EF4-FFF2-40B4-BE49-F238E27FC236}">
              <a16:creationId xmlns:a16="http://schemas.microsoft.com/office/drawing/2014/main" id="{00000000-0008-0000-0800-00009B04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80" name="Text Box 4">
          <a:extLst>
            <a:ext uri="{FF2B5EF4-FFF2-40B4-BE49-F238E27FC236}">
              <a16:creationId xmlns:a16="http://schemas.microsoft.com/office/drawing/2014/main" id="{00000000-0008-0000-0800-00009C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81" name="Text Box 6">
          <a:extLst>
            <a:ext uri="{FF2B5EF4-FFF2-40B4-BE49-F238E27FC236}">
              <a16:creationId xmlns:a16="http://schemas.microsoft.com/office/drawing/2014/main" id="{00000000-0008-0000-0800-00009D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82" name="Text Box 4">
          <a:extLst>
            <a:ext uri="{FF2B5EF4-FFF2-40B4-BE49-F238E27FC236}">
              <a16:creationId xmlns:a16="http://schemas.microsoft.com/office/drawing/2014/main" id="{00000000-0008-0000-0800-00009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83" name="Text Box 6">
          <a:extLst>
            <a:ext uri="{FF2B5EF4-FFF2-40B4-BE49-F238E27FC236}">
              <a16:creationId xmlns:a16="http://schemas.microsoft.com/office/drawing/2014/main" id="{00000000-0008-0000-0800-00009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84" name="Text Box 4">
          <a:extLst>
            <a:ext uri="{FF2B5EF4-FFF2-40B4-BE49-F238E27FC236}">
              <a16:creationId xmlns:a16="http://schemas.microsoft.com/office/drawing/2014/main" id="{00000000-0008-0000-0800-0000A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185" name="Text Box 6">
          <a:extLst>
            <a:ext uri="{FF2B5EF4-FFF2-40B4-BE49-F238E27FC236}">
              <a16:creationId xmlns:a16="http://schemas.microsoft.com/office/drawing/2014/main" id="{00000000-0008-0000-0800-0000A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86" name="Text Box 4">
          <a:extLst>
            <a:ext uri="{FF2B5EF4-FFF2-40B4-BE49-F238E27FC236}">
              <a16:creationId xmlns:a16="http://schemas.microsoft.com/office/drawing/2014/main" id="{00000000-0008-0000-0800-0000A2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87" name="Text Box 6">
          <a:extLst>
            <a:ext uri="{FF2B5EF4-FFF2-40B4-BE49-F238E27FC236}">
              <a16:creationId xmlns:a16="http://schemas.microsoft.com/office/drawing/2014/main" id="{00000000-0008-0000-0800-0000A3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88" name="Text Box 4">
          <a:extLst>
            <a:ext uri="{FF2B5EF4-FFF2-40B4-BE49-F238E27FC236}">
              <a16:creationId xmlns:a16="http://schemas.microsoft.com/office/drawing/2014/main" id="{00000000-0008-0000-0800-0000A4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189" name="Text Box 6">
          <a:extLst>
            <a:ext uri="{FF2B5EF4-FFF2-40B4-BE49-F238E27FC236}">
              <a16:creationId xmlns:a16="http://schemas.microsoft.com/office/drawing/2014/main" id="{00000000-0008-0000-0800-0000A5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90" name="Text Box 4">
          <a:extLst>
            <a:ext uri="{FF2B5EF4-FFF2-40B4-BE49-F238E27FC236}">
              <a16:creationId xmlns:a16="http://schemas.microsoft.com/office/drawing/2014/main" id="{00000000-0008-0000-0800-0000A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91" name="Text Box 6">
          <a:extLst>
            <a:ext uri="{FF2B5EF4-FFF2-40B4-BE49-F238E27FC236}">
              <a16:creationId xmlns:a16="http://schemas.microsoft.com/office/drawing/2014/main" id="{00000000-0008-0000-0800-0000A7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192" name="Text Box 4">
          <a:extLst>
            <a:ext uri="{FF2B5EF4-FFF2-40B4-BE49-F238E27FC236}">
              <a16:creationId xmlns:a16="http://schemas.microsoft.com/office/drawing/2014/main" id="{00000000-0008-0000-0800-0000A8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193" name="Text Box 6">
          <a:extLst>
            <a:ext uri="{FF2B5EF4-FFF2-40B4-BE49-F238E27FC236}">
              <a16:creationId xmlns:a16="http://schemas.microsoft.com/office/drawing/2014/main" id="{00000000-0008-0000-0800-0000A9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94" name="Text Box 4">
          <a:extLst>
            <a:ext uri="{FF2B5EF4-FFF2-40B4-BE49-F238E27FC236}">
              <a16:creationId xmlns:a16="http://schemas.microsoft.com/office/drawing/2014/main" id="{00000000-0008-0000-0800-0000A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195" name="Text Box 6">
          <a:extLst>
            <a:ext uri="{FF2B5EF4-FFF2-40B4-BE49-F238E27FC236}">
              <a16:creationId xmlns:a16="http://schemas.microsoft.com/office/drawing/2014/main" id="{00000000-0008-0000-0800-0000AB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196" name="Text Box 4">
          <a:extLst>
            <a:ext uri="{FF2B5EF4-FFF2-40B4-BE49-F238E27FC236}">
              <a16:creationId xmlns:a16="http://schemas.microsoft.com/office/drawing/2014/main" id="{00000000-0008-0000-0800-0000AC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197" name="Text Box 6">
          <a:extLst>
            <a:ext uri="{FF2B5EF4-FFF2-40B4-BE49-F238E27FC236}">
              <a16:creationId xmlns:a16="http://schemas.microsoft.com/office/drawing/2014/main" id="{00000000-0008-0000-0800-0000AD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98" name="Text Box 4">
          <a:extLst>
            <a:ext uri="{FF2B5EF4-FFF2-40B4-BE49-F238E27FC236}">
              <a16:creationId xmlns:a16="http://schemas.microsoft.com/office/drawing/2014/main" id="{00000000-0008-0000-0800-0000AE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199" name="Text Box 6">
          <a:extLst>
            <a:ext uri="{FF2B5EF4-FFF2-40B4-BE49-F238E27FC236}">
              <a16:creationId xmlns:a16="http://schemas.microsoft.com/office/drawing/2014/main" id="{00000000-0008-0000-0800-0000AF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00" name="Text Box 4">
          <a:extLst>
            <a:ext uri="{FF2B5EF4-FFF2-40B4-BE49-F238E27FC236}">
              <a16:creationId xmlns:a16="http://schemas.microsoft.com/office/drawing/2014/main" id="{00000000-0008-0000-0800-0000B0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01" name="Text Box 6">
          <a:extLst>
            <a:ext uri="{FF2B5EF4-FFF2-40B4-BE49-F238E27FC236}">
              <a16:creationId xmlns:a16="http://schemas.microsoft.com/office/drawing/2014/main" id="{00000000-0008-0000-0800-0000B1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202" name="Text Box 6">
          <a:extLst>
            <a:ext uri="{FF2B5EF4-FFF2-40B4-BE49-F238E27FC236}">
              <a16:creationId xmlns:a16="http://schemas.microsoft.com/office/drawing/2014/main" id="{00000000-0008-0000-0800-0000B204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03" name="Text Box 4">
          <a:extLst>
            <a:ext uri="{FF2B5EF4-FFF2-40B4-BE49-F238E27FC236}">
              <a16:creationId xmlns:a16="http://schemas.microsoft.com/office/drawing/2014/main" id="{00000000-0008-0000-0800-0000B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04" name="Text Box 6">
          <a:extLst>
            <a:ext uri="{FF2B5EF4-FFF2-40B4-BE49-F238E27FC236}">
              <a16:creationId xmlns:a16="http://schemas.microsoft.com/office/drawing/2014/main" id="{00000000-0008-0000-0800-0000B4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05" name="Text Box 4">
          <a:extLst>
            <a:ext uri="{FF2B5EF4-FFF2-40B4-BE49-F238E27FC236}">
              <a16:creationId xmlns:a16="http://schemas.microsoft.com/office/drawing/2014/main" id="{00000000-0008-0000-0800-0000B5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06" name="Text Box 6">
          <a:extLst>
            <a:ext uri="{FF2B5EF4-FFF2-40B4-BE49-F238E27FC236}">
              <a16:creationId xmlns:a16="http://schemas.microsoft.com/office/drawing/2014/main" id="{00000000-0008-0000-0800-0000B6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207" name="Text Box 4">
          <a:extLst>
            <a:ext uri="{FF2B5EF4-FFF2-40B4-BE49-F238E27FC236}">
              <a16:creationId xmlns:a16="http://schemas.microsoft.com/office/drawing/2014/main" id="{00000000-0008-0000-0800-0000B7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208" name="Text Box 6">
          <a:extLst>
            <a:ext uri="{FF2B5EF4-FFF2-40B4-BE49-F238E27FC236}">
              <a16:creationId xmlns:a16="http://schemas.microsoft.com/office/drawing/2014/main" id="{00000000-0008-0000-0800-0000B804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09" name="Text Box 4">
          <a:extLst>
            <a:ext uri="{FF2B5EF4-FFF2-40B4-BE49-F238E27FC236}">
              <a16:creationId xmlns:a16="http://schemas.microsoft.com/office/drawing/2014/main" id="{00000000-0008-0000-0800-0000B9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10" name="Text Box 6">
          <a:extLst>
            <a:ext uri="{FF2B5EF4-FFF2-40B4-BE49-F238E27FC236}">
              <a16:creationId xmlns:a16="http://schemas.microsoft.com/office/drawing/2014/main" id="{00000000-0008-0000-0800-0000BA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211" name="Text Box 4">
          <a:extLst>
            <a:ext uri="{FF2B5EF4-FFF2-40B4-BE49-F238E27FC236}">
              <a16:creationId xmlns:a16="http://schemas.microsoft.com/office/drawing/2014/main" id="{00000000-0008-0000-0800-0000BB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212" name="Text Box 6">
          <a:extLst>
            <a:ext uri="{FF2B5EF4-FFF2-40B4-BE49-F238E27FC236}">
              <a16:creationId xmlns:a16="http://schemas.microsoft.com/office/drawing/2014/main" id="{00000000-0008-0000-0800-0000BC04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13" name="Text Box 4">
          <a:extLst>
            <a:ext uri="{FF2B5EF4-FFF2-40B4-BE49-F238E27FC236}">
              <a16:creationId xmlns:a16="http://schemas.microsoft.com/office/drawing/2014/main" id="{00000000-0008-0000-0800-0000BD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14" name="Text Box 6">
          <a:extLst>
            <a:ext uri="{FF2B5EF4-FFF2-40B4-BE49-F238E27FC236}">
              <a16:creationId xmlns:a16="http://schemas.microsoft.com/office/drawing/2014/main" id="{00000000-0008-0000-0800-0000BE04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215" name="Text Box 4">
          <a:extLst>
            <a:ext uri="{FF2B5EF4-FFF2-40B4-BE49-F238E27FC236}">
              <a16:creationId xmlns:a16="http://schemas.microsoft.com/office/drawing/2014/main" id="{00000000-0008-0000-0800-0000BF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216" name="Text Box 6">
          <a:extLst>
            <a:ext uri="{FF2B5EF4-FFF2-40B4-BE49-F238E27FC236}">
              <a16:creationId xmlns:a16="http://schemas.microsoft.com/office/drawing/2014/main" id="{00000000-0008-0000-0800-0000C004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17" name="Text Box 4">
          <a:extLst>
            <a:ext uri="{FF2B5EF4-FFF2-40B4-BE49-F238E27FC236}">
              <a16:creationId xmlns:a16="http://schemas.microsoft.com/office/drawing/2014/main" id="{00000000-0008-0000-0800-0000C1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18" name="Text Box 6">
          <a:extLst>
            <a:ext uri="{FF2B5EF4-FFF2-40B4-BE49-F238E27FC236}">
              <a16:creationId xmlns:a16="http://schemas.microsoft.com/office/drawing/2014/main" id="{00000000-0008-0000-0800-0000C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19" name="Text Box 4">
          <a:extLst>
            <a:ext uri="{FF2B5EF4-FFF2-40B4-BE49-F238E27FC236}">
              <a16:creationId xmlns:a16="http://schemas.microsoft.com/office/drawing/2014/main" id="{00000000-0008-0000-0800-0000C3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20" name="Text Box 6">
          <a:extLst>
            <a:ext uri="{FF2B5EF4-FFF2-40B4-BE49-F238E27FC236}">
              <a16:creationId xmlns:a16="http://schemas.microsoft.com/office/drawing/2014/main" id="{00000000-0008-0000-0800-0000C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221" name="Text Box 4">
          <a:extLst>
            <a:ext uri="{FF2B5EF4-FFF2-40B4-BE49-F238E27FC236}">
              <a16:creationId xmlns:a16="http://schemas.microsoft.com/office/drawing/2014/main" id="{00000000-0008-0000-0800-0000C5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222" name="Text Box 6">
          <a:extLst>
            <a:ext uri="{FF2B5EF4-FFF2-40B4-BE49-F238E27FC236}">
              <a16:creationId xmlns:a16="http://schemas.microsoft.com/office/drawing/2014/main" id="{00000000-0008-0000-0800-0000C6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23" name="Text Box 6">
          <a:extLst>
            <a:ext uri="{FF2B5EF4-FFF2-40B4-BE49-F238E27FC236}">
              <a16:creationId xmlns:a16="http://schemas.microsoft.com/office/drawing/2014/main" id="{00000000-0008-0000-0800-0000C7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50524</xdr:rowOff>
    </xdr:to>
    <xdr:sp macro="" textlink="">
      <xdr:nvSpPr>
        <xdr:cNvPr id="1224" name="Text Box 4">
          <a:extLst>
            <a:ext uri="{FF2B5EF4-FFF2-40B4-BE49-F238E27FC236}">
              <a16:creationId xmlns:a16="http://schemas.microsoft.com/office/drawing/2014/main" id="{00000000-0008-0000-0800-0000C8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50524</xdr:rowOff>
    </xdr:to>
    <xdr:sp macro="" textlink="">
      <xdr:nvSpPr>
        <xdr:cNvPr id="1225" name="Text Box 6">
          <a:extLst>
            <a:ext uri="{FF2B5EF4-FFF2-40B4-BE49-F238E27FC236}">
              <a16:creationId xmlns:a16="http://schemas.microsoft.com/office/drawing/2014/main" id="{00000000-0008-0000-0800-0000C904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26" name="Text Box 4">
          <a:extLst>
            <a:ext uri="{FF2B5EF4-FFF2-40B4-BE49-F238E27FC236}">
              <a16:creationId xmlns:a16="http://schemas.microsoft.com/office/drawing/2014/main" id="{00000000-0008-0000-0800-0000C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27" name="Text Box 6">
          <a:extLst>
            <a:ext uri="{FF2B5EF4-FFF2-40B4-BE49-F238E27FC236}">
              <a16:creationId xmlns:a16="http://schemas.microsoft.com/office/drawing/2014/main" id="{00000000-0008-0000-0800-0000C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228" name="Text Box 4">
          <a:extLst>
            <a:ext uri="{FF2B5EF4-FFF2-40B4-BE49-F238E27FC236}">
              <a16:creationId xmlns:a16="http://schemas.microsoft.com/office/drawing/2014/main" id="{00000000-0008-0000-0800-0000CC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229" name="Text Box 6">
          <a:extLst>
            <a:ext uri="{FF2B5EF4-FFF2-40B4-BE49-F238E27FC236}">
              <a16:creationId xmlns:a16="http://schemas.microsoft.com/office/drawing/2014/main" id="{00000000-0008-0000-0800-0000CD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30" name="Text Box 4">
          <a:extLst>
            <a:ext uri="{FF2B5EF4-FFF2-40B4-BE49-F238E27FC236}">
              <a16:creationId xmlns:a16="http://schemas.microsoft.com/office/drawing/2014/main" id="{00000000-0008-0000-0800-0000C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31" name="Text Box 6">
          <a:extLst>
            <a:ext uri="{FF2B5EF4-FFF2-40B4-BE49-F238E27FC236}">
              <a16:creationId xmlns:a16="http://schemas.microsoft.com/office/drawing/2014/main" id="{00000000-0008-0000-0800-0000C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232" name="Text Box 4">
          <a:extLst>
            <a:ext uri="{FF2B5EF4-FFF2-40B4-BE49-F238E27FC236}">
              <a16:creationId xmlns:a16="http://schemas.microsoft.com/office/drawing/2014/main" id="{00000000-0008-0000-0800-0000D0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233" name="Text Box 6">
          <a:extLst>
            <a:ext uri="{FF2B5EF4-FFF2-40B4-BE49-F238E27FC236}">
              <a16:creationId xmlns:a16="http://schemas.microsoft.com/office/drawing/2014/main" id="{00000000-0008-0000-0800-0000D1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34" name="Text Box 4">
          <a:extLst>
            <a:ext uri="{FF2B5EF4-FFF2-40B4-BE49-F238E27FC236}">
              <a16:creationId xmlns:a16="http://schemas.microsoft.com/office/drawing/2014/main" id="{00000000-0008-0000-0800-0000D2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35" name="Text Box 6">
          <a:extLst>
            <a:ext uri="{FF2B5EF4-FFF2-40B4-BE49-F238E27FC236}">
              <a16:creationId xmlns:a16="http://schemas.microsoft.com/office/drawing/2014/main" id="{00000000-0008-0000-0800-0000D3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36" name="Text Box 4">
          <a:extLst>
            <a:ext uri="{FF2B5EF4-FFF2-40B4-BE49-F238E27FC236}">
              <a16:creationId xmlns:a16="http://schemas.microsoft.com/office/drawing/2014/main" id="{00000000-0008-0000-0800-0000D4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37" name="Text Box 6">
          <a:extLst>
            <a:ext uri="{FF2B5EF4-FFF2-40B4-BE49-F238E27FC236}">
              <a16:creationId xmlns:a16="http://schemas.microsoft.com/office/drawing/2014/main" id="{00000000-0008-0000-0800-0000D5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238" name="Text Box 4">
          <a:extLst>
            <a:ext uri="{FF2B5EF4-FFF2-40B4-BE49-F238E27FC236}">
              <a16:creationId xmlns:a16="http://schemas.microsoft.com/office/drawing/2014/main" id="{00000000-0008-0000-0800-0000D6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239" name="Text Box 6">
          <a:extLst>
            <a:ext uri="{FF2B5EF4-FFF2-40B4-BE49-F238E27FC236}">
              <a16:creationId xmlns:a16="http://schemas.microsoft.com/office/drawing/2014/main" id="{00000000-0008-0000-0800-0000D7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240" name="Text Box 4">
          <a:extLst>
            <a:ext uri="{FF2B5EF4-FFF2-40B4-BE49-F238E27FC236}">
              <a16:creationId xmlns:a16="http://schemas.microsoft.com/office/drawing/2014/main" id="{00000000-0008-0000-0800-0000D8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241" name="Text Box 6">
          <a:extLst>
            <a:ext uri="{FF2B5EF4-FFF2-40B4-BE49-F238E27FC236}">
              <a16:creationId xmlns:a16="http://schemas.microsoft.com/office/drawing/2014/main" id="{00000000-0008-0000-0800-0000D904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42" name="Text Box 4">
          <a:extLst>
            <a:ext uri="{FF2B5EF4-FFF2-40B4-BE49-F238E27FC236}">
              <a16:creationId xmlns:a16="http://schemas.microsoft.com/office/drawing/2014/main" id="{00000000-0008-0000-0800-0000DA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43" name="Text Box 6">
          <a:extLst>
            <a:ext uri="{FF2B5EF4-FFF2-40B4-BE49-F238E27FC236}">
              <a16:creationId xmlns:a16="http://schemas.microsoft.com/office/drawing/2014/main" id="{00000000-0008-0000-0800-0000DB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244" name="Text Box 4">
          <a:extLst>
            <a:ext uri="{FF2B5EF4-FFF2-40B4-BE49-F238E27FC236}">
              <a16:creationId xmlns:a16="http://schemas.microsoft.com/office/drawing/2014/main" id="{00000000-0008-0000-0800-0000DC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245" name="Text Box 6">
          <a:extLst>
            <a:ext uri="{FF2B5EF4-FFF2-40B4-BE49-F238E27FC236}">
              <a16:creationId xmlns:a16="http://schemas.microsoft.com/office/drawing/2014/main" id="{00000000-0008-0000-0800-0000DD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46" name="Text Box 4">
          <a:extLst>
            <a:ext uri="{FF2B5EF4-FFF2-40B4-BE49-F238E27FC236}">
              <a16:creationId xmlns:a16="http://schemas.microsoft.com/office/drawing/2014/main" id="{00000000-0008-0000-0800-0000DE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47" name="Text Box 6">
          <a:extLst>
            <a:ext uri="{FF2B5EF4-FFF2-40B4-BE49-F238E27FC236}">
              <a16:creationId xmlns:a16="http://schemas.microsoft.com/office/drawing/2014/main" id="{00000000-0008-0000-0800-0000DF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248" name="Text Box 4">
          <a:extLst>
            <a:ext uri="{FF2B5EF4-FFF2-40B4-BE49-F238E27FC236}">
              <a16:creationId xmlns:a16="http://schemas.microsoft.com/office/drawing/2014/main" id="{00000000-0008-0000-0800-0000E0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249" name="Text Box 6">
          <a:extLst>
            <a:ext uri="{FF2B5EF4-FFF2-40B4-BE49-F238E27FC236}">
              <a16:creationId xmlns:a16="http://schemas.microsoft.com/office/drawing/2014/main" id="{00000000-0008-0000-0800-0000E1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50" name="Text Box 4">
          <a:extLst>
            <a:ext uri="{FF2B5EF4-FFF2-40B4-BE49-F238E27FC236}">
              <a16:creationId xmlns:a16="http://schemas.microsoft.com/office/drawing/2014/main" id="{00000000-0008-0000-0800-0000E2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51" name="Text Box 6">
          <a:extLst>
            <a:ext uri="{FF2B5EF4-FFF2-40B4-BE49-F238E27FC236}">
              <a16:creationId xmlns:a16="http://schemas.microsoft.com/office/drawing/2014/main" id="{00000000-0008-0000-0800-0000E3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252" name="Text Box 4">
          <a:extLst>
            <a:ext uri="{FF2B5EF4-FFF2-40B4-BE49-F238E27FC236}">
              <a16:creationId xmlns:a16="http://schemas.microsoft.com/office/drawing/2014/main" id="{00000000-0008-0000-0800-0000E4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253" name="Text Box 6">
          <a:extLst>
            <a:ext uri="{FF2B5EF4-FFF2-40B4-BE49-F238E27FC236}">
              <a16:creationId xmlns:a16="http://schemas.microsoft.com/office/drawing/2014/main" id="{00000000-0008-0000-0800-0000E504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54" name="Text Box 4">
          <a:extLst>
            <a:ext uri="{FF2B5EF4-FFF2-40B4-BE49-F238E27FC236}">
              <a16:creationId xmlns:a16="http://schemas.microsoft.com/office/drawing/2014/main" id="{00000000-0008-0000-0800-0000E6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55" name="Text Box 6">
          <a:extLst>
            <a:ext uri="{FF2B5EF4-FFF2-40B4-BE49-F238E27FC236}">
              <a16:creationId xmlns:a16="http://schemas.microsoft.com/office/drawing/2014/main" id="{00000000-0008-0000-0800-0000E704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56" name="Text Box 4">
          <a:extLst>
            <a:ext uri="{FF2B5EF4-FFF2-40B4-BE49-F238E27FC236}">
              <a16:creationId xmlns:a16="http://schemas.microsoft.com/office/drawing/2014/main" id="{00000000-0008-0000-0800-0000E8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57" name="Text Box 6">
          <a:extLst>
            <a:ext uri="{FF2B5EF4-FFF2-40B4-BE49-F238E27FC236}">
              <a16:creationId xmlns:a16="http://schemas.microsoft.com/office/drawing/2014/main" id="{00000000-0008-0000-0800-0000E904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58" name="Text Box 4">
          <a:extLst>
            <a:ext uri="{FF2B5EF4-FFF2-40B4-BE49-F238E27FC236}">
              <a16:creationId xmlns:a16="http://schemas.microsoft.com/office/drawing/2014/main" id="{00000000-0008-0000-0800-0000EA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59" name="Text Box 6">
          <a:extLst>
            <a:ext uri="{FF2B5EF4-FFF2-40B4-BE49-F238E27FC236}">
              <a16:creationId xmlns:a16="http://schemas.microsoft.com/office/drawing/2014/main" id="{00000000-0008-0000-0800-0000EB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260" name="Text Box 4">
          <a:extLst>
            <a:ext uri="{FF2B5EF4-FFF2-40B4-BE49-F238E27FC236}">
              <a16:creationId xmlns:a16="http://schemas.microsoft.com/office/drawing/2014/main" id="{00000000-0008-0000-0800-0000EC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261" name="Text Box 6">
          <a:extLst>
            <a:ext uri="{FF2B5EF4-FFF2-40B4-BE49-F238E27FC236}">
              <a16:creationId xmlns:a16="http://schemas.microsoft.com/office/drawing/2014/main" id="{00000000-0008-0000-0800-0000ED04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62" name="Text Box 4">
          <a:extLst>
            <a:ext uri="{FF2B5EF4-FFF2-40B4-BE49-F238E27FC236}">
              <a16:creationId xmlns:a16="http://schemas.microsoft.com/office/drawing/2014/main" id="{00000000-0008-0000-0800-0000EE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63" name="Text Box 6">
          <a:extLst>
            <a:ext uri="{FF2B5EF4-FFF2-40B4-BE49-F238E27FC236}">
              <a16:creationId xmlns:a16="http://schemas.microsoft.com/office/drawing/2014/main" id="{00000000-0008-0000-0800-0000EF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64" name="Text Box 4">
          <a:extLst>
            <a:ext uri="{FF2B5EF4-FFF2-40B4-BE49-F238E27FC236}">
              <a16:creationId xmlns:a16="http://schemas.microsoft.com/office/drawing/2014/main" id="{00000000-0008-0000-0800-0000F0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65" name="Text Box 6">
          <a:extLst>
            <a:ext uri="{FF2B5EF4-FFF2-40B4-BE49-F238E27FC236}">
              <a16:creationId xmlns:a16="http://schemas.microsoft.com/office/drawing/2014/main" id="{00000000-0008-0000-0800-0000F1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66" name="Text Box 4">
          <a:extLst>
            <a:ext uri="{FF2B5EF4-FFF2-40B4-BE49-F238E27FC236}">
              <a16:creationId xmlns:a16="http://schemas.microsoft.com/office/drawing/2014/main" id="{00000000-0008-0000-0800-0000F2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267" name="Text Box 6">
          <a:extLst>
            <a:ext uri="{FF2B5EF4-FFF2-40B4-BE49-F238E27FC236}">
              <a16:creationId xmlns:a16="http://schemas.microsoft.com/office/drawing/2014/main" id="{00000000-0008-0000-0800-0000F304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268" name="Text Box 4">
          <a:extLst>
            <a:ext uri="{FF2B5EF4-FFF2-40B4-BE49-F238E27FC236}">
              <a16:creationId xmlns:a16="http://schemas.microsoft.com/office/drawing/2014/main" id="{00000000-0008-0000-0800-0000F4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269" name="Text Box 6">
          <a:extLst>
            <a:ext uri="{FF2B5EF4-FFF2-40B4-BE49-F238E27FC236}">
              <a16:creationId xmlns:a16="http://schemas.microsoft.com/office/drawing/2014/main" id="{00000000-0008-0000-0800-0000F504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270" name="Text Box 4">
          <a:extLst>
            <a:ext uri="{FF2B5EF4-FFF2-40B4-BE49-F238E27FC236}">
              <a16:creationId xmlns:a16="http://schemas.microsoft.com/office/drawing/2014/main" id="{00000000-0008-0000-0800-0000F6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271" name="Text Box 6">
          <a:extLst>
            <a:ext uri="{FF2B5EF4-FFF2-40B4-BE49-F238E27FC236}">
              <a16:creationId xmlns:a16="http://schemas.microsoft.com/office/drawing/2014/main" id="{00000000-0008-0000-0800-0000F704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72" name="Text Box 4">
          <a:extLst>
            <a:ext uri="{FF2B5EF4-FFF2-40B4-BE49-F238E27FC236}">
              <a16:creationId xmlns:a16="http://schemas.microsoft.com/office/drawing/2014/main" id="{00000000-0008-0000-0800-0000F8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73" name="Text Box 6">
          <a:extLst>
            <a:ext uri="{FF2B5EF4-FFF2-40B4-BE49-F238E27FC236}">
              <a16:creationId xmlns:a16="http://schemas.microsoft.com/office/drawing/2014/main" id="{00000000-0008-0000-0800-0000F9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274" name="Text Box 4">
          <a:extLst>
            <a:ext uri="{FF2B5EF4-FFF2-40B4-BE49-F238E27FC236}">
              <a16:creationId xmlns:a16="http://schemas.microsoft.com/office/drawing/2014/main" id="{00000000-0008-0000-0800-0000FA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275" name="Text Box 6">
          <a:extLst>
            <a:ext uri="{FF2B5EF4-FFF2-40B4-BE49-F238E27FC236}">
              <a16:creationId xmlns:a16="http://schemas.microsoft.com/office/drawing/2014/main" id="{00000000-0008-0000-0800-0000FB04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76" name="Text Box 4">
          <a:extLst>
            <a:ext uri="{FF2B5EF4-FFF2-40B4-BE49-F238E27FC236}">
              <a16:creationId xmlns:a16="http://schemas.microsoft.com/office/drawing/2014/main" id="{00000000-0008-0000-0800-0000FC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77" name="Text Box 6">
          <a:extLst>
            <a:ext uri="{FF2B5EF4-FFF2-40B4-BE49-F238E27FC236}">
              <a16:creationId xmlns:a16="http://schemas.microsoft.com/office/drawing/2014/main" id="{00000000-0008-0000-0800-0000FD04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278" name="Text Box 4">
          <a:extLst>
            <a:ext uri="{FF2B5EF4-FFF2-40B4-BE49-F238E27FC236}">
              <a16:creationId xmlns:a16="http://schemas.microsoft.com/office/drawing/2014/main" id="{00000000-0008-0000-0800-0000FE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279" name="Text Box 6">
          <a:extLst>
            <a:ext uri="{FF2B5EF4-FFF2-40B4-BE49-F238E27FC236}">
              <a16:creationId xmlns:a16="http://schemas.microsoft.com/office/drawing/2014/main" id="{00000000-0008-0000-0800-0000FF04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80" name="Text Box 4">
          <a:extLst>
            <a:ext uri="{FF2B5EF4-FFF2-40B4-BE49-F238E27FC236}">
              <a16:creationId xmlns:a16="http://schemas.microsoft.com/office/drawing/2014/main" id="{00000000-0008-0000-0800-000000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281" name="Text Box 6">
          <a:extLst>
            <a:ext uri="{FF2B5EF4-FFF2-40B4-BE49-F238E27FC236}">
              <a16:creationId xmlns:a16="http://schemas.microsoft.com/office/drawing/2014/main" id="{00000000-0008-0000-0800-000001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282" name="Text Box 4">
          <a:extLst>
            <a:ext uri="{FF2B5EF4-FFF2-40B4-BE49-F238E27FC236}">
              <a16:creationId xmlns:a16="http://schemas.microsoft.com/office/drawing/2014/main" id="{00000000-0008-0000-0800-000002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283" name="Text Box 6">
          <a:extLst>
            <a:ext uri="{FF2B5EF4-FFF2-40B4-BE49-F238E27FC236}">
              <a16:creationId xmlns:a16="http://schemas.microsoft.com/office/drawing/2014/main" id="{00000000-0008-0000-0800-000003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84" name="Text Box 4">
          <a:extLst>
            <a:ext uri="{FF2B5EF4-FFF2-40B4-BE49-F238E27FC236}">
              <a16:creationId xmlns:a16="http://schemas.microsoft.com/office/drawing/2014/main" id="{00000000-0008-0000-0800-00000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285" name="Text Box 6">
          <a:extLst>
            <a:ext uri="{FF2B5EF4-FFF2-40B4-BE49-F238E27FC236}">
              <a16:creationId xmlns:a16="http://schemas.microsoft.com/office/drawing/2014/main" id="{00000000-0008-0000-0800-00000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86" name="Text Box 4">
          <a:extLst>
            <a:ext uri="{FF2B5EF4-FFF2-40B4-BE49-F238E27FC236}">
              <a16:creationId xmlns:a16="http://schemas.microsoft.com/office/drawing/2014/main" id="{00000000-0008-0000-0800-000006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287" name="Text Box 6">
          <a:extLst>
            <a:ext uri="{FF2B5EF4-FFF2-40B4-BE49-F238E27FC236}">
              <a16:creationId xmlns:a16="http://schemas.microsoft.com/office/drawing/2014/main" id="{00000000-0008-0000-0800-000007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88" name="Text Box 4">
          <a:extLst>
            <a:ext uri="{FF2B5EF4-FFF2-40B4-BE49-F238E27FC236}">
              <a16:creationId xmlns:a16="http://schemas.microsoft.com/office/drawing/2014/main" id="{00000000-0008-0000-0800-00000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89" name="Text Box 6">
          <a:extLst>
            <a:ext uri="{FF2B5EF4-FFF2-40B4-BE49-F238E27FC236}">
              <a16:creationId xmlns:a16="http://schemas.microsoft.com/office/drawing/2014/main" id="{00000000-0008-0000-0800-00000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290" name="Text Box 4">
          <a:extLst>
            <a:ext uri="{FF2B5EF4-FFF2-40B4-BE49-F238E27FC236}">
              <a16:creationId xmlns:a16="http://schemas.microsoft.com/office/drawing/2014/main" id="{00000000-0008-0000-0800-00000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291" name="Text Box 6">
          <a:extLst>
            <a:ext uri="{FF2B5EF4-FFF2-40B4-BE49-F238E27FC236}">
              <a16:creationId xmlns:a16="http://schemas.microsoft.com/office/drawing/2014/main" id="{00000000-0008-0000-0800-00000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92" name="Text Box 4">
          <a:extLst>
            <a:ext uri="{FF2B5EF4-FFF2-40B4-BE49-F238E27FC236}">
              <a16:creationId xmlns:a16="http://schemas.microsoft.com/office/drawing/2014/main" id="{00000000-0008-0000-0800-00000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93" name="Text Box 6">
          <a:extLst>
            <a:ext uri="{FF2B5EF4-FFF2-40B4-BE49-F238E27FC236}">
              <a16:creationId xmlns:a16="http://schemas.microsoft.com/office/drawing/2014/main" id="{00000000-0008-0000-0800-00000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294" name="Text Box 4">
          <a:extLst>
            <a:ext uri="{FF2B5EF4-FFF2-40B4-BE49-F238E27FC236}">
              <a16:creationId xmlns:a16="http://schemas.microsoft.com/office/drawing/2014/main" id="{00000000-0008-0000-0800-00000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295" name="Text Box 6">
          <a:extLst>
            <a:ext uri="{FF2B5EF4-FFF2-40B4-BE49-F238E27FC236}">
              <a16:creationId xmlns:a16="http://schemas.microsoft.com/office/drawing/2014/main" id="{00000000-0008-0000-0800-00000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96" name="Text Box 4">
          <a:extLst>
            <a:ext uri="{FF2B5EF4-FFF2-40B4-BE49-F238E27FC236}">
              <a16:creationId xmlns:a16="http://schemas.microsoft.com/office/drawing/2014/main" id="{00000000-0008-0000-0800-00001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297" name="Text Box 6">
          <a:extLst>
            <a:ext uri="{FF2B5EF4-FFF2-40B4-BE49-F238E27FC236}">
              <a16:creationId xmlns:a16="http://schemas.microsoft.com/office/drawing/2014/main" id="{00000000-0008-0000-0800-00001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298" name="Text Box 4">
          <a:extLst>
            <a:ext uri="{FF2B5EF4-FFF2-40B4-BE49-F238E27FC236}">
              <a16:creationId xmlns:a16="http://schemas.microsoft.com/office/drawing/2014/main" id="{00000000-0008-0000-0800-00001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299" name="Text Box 6">
          <a:extLst>
            <a:ext uri="{FF2B5EF4-FFF2-40B4-BE49-F238E27FC236}">
              <a16:creationId xmlns:a16="http://schemas.microsoft.com/office/drawing/2014/main" id="{00000000-0008-0000-0800-00001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00" name="Text Box 4">
          <a:extLst>
            <a:ext uri="{FF2B5EF4-FFF2-40B4-BE49-F238E27FC236}">
              <a16:creationId xmlns:a16="http://schemas.microsoft.com/office/drawing/2014/main" id="{00000000-0008-0000-0800-00001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01" name="Text Box 6">
          <a:extLst>
            <a:ext uri="{FF2B5EF4-FFF2-40B4-BE49-F238E27FC236}">
              <a16:creationId xmlns:a16="http://schemas.microsoft.com/office/drawing/2014/main" id="{00000000-0008-0000-0800-00001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02" name="Text Box 4">
          <a:extLst>
            <a:ext uri="{FF2B5EF4-FFF2-40B4-BE49-F238E27FC236}">
              <a16:creationId xmlns:a16="http://schemas.microsoft.com/office/drawing/2014/main" id="{00000000-0008-0000-0800-00001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03" name="Text Box 6">
          <a:extLst>
            <a:ext uri="{FF2B5EF4-FFF2-40B4-BE49-F238E27FC236}">
              <a16:creationId xmlns:a16="http://schemas.microsoft.com/office/drawing/2014/main" id="{00000000-0008-0000-0800-00001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04" name="Text Box 4">
          <a:extLst>
            <a:ext uri="{FF2B5EF4-FFF2-40B4-BE49-F238E27FC236}">
              <a16:creationId xmlns:a16="http://schemas.microsoft.com/office/drawing/2014/main" id="{00000000-0008-0000-0800-00001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05" name="Text Box 6">
          <a:extLst>
            <a:ext uri="{FF2B5EF4-FFF2-40B4-BE49-F238E27FC236}">
              <a16:creationId xmlns:a16="http://schemas.microsoft.com/office/drawing/2014/main" id="{00000000-0008-0000-0800-00001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06" name="Text Box 4">
          <a:extLst>
            <a:ext uri="{FF2B5EF4-FFF2-40B4-BE49-F238E27FC236}">
              <a16:creationId xmlns:a16="http://schemas.microsoft.com/office/drawing/2014/main" id="{00000000-0008-0000-0800-00001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07" name="Text Box 6">
          <a:extLst>
            <a:ext uri="{FF2B5EF4-FFF2-40B4-BE49-F238E27FC236}">
              <a16:creationId xmlns:a16="http://schemas.microsoft.com/office/drawing/2014/main" id="{00000000-0008-0000-0800-00001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08" name="Text Box 4">
          <a:extLst>
            <a:ext uri="{FF2B5EF4-FFF2-40B4-BE49-F238E27FC236}">
              <a16:creationId xmlns:a16="http://schemas.microsoft.com/office/drawing/2014/main" id="{00000000-0008-0000-0800-00001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09" name="Text Box 6">
          <a:extLst>
            <a:ext uri="{FF2B5EF4-FFF2-40B4-BE49-F238E27FC236}">
              <a16:creationId xmlns:a16="http://schemas.microsoft.com/office/drawing/2014/main" id="{00000000-0008-0000-0800-00001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10" name="Text Box 4">
          <a:extLst>
            <a:ext uri="{FF2B5EF4-FFF2-40B4-BE49-F238E27FC236}">
              <a16:creationId xmlns:a16="http://schemas.microsoft.com/office/drawing/2014/main" id="{00000000-0008-0000-0800-00001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11" name="Text Box 6">
          <a:extLst>
            <a:ext uri="{FF2B5EF4-FFF2-40B4-BE49-F238E27FC236}">
              <a16:creationId xmlns:a16="http://schemas.microsoft.com/office/drawing/2014/main" id="{00000000-0008-0000-0800-00001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12" name="Text Box 4">
          <a:extLst>
            <a:ext uri="{FF2B5EF4-FFF2-40B4-BE49-F238E27FC236}">
              <a16:creationId xmlns:a16="http://schemas.microsoft.com/office/drawing/2014/main" id="{00000000-0008-0000-0800-00002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13" name="Text Box 6">
          <a:extLst>
            <a:ext uri="{FF2B5EF4-FFF2-40B4-BE49-F238E27FC236}">
              <a16:creationId xmlns:a16="http://schemas.microsoft.com/office/drawing/2014/main" id="{00000000-0008-0000-0800-00002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14" name="Text Box 4">
          <a:extLst>
            <a:ext uri="{FF2B5EF4-FFF2-40B4-BE49-F238E27FC236}">
              <a16:creationId xmlns:a16="http://schemas.microsoft.com/office/drawing/2014/main" id="{00000000-0008-0000-0800-00002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15" name="Text Box 6">
          <a:extLst>
            <a:ext uri="{FF2B5EF4-FFF2-40B4-BE49-F238E27FC236}">
              <a16:creationId xmlns:a16="http://schemas.microsoft.com/office/drawing/2014/main" id="{00000000-0008-0000-0800-00002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316" name="Text Box 4">
          <a:extLst>
            <a:ext uri="{FF2B5EF4-FFF2-40B4-BE49-F238E27FC236}">
              <a16:creationId xmlns:a16="http://schemas.microsoft.com/office/drawing/2014/main" id="{00000000-0008-0000-0800-000024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317" name="Text Box 6">
          <a:extLst>
            <a:ext uri="{FF2B5EF4-FFF2-40B4-BE49-F238E27FC236}">
              <a16:creationId xmlns:a16="http://schemas.microsoft.com/office/drawing/2014/main" id="{00000000-0008-0000-0800-000025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318" name="Text Box 4">
          <a:extLst>
            <a:ext uri="{FF2B5EF4-FFF2-40B4-BE49-F238E27FC236}">
              <a16:creationId xmlns:a16="http://schemas.microsoft.com/office/drawing/2014/main" id="{00000000-0008-0000-0800-000026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319" name="Text Box 6">
          <a:extLst>
            <a:ext uri="{FF2B5EF4-FFF2-40B4-BE49-F238E27FC236}">
              <a16:creationId xmlns:a16="http://schemas.microsoft.com/office/drawing/2014/main" id="{00000000-0008-0000-0800-000027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320" name="Text Box 4">
          <a:extLst>
            <a:ext uri="{FF2B5EF4-FFF2-40B4-BE49-F238E27FC236}">
              <a16:creationId xmlns:a16="http://schemas.microsoft.com/office/drawing/2014/main" id="{00000000-0008-0000-0800-000028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321" name="Text Box 6">
          <a:extLst>
            <a:ext uri="{FF2B5EF4-FFF2-40B4-BE49-F238E27FC236}">
              <a16:creationId xmlns:a16="http://schemas.microsoft.com/office/drawing/2014/main" id="{00000000-0008-0000-0800-000029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322" name="Text Box 4">
          <a:extLst>
            <a:ext uri="{FF2B5EF4-FFF2-40B4-BE49-F238E27FC236}">
              <a16:creationId xmlns:a16="http://schemas.microsoft.com/office/drawing/2014/main" id="{00000000-0008-0000-0800-00002A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323" name="Text Box 6">
          <a:extLst>
            <a:ext uri="{FF2B5EF4-FFF2-40B4-BE49-F238E27FC236}">
              <a16:creationId xmlns:a16="http://schemas.microsoft.com/office/drawing/2014/main" id="{00000000-0008-0000-0800-00002B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324" name="Text Box 4">
          <a:extLst>
            <a:ext uri="{FF2B5EF4-FFF2-40B4-BE49-F238E27FC236}">
              <a16:creationId xmlns:a16="http://schemas.microsoft.com/office/drawing/2014/main" id="{00000000-0008-0000-0800-00002C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325" name="Text Box 6">
          <a:extLst>
            <a:ext uri="{FF2B5EF4-FFF2-40B4-BE49-F238E27FC236}">
              <a16:creationId xmlns:a16="http://schemas.microsoft.com/office/drawing/2014/main" id="{00000000-0008-0000-0800-00002D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26" name="Text Box 4">
          <a:extLst>
            <a:ext uri="{FF2B5EF4-FFF2-40B4-BE49-F238E27FC236}">
              <a16:creationId xmlns:a16="http://schemas.microsoft.com/office/drawing/2014/main" id="{00000000-0008-0000-0800-00002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27" name="Text Box 6">
          <a:extLst>
            <a:ext uri="{FF2B5EF4-FFF2-40B4-BE49-F238E27FC236}">
              <a16:creationId xmlns:a16="http://schemas.microsoft.com/office/drawing/2014/main" id="{00000000-0008-0000-0800-00002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28" name="Text Box 4">
          <a:extLst>
            <a:ext uri="{FF2B5EF4-FFF2-40B4-BE49-F238E27FC236}">
              <a16:creationId xmlns:a16="http://schemas.microsoft.com/office/drawing/2014/main" id="{00000000-0008-0000-0800-00003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29" name="Text Box 6">
          <a:extLst>
            <a:ext uri="{FF2B5EF4-FFF2-40B4-BE49-F238E27FC236}">
              <a16:creationId xmlns:a16="http://schemas.microsoft.com/office/drawing/2014/main" id="{00000000-0008-0000-0800-00003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30" name="Text Box 4">
          <a:extLst>
            <a:ext uri="{FF2B5EF4-FFF2-40B4-BE49-F238E27FC236}">
              <a16:creationId xmlns:a16="http://schemas.microsoft.com/office/drawing/2014/main" id="{00000000-0008-0000-0800-00003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31" name="Text Box 6">
          <a:extLst>
            <a:ext uri="{FF2B5EF4-FFF2-40B4-BE49-F238E27FC236}">
              <a16:creationId xmlns:a16="http://schemas.microsoft.com/office/drawing/2014/main" id="{00000000-0008-0000-0800-00003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32" name="Text Box 4">
          <a:extLst>
            <a:ext uri="{FF2B5EF4-FFF2-40B4-BE49-F238E27FC236}">
              <a16:creationId xmlns:a16="http://schemas.microsoft.com/office/drawing/2014/main" id="{00000000-0008-0000-0800-00003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33" name="Text Box 6">
          <a:extLst>
            <a:ext uri="{FF2B5EF4-FFF2-40B4-BE49-F238E27FC236}">
              <a16:creationId xmlns:a16="http://schemas.microsoft.com/office/drawing/2014/main" id="{00000000-0008-0000-0800-00003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34" name="Text Box 4">
          <a:extLst>
            <a:ext uri="{FF2B5EF4-FFF2-40B4-BE49-F238E27FC236}">
              <a16:creationId xmlns:a16="http://schemas.microsoft.com/office/drawing/2014/main" id="{00000000-0008-0000-0800-00003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35" name="Text Box 6">
          <a:extLst>
            <a:ext uri="{FF2B5EF4-FFF2-40B4-BE49-F238E27FC236}">
              <a16:creationId xmlns:a16="http://schemas.microsoft.com/office/drawing/2014/main" id="{00000000-0008-0000-0800-00003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36" name="Text Box 4">
          <a:extLst>
            <a:ext uri="{FF2B5EF4-FFF2-40B4-BE49-F238E27FC236}">
              <a16:creationId xmlns:a16="http://schemas.microsoft.com/office/drawing/2014/main" id="{00000000-0008-0000-0800-00003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37" name="Text Box 6">
          <a:extLst>
            <a:ext uri="{FF2B5EF4-FFF2-40B4-BE49-F238E27FC236}">
              <a16:creationId xmlns:a16="http://schemas.microsoft.com/office/drawing/2014/main" id="{00000000-0008-0000-0800-00003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38" name="Text Box 4">
          <a:extLst>
            <a:ext uri="{FF2B5EF4-FFF2-40B4-BE49-F238E27FC236}">
              <a16:creationId xmlns:a16="http://schemas.microsoft.com/office/drawing/2014/main" id="{00000000-0008-0000-0800-00003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39" name="Text Box 6">
          <a:extLst>
            <a:ext uri="{FF2B5EF4-FFF2-40B4-BE49-F238E27FC236}">
              <a16:creationId xmlns:a16="http://schemas.microsoft.com/office/drawing/2014/main" id="{00000000-0008-0000-0800-00003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40" name="Text Box 4">
          <a:extLst>
            <a:ext uri="{FF2B5EF4-FFF2-40B4-BE49-F238E27FC236}">
              <a16:creationId xmlns:a16="http://schemas.microsoft.com/office/drawing/2014/main" id="{00000000-0008-0000-0800-00003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41" name="Text Box 6">
          <a:extLst>
            <a:ext uri="{FF2B5EF4-FFF2-40B4-BE49-F238E27FC236}">
              <a16:creationId xmlns:a16="http://schemas.microsoft.com/office/drawing/2014/main" id="{00000000-0008-0000-0800-00003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42" name="Text Box 4">
          <a:extLst>
            <a:ext uri="{FF2B5EF4-FFF2-40B4-BE49-F238E27FC236}">
              <a16:creationId xmlns:a16="http://schemas.microsoft.com/office/drawing/2014/main" id="{00000000-0008-0000-0800-00003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43" name="Text Box 6">
          <a:extLst>
            <a:ext uri="{FF2B5EF4-FFF2-40B4-BE49-F238E27FC236}">
              <a16:creationId xmlns:a16="http://schemas.microsoft.com/office/drawing/2014/main" id="{00000000-0008-0000-0800-00003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44" name="Text Box 4">
          <a:extLst>
            <a:ext uri="{FF2B5EF4-FFF2-40B4-BE49-F238E27FC236}">
              <a16:creationId xmlns:a16="http://schemas.microsoft.com/office/drawing/2014/main" id="{00000000-0008-0000-0800-00004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45" name="Text Box 6">
          <a:extLst>
            <a:ext uri="{FF2B5EF4-FFF2-40B4-BE49-F238E27FC236}">
              <a16:creationId xmlns:a16="http://schemas.microsoft.com/office/drawing/2014/main" id="{00000000-0008-0000-0800-00004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46" name="Text Box 4">
          <a:extLst>
            <a:ext uri="{FF2B5EF4-FFF2-40B4-BE49-F238E27FC236}">
              <a16:creationId xmlns:a16="http://schemas.microsoft.com/office/drawing/2014/main" id="{00000000-0008-0000-0800-00004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347" name="Text Box 6">
          <a:extLst>
            <a:ext uri="{FF2B5EF4-FFF2-40B4-BE49-F238E27FC236}">
              <a16:creationId xmlns:a16="http://schemas.microsoft.com/office/drawing/2014/main" id="{00000000-0008-0000-0800-00004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48" name="Text Box 4">
          <a:extLst>
            <a:ext uri="{FF2B5EF4-FFF2-40B4-BE49-F238E27FC236}">
              <a16:creationId xmlns:a16="http://schemas.microsoft.com/office/drawing/2014/main" id="{00000000-0008-0000-0800-00004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49" name="Text Box 6">
          <a:extLst>
            <a:ext uri="{FF2B5EF4-FFF2-40B4-BE49-F238E27FC236}">
              <a16:creationId xmlns:a16="http://schemas.microsoft.com/office/drawing/2014/main" id="{00000000-0008-0000-0800-00004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50" name="Text Box 4">
          <a:extLst>
            <a:ext uri="{FF2B5EF4-FFF2-40B4-BE49-F238E27FC236}">
              <a16:creationId xmlns:a16="http://schemas.microsoft.com/office/drawing/2014/main" id="{00000000-0008-0000-0800-00004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351" name="Text Box 6">
          <a:extLst>
            <a:ext uri="{FF2B5EF4-FFF2-40B4-BE49-F238E27FC236}">
              <a16:creationId xmlns:a16="http://schemas.microsoft.com/office/drawing/2014/main" id="{00000000-0008-0000-0800-00004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52" name="Text Box 4">
          <a:extLst>
            <a:ext uri="{FF2B5EF4-FFF2-40B4-BE49-F238E27FC236}">
              <a16:creationId xmlns:a16="http://schemas.microsoft.com/office/drawing/2014/main" id="{00000000-0008-0000-0800-00004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53" name="Text Box 6">
          <a:extLst>
            <a:ext uri="{FF2B5EF4-FFF2-40B4-BE49-F238E27FC236}">
              <a16:creationId xmlns:a16="http://schemas.microsoft.com/office/drawing/2014/main" id="{00000000-0008-0000-0800-00004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54" name="Text Box 4">
          <a:extLst>
            <a:ext uri="{FF2B5EF4-FFF2-40B4-BE49-F238E27FC236}">
              <a16:creationId xmlns:a16="http://schemas.microsoft.com/office/drawing/2014/main" id="{00000000-0008-0000-0800-00004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55" name="Text Box 6">
          <a:extLst>
            <a:ext uri="{FF2B5EF4-FFF2-40B4-BE49-F238E27FC236}">
              <a16:creationId xmlns:a16="http://schemas.microsoft.com/office/drawing/2014/main" id="{00000000-0008-0000-0800-00004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356" name="Text Box 4">
          <a:extLst>
            <a:ext uri="{FF2B5EF4-FFF2-40B4-BE49-F238E27FC236}">
              <a16:creationId xmlns:a16="http://schemas.microsoft.com/office/drawing/2014/main" id="{00000000-0008-0000-0800-00004C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357" name="Text Box 6">
          <a:extLst>
            <a:ext uri="{FF2B5EF4-FFF2-40B4-BE49-F238E27FC236}">
              <a16:creationId xmlns:a16="http://schemas.microsoft.com/office/drawing/2014/main" id="{00000000-0008-0000-0800-00004D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58" name="Text Box 4">
          <a:extLst>
            <a:ext uri="{FF2B5EF4-FFF2-40B4-BE49-F238E27FC236}">
              <a16:creationId xmlns:a16="http://schemas.microsoft.com/office/drawing/2014/main" id="{00000000-0008-0000-0800-00004E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59" name="Text Box 6">
          <a:extLst>
            <a:ext uri="{FF2B5EF4-FFF2-40B4-BE49-F238E27FC236}">
              <a16:creationId xmlns:a16="http://schemas.microsoft.com/office/drawing/2014/main" id="{00000000-0008-0000-0800-00004F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0" name="Text Box 4">
          <a:extLst>
            <a:ext uri="{FF2B5EF4-FFF2-40B4-BE49-F238E27FC236}">
              <a16:creationId xmlns:a16="http://schemas.microsoft.com/office/drawing/2014/main" id="{00000000-0008-0000-0800-000050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1" name="Text Box 6">
          <a:extLst>
            <a:ext uri="{FF2B5EF4-FFF2-40B4-BE49-F238E27FC236}">
              <a16:creationId xmlns:a16="http://schemas.microsoft.com/office/drawing/2014/main" id="{00000000-0008-0000-0800-000051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2" name="Text Box 4">
          <a:extLst>
            <a:ext uri="{FF2B5EF4-FFF2-40B4-BE49-F238E27FC236}">
              <a16:creationId xmlns:a16="http://schemas.microsoft.com/office/drawing/2014/main" id="{00000000-0008-0000-0800-000052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3" name="Text Box 6">
          <a:extLst>
            <a:ext uri="{FF2B5EF4-FFF2-40B4-BE49-F238E27FC236}">
              <a16:creationId xmlns:a16="http://schemas.microsoft.com/office/drawing/2014/main" id="{00000000-0008-0000-0800-000053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4" name="Text Box 4">
          <a:extLst>
            <a:ext uri="{FF2B5EF4-FFF2-40B4-BE49-F238E27FC236}">
              <a16:creationId xmlns:a16="http://schemas.microsoft.com/office/drawing/2014/main" id="{00000000-0008-0000-0800-00005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5" name="Text Box 6">
          <a:extLst>
            <a:ext uri="{FF2B5EF4-FFF2-40B4-BE49-F238E27FC236}">
              <a16:creationId xmlns:a16="http://schemas.microsoft.com/office/drawing/2014/main" id="{00000000-0008-0000-0800-00005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366" name="Text Box 4">
          <a:extLst>
            <a:ext uri="{FF2B5EF4-FFF2-40B4-BE49-F238E27FC236}">
              <a16:creationId xmlns:a16="http://schemas.microsoft.com/office/drawing/2014/main" id="{00000000-0008-0000-0800-00005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367" name="Text Box 6">
          <a:extLst>
            <a:ext uri="{FF2B5EF4-FFF2-40B4-BE49-F238E27FC236}">
              <a16:creationId xmlns:a16="http://schemas.microsoft.com/office/drawing/2014/main" id="{00000000-0008-0000-0800-00005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8" name="Text Box 4">
          <a:extLst>
            <a:ext uri="{FF2B5EF4-FFF2-40B4-BE49-F238E27FC236}">
              <a16:creationId xmlns:a16="http://schemas.microsoft.com/office/drawing/2014/main" id="{00000000-0008-0000-0800-00005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69" name="Text Box 6">
          <a:extLst>
            <a:ext uri="{FF2B5EF4-FFF2-40B4-BE49-F238E27FC236}">
              <a16:creationId xmlns:a16="http://schemas.microsoft.com/office/drawing/2014/main" id="{00000000-0008-0000-0800-00005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70" name="Text Box 4">
          <a:extLst>
            <a:ext uri="{FF2B5EF4-FFF2-40B4-BE49-F238E27FC236}">
              <a16:creationId xmlns:a16="http://schemas.microsoft.com/office/drawing/2014/main" id="{00000000-0008-0000-0800-00005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71" name="Text Box 6">
          <a:extLst>
            <a:ext uri="{FF2B5EF4-FFF2-40B4-BE49-F238E27FC236}">
              <a16:creationId xmlns:a16="http://schemas.microsoft.com/office/drawing/2014/main" id="{00000000-0008-0000-0800-00005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72" name="Text Box 4">
          <a:extLst>
            <a:ext uri="{FF2B5EF4-FFF2-40B4-BE49-F238E27FC236}">
              <a16:creationId xmlns:a16="http://schemas.microsoft.com/office/drawing/2014/main" id="{00000000-0008-0000-0800-00005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373" name="Text Box 6">
          <a:extLst>
            <a:ext uri="{FF2B5EF4-FFF2-40B4-BE49-F238E27FC236}">
              <a16:creationId xmlns:a16="http://schemas.microsoft.com/office/drawing/2014/main" id="{00000000-0008-0000-0800-00005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374" name="Text Box 4">
          <a:extLst>
            <a:ext uri="{FF2B5EF4-FFF2-40B4-BE49-F238E27FC236}">
              <a16:creationId xmlns:a16="http://schemas.microsoft.com/office/drawing/2014/main" id="{00000000-0008-0000-0800-00005E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375" name="Text Box 6">
          <a:extLst>
            <a:ext uri="{FF2B5EF4-FFF2-40B4-BE49-F238E27FC236}">
              <a16:creationId xmlns:a16="http://schemas.microsoft.com/office/drawing/2014/main" id="{00000000-0008-0000-0800-00005F05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376" name="Text Box 4">
          <a:extLst>
            <a:ext uri="{FF2B5EF4-FFF2-40B4-BE49-F238E27FC236}">
              <a16:creationId xmlns:a16="http://schemas.microsoft.com/office/drawing/2014/main" id="{00000000-0008-0000-0800-000060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377" name="Text Box 6">
          <a:extLst>
            <a:ext uri="{FF2B5EF4-FFF2-40B4-BE49-F238E27FC236}">
              <a16:creationId xmlns:a16="http://schemas.microsoft.com/office/drawing/2014/main" id="{00000000-0008-0000-0800-00006105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378" name="Text Box 4">
          <a:extLst>
            <a:ext uri="{FF2B5EF4-FFF2-40B4-BE49-F238E27FC236}">
              <a16:creationId xmlns:a16="http://schemas.microsoft.com/office/drawing/2014/main" id="{00000000-0008-0000-0800-000062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379" name="Text Box 6">
          <a:extLst>
            <a:ext uri="{FF2B5EF4-FFF2-40B4-BE49-F238E27FC236}">
              <a16:creationId xmlns:a16="http://schemas.microsoft.com/office/drawing/2014/main" id="{00000000-0008-0000-0800-000063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380" name="Text Box 4">
          <a:extLst>
            <a:ext uri="{FF2B5EF4-FFF2-40B4-BE49-F238E27FC236}">
              <a16:creationId xmlns:a16="http://schemas.microsoft.com/office/drawing/2014/main" id="{00000000-0008-0000-0800-000064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381" name="Text Box 6">
          <a:extLst>
            <a:ext uri="{FF2B5EF4-FFF2-40B4-BE49-F238E27FC236}">
              <a16:creationId xmlns:a16="http://schemas.microsoft.com/office/drawing/2014/main" id="{00000000-0008-0000-0800-00006505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382" name="Text Box 4">
          <a:extLst>
            <a:ext uri="{FF2B5EF4-FFF2-40B4-BE49-F238E27FC236}">
              <a16:creationId xmlns:a16="http://schemas.microsoft.com/office/drawing/2014/main" id="{00000000-0008-0000-0800-000066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383" name="Text Box 6">
          <a:extLst>
            <a:ext uri="{FF2B5EF4-FFF2-40B4-BE49-F238E27FC236}">
              <a16:creationId xmlns:a16="http://schemas.microsoft.com/office/drawing/2014/main" id="{00000000-0008-0000-0800-000067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384" name="Text Box 4">
          <a:extLst>
            <a:ext uri="{FF2B5EF4-FFF2-40B4-BE49-F238E27FC236}">
              <a16:creationId xmlns:a16="http://schemas.microsoft.com/office/drawing/2014/main" id="{00000000-0008-0000-0800-000068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385" name="Text Box 6">
          <a:extLst>
            <a:ext uri="{FF2B5EF4-FFF2-40B4-BE49-F238E27FC236}">
              <a16:creationId xmlns:a16="http://schemas.microsoft.com/office/drawing/2014/main" id="{00000000-0008-0000-0800-00006905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386" name="Text Box 4">
          <a:extLst>
            <a:ext uri="{FF2B5EF4-FFF2-40B4-BE49-F238E27FC236}">
              <a16:creationId xmlns:a16="http://schemas.microsoft.com/office/drawing/2014/main" id="{00000000-0008-0000-0800-00006A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387" name="Text Box 6">
          <a:extLst>
            <a:ext uri="{FF2B5EF4-FFF2-40B4-BE49-F238E27FC236}">
              <a16:creationId xmlns:a16="http://schemas.microsoft.com/office/drawing/2014/main" id="{00000000-0008-0000-0800-00006B05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388" name="Text Box 4">
          <a:extLst>
            <a:ext uri="{FF2B5EF4-FFF2-40B4-BE49-F238E27FC236}">
              <a16:creationId xmlns:a16="http://schemas.microsoft.com/office/drawing/2014/main" id="{00000000-0008-0000-0800-00006C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389" name="Text Box 6">
          <a:extLst>
            <a:ext uri="{FF2B5EF4-FFF2-40B4-BE49-F238E27FC236}">
              <a16:creationId xmlns:a16="http://schemas.microsoft.com/office/drawing/2014/main" id="{00000000-0008-0000-0800-00006D05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390" name="Text Box 4">
          <a:extLst>
            <a:ext uri="{FF2B5EF4-FFF2-40B4-BE49-F238E27FC236}">
              <a16:creationId xmlns:a16="http://schemas.microsoft.com/office/drawing/2014/main" id="{00000000-0008-0000-0800-00006E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391" name="Text Box 6">
          <a:extLst>
            <a:ext uri="{FF2B5EF4-FFF2-40B4-BE49-F238E27FC236}">
              <a16:creationId xmlns:a16="http://schemas.microsoft.com/office/drawing/2014/main" id="{00000000-0008-0000-0800-00006F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92" name="Text Box 4">
          <a:extLst>
            <a:ext uri="{FF2B5EF4-FFF2-40B4-BE49-F238E27FC236}">
              <a16:creationId xmlns:a16="http://schemas.microsoft.com/office/drawing/2014/main" id="{00000000-0008-0000-0800-00007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393" name="Text Box 6">
          <a:extLst>
            <a:ext uri="{FF2B5EF4-FFF2-40B4-BE49-F238E27FC236}">
              <a16:creationId xmlns:a16="http://schemas.microsoft.com/office/drawing/2014/main" id="{00000000-0008-0000-0800-00007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94" name="Text Box 4">
          <a:extLst>
            <a:ext uri="{FF2B5EF4-FFF2-40B4-BE49-F238E27FC236}">
              <a16:creationId xmlns:a16="http://schemas.microsoft.com/office/drawing/2014/main" id="{00000000-0008-0000-0800-00007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95" name="Text Box 6">
          <a:extLst>
            <a:ext uri="{FF2B5EF4-FFF2-40B4-BE49-F238E27FC236}">
              <a16:creationId xmlns:a16="http://schemas.microsoft.com/office/drawing/2014/main" id="{00000000-0008-0000-0800-00007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96" name="Text Box 4">
          <a:extLst>
            <a:ext uri="{FF2B5EF4-FFF2-40B4-BE49-F238E27FC236}">
              <a16:creationId xmlns:a16="http://schemas.microsoft.com/office/drawing/2014/main" id="{00000000-0008-0000-0800-00007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397" name="Text Box 6">
          <a:extLst>
            <a:ext uri="{FF2B5EF4-FFF2-40B4-BE49-F238E27FC236}">
              <a16:creationId xmlns:a16="http://schemas.microsoft.com/office/drawing/2014/main" id="{00000000-0008-0000-0800-00007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98" name="Text Box 4">
          <a:extLst>
            <a:ext uri="{FF2B5EF4-FFF2-40B4-BE49-F238E27FC236}">
              <a16:creationId xmlns:a16="http://schemas.microsoft.com/office/drawing/2014/main" id="{00000000-0008-0000-0800-00007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399" name="Text Box 6">
          <a:extLst>
            <a:ext uri="{FF2B5EF4-FFF2-40B4-BE49-F238E27FC236}">
              <a16:creationId xmlns:a16="http://schemas.microsoft.com/office/drawing/2014/main" id="{00000000-0008-0000-0800-00007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00" name="Text Box 4">
          <a:extLst>
            <a:ext uri="{FF2B5EF4-FFF2-40B4-BE49-F238E27FC236}">
              <a16:creationId xmlns:a16="http://schemas.microsoft.com/office/drawing/2014/main" id="{00000000-0008-0000-0800-00007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01" name="Text Box 6">
          <a:extLst>
            <a:ext uri="{FF2B5EF4-FFF2-40B4-BE49-F238E27FC236}">
              <a16:creationId xmlns:a16="http://schemas.microsoft.com/office/drawing/2014/main" id="{00000000-0008-0000-0800-00007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02" name="Text Box 4">
          <a:extLst>
            <a:ext uri="{FF2B5EF4-FFF2-40B4-BE49-F238E27FC236}">
              <a16:creationId xmlns:a16="http://schemas.microsoft.com/office/drawing/2014/main" id="{00000000-0008-0000-0800-00007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03" name="Text Box 6">
          <a:extLst>
            <a:ext uri="{FF2B5EF4-FFF2-40B4-BE49-F238E27FC236}">
              <a16:creationId xmlns:a16="http://schemas.microsoft.com/office/drawing/2014/main" id="{00000000-0008-0000-0800-00007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04" name="Text Box 4">
          <a:extLst>
            <a:ext uri="{FF2B5EF4-FFF2-40B4-BE49-F238E27FC236}">
              <a16:creationId xmlns:a16="http://schemas.microsoft.com/office/drawing/2014/main" id="{00000000-0008-0000-0800-00007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05" name="Text Box 6">
          <a:extLst>
            <a:ext uri="{FF2B5EF4-FFF2-40B4-BE49-F238E27FC236}">
              <a16:creationId xmlns:a16="http://schemas.microsoft.com/office/drawing/2014/main" id="{00000000-0008-0000-0800-00007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06" name="Text Box 4">
          <a:extLst>
            <a:ext uri="{FF2B5EF4-FFF2-40B4-BE49-F238E27FC236}">
              <a16:creationId xmlns:a16="http://schemas.microsoft.com/office/drawing/2014/main" id="{00000000-0008-0000-0800-00007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07" name="Text Box 6">
          <a:extLst>
            <a:ext uri="{FF2B5EF4-FFF2-40B4-BE49-F238E27FC236}">
              <a16:creationId xmlns:a16="http://schemas.microsoft.com/office/drawing/2014/main" id="{00000000-0008-0000-0800-00007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08" name="Text Box 4">
          <a:extLst>
            <a:ext uri="{FF2B5EF4-FFF2-40B4-BE49-F238E27FC236}">
              <a16:creationId xmlns:a16="http://schemas.microsoft.com/office/drawing/2014/main" id="{00000000-0008-0000-0800-00008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09" name="Text Box 6">
          <a:extLst>
            <a:ext uri="{FF2B5EF4-FFF2-40B4-BE49-F238E27FC236}">
              <a16:creationId xmlns:a16="http://schemas.microsoft.com/office/drawing/2014/main" id="{00000000-0008-0000-0800-00008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10" name="Text Box 4">
          <a:extLst>
            <a:ext uri="{FF2B5EF4-FFF2-40B4-BE49-F238E27FC236}">
              <a16:creationId xmlns:a16="http://schemas.microsoft.com/office/drawing/2014/main" id="{00000000-0008-0000-0800-000082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11" name="Text Box 6">
          <a:extLst>
            <a:ext uri="{FF2B5EF4-FFF2-40B4-BE49-F238E27FC236}">
              <a16:creationId xmlns:a16="http://schemas.microsoft.com/office/drawing/2014/main" id="{00000000-0008-0000-0800-000083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12" name="Text Box 4">
          <a:extLst>
            <a:ext uri="{FF2B5EF4-FFF2-40B4-BE49-F238E27FC236}">
              <a16:creationId xmlns:a16="http://schemas.microsoft.com/office/drawing/2014/main" id="{00000000-0008-0000-0800-00008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13" name="Text Box 6">
          <a:extLst>
            <a:ext uri="{FF2B5EF4-FFF2-40B4-BE49-F238E27FC236}">
              <a16:creationId xmlns:a16="http://schemas.microsoft.com/office/drawing/2014/main" id="{00000000-0008-0000-0800-00008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14" name="Text Box 4">
          <a:extLst>
            <a:ext uri="{FF2B5EF4-FFF2-40B4-BE49-F238E27FC236}">
              <a16:creationId xmlns:a16="http://schemas.microsoft.com/office/drawing/2014/main" id="{00000000-0008-0000-0800-000086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15" name="Text Box 6">
          <a:extLst>
            <a:ext uri="{FF2B5EF4-FFF2-40B4-BE49-F238E27FC236}">
              <a16:creationId xmlns:a16="http://schemas.microsoft.com/office/drawing/2014/main" id="{00000000-0008-0000-0800-000087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16" name="Text Box 4">
          <a:extLst>
            <a:ext uri="{FF2B5EF4-FFF2-40B4-BE49-F238E27FC236}">
              <a16:creationId xmlns:a16="http://schemas.microsoft.com/office/drawing/2014/main" id="{00000000-0008-0000-0800-00008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17" name="Text Box 6">
          <a:extLst>
            <a:ext uri="{FF2B5EF4-FFF2-40B4-BE49-F238E27FC236}">
              <a16:creationId xmlns:a16="http://schemas.microsoft.com/office/drawing/2014/main" id="{00000000-0008-0000-0800-00008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18" name="Text Box 4">
          <a:extLst>
            <a:ext uri="{FF2B5EF4-FFF2-40B4-BE49-F238E27FC236}">
              <a16:creationId xmlns:a16="http://schemas.microsoft.com/office/drawing/2014/main" id="{00000000-0008-0000-0800-00008A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19" name="Text Box 6">
          <a:extLst>
            <a:ext uri="{FF2B5EF4-FFF2-40B4-BE49-F238E27FC236}">
              <a16:creationId xmlns:a16="http://schemas.microsoft.com/office/drawing/2014/main" id="{00000000-0008-0000-0800-00008B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20" name="Text Box 4">
          <a:extLst>
            <a:ext uri="{FF2B5EF4-FFF2-40B4-BE49-F238E27FC236}">
              <a16:creationId xmlns:a16="http://schemas.microsoft.com/office/drawing/2014/main" id="{00000000-0008-0000-0800-00008C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21" name="Text Box 6">
          <a:extLst>
            <a:ext uri="{FF2B5EF4-FFF2-40B4-BE49-F238E27FC236}">
              <a16:creationId xmlns:a16="http://schemas.microsoft.com/office/drawing/2014/main" id="{00000000-0008-0000-0800-00008D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422" name="Text Box 4">
          <a:extLst>
            <a:ext uri="{FF2B5EF4-FFF2-40B4-BE49-F238E27FC236}">
              <a16:creationId xmlns:a16="http://schemas.microsoft.com/office/drawing/2014/main" id="{00000000-0008-0000-0800-00008E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423" name="Text Box 6">
          <a:extLst>
            <a:ext uri="{FF2B5EF4-FFF2-40B4-BE49-F238E27FC236}">
              <a16:creationId xmlns:a16="http://schemas.microsoft.com/office/drawing/2014/main" id="{00000000-0008-0000-0800-00008F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424" name="Text Box 4">
          <a:extLst>
            <a:ext uri="{FF2B5EF4-FFF2-40B4-BE49-F238E27FC236}">
              <a16:creationId xmlns:a16="http://schemas.microsoft.com/office/drawing/2014/main" id="{00000000-0008-0000-0800-000090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425" name="Text Box 6">
          <a:extLst>
            <a:ext uri="{FF2B5EF4-FFF2-40B4-BE49-F238E27FC236}">
              <a16:creationId xmlns:a16="http://schemas.microsoft.com/office/drawing/2014/main" id="{00000000-0008-0000-0800-000091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426" name="Text Box 4">
          <a:extLst>
            <a:ext uri="{FF2B5EF4-FFF2-40B4-BE49-F238E27FC236}">
              <a16:creationId xmlns:a16="http://schemas.microsoft.com/office/drawing/2014/main" id="{00000000-0008-0000-0800-000092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427" name="Text Box 6">
          <a:extLst>
            <a:ext uri="{FF2B5EF4-FFF2-40B4-BE49-F238E27FC236}">
              <a16:creationId xmlns:a16="http://schemas.microsoft.com/office/drawing/2014/main" id="{00000000-0008-0000-0800-000093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428" name="Text Box 4">
          <a:extLst>
            <a:ext uri="{FF2B5EF4-FFF2-40B4-BE49-F238E27FC236}">
              <a16:creationId xmlns:a16="http://schemas.microsoft.com/office/drawing/2014/main" id="{00000000-0008-0000-0800-000094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429" name="Text Box 6">
          <a:extLst>
            <a:ext uri="{FF2B5EF4-FFF2-40B4-BE49-F238E27FC236}">
              <a16:creationId xmlns:a16="http://schemas.microsoft.com/office/drawing/2014/main" id="{00000000-0008-0000-0800-000095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430" name="Text Box 4">
          <a:extLst>
            <a:ext uri="{FF2B5EF4-FFF2-40B4-BE49-F238E27FC236}">
              <a16:creationId xmlns:a16="http://schemas.microsoft.com/office/drawing/2014/main" id="{00000000-0008-0000-0800-000096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431" name="Text Box 6">
          <a:extLst>
            <a:ext uri="{FF2B5EF4-FFF2-40B4-BE49-F238E27FC236}">
              <a16:creationId xmlns:a16="http://schemas.microsoft.com/office/drawing/2014/main" id="{00000000-0008-0000-0800-000097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32" name="Text Box 4">
          <a:extLst>
            <a:ext uri="{FF2B5EF4-FFF2-40B4-BE49-F238E27FC236}">
              <a16:creationId xmlns:a16="http://schemas.microsoft.com/office/drawing/2014/main" id="{00000000-0008-0000-0800-00009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33" name="Text Box 6">
          <a:extLst>
            <a:ext uri="{FF2B5EF4-FFF2-40B4-BE49-F238E27FC236}">
              <a16:creationId xmlns:a16="http://schemas.microsoft.com/office/drawing/2014/main" id="{00000000-0008-0000-0800-00009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34" name="Text Box 4">
          <a:extLst>
            <a:ext uri="{FF2B5EF4-FFF2-40B4-BE49-F238E27FC236}">
              <a16:creationId xmlns:a16="http://schemas.microsoft.com/office/drawing/2014/main" id="{00000000-0008-0000-0800-00009A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35" name="Text Box 6">
          <a:extLst>
            <a:ext uri="{FF2B5EF4-FFF2-40B4-BE49-F238E27FC236}">
              <a16:creationId xmlns:a16="http://schemas.microsoft.com/office/drawing/2014/main" id="{00000000-0008-0000-0800-00009B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36" name="Text Box 4">
          <a:extLst>
            <a:ext uri="{FF2B5EF4-FFF2-40B4-BE49-F238E27FC236}">
              <a16:creationId xmlns:a16="http://schemas.microsoft.com/office/drawing/2014/main" id="{00000000-0008-0000-0800-00009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37" name="Text Box 6">
          <a:extLst>
            <a:ext uri="{FF2B5EF4-FFF2-40B4-BE49-F238E27FC236}">
              <a16:creationId xmlns:a16="http://schemas.microsoft.com/office/drawing/2014/main" id="{00000000-0008-0000-0800-00009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38" name="Text Box 4">
          <a:extLst>
            <a:ext uri="{FF2B5EF4-FFF2-40B4-BE49-F238E27FC236}">
              <a16:creationId xmlns:a16="http://schemas.microsoft.com/office/drawing/2014/main" id="{00000000-0008-0000-0800-00009E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39" name="Text Box 6">
          <a:extLst>
            <a:ext uri="{FF2B5EF4-FFF2-40B4-BE49-F238E27FC236}">
              <a16:creationId xmlns:a16="http://schemas.microsoft.com/office/drawing/2014/main" id="{00000000-0008-0000-0800-00009F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40" name="Text Box 4">
          <a:extLst>
            <a:ext uri="{FF2B5EF4-FFF2-40B4-BE49-F238E27FC236}">
              <a16:creationId xmlns:a16="http://schemas.microsoft.com/office/drawing/2014/main" id="{00000000-0008-0000-0800-0000A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41" name="Text Box 6">
          <a:extLst>
            <a:ext uri="{FF2B5EF4-FFF2-40B4-BE49-F238E27FC236}">
              <a16:creationId xmlns:a16="http://schemas.microsoft.com/office/drawing/2014/main" id="{00000000-0008-0000-0800-0000A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42" name="Text Box 4">
          <a:extLst>
            <a:ext uri="{FF2B5EF4-FFF2-40B4-BE49-F238E27FC236}">
              <a16:creationId xmlns:a16="http://schemas.microsoft.com/office/drawing/2014/main" id="{00000000-0008-0000-0800-0000A2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43" name="Text Box 6">
          <a:extLst>
            <a:ext uri="{FF2B5EF4-FFF2-40B4-BE49-F238E27FC236}">
              <a16:creationId xmlns:a16="http://schemas.microsoft.com/office/drawing/2014/main" id="{00000000-0008-0000-0800-0000A3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44" name="Text Box 4">
          <a:extLst>
            <a:ext uri="{FF2B5EF4-FFF2-40B4-BE49-F238E27FC236}">
              <a16:creationId xmlns:a16="http://schemas.microsoft.com/office/drawing/2014/main" id="{00000000-0008-0000-0800-0000A4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45" name="Text Box 6">
          <a:extLst>
            <a:ext uri="{FF2B5EF4-FFF2-40B4-BE49-F238E27FC236}">
              <a16:creationId xmlns:a16="http://schemas.microsoft.com/office/drawing/2014/main" id="{00000000-0008-0000-0800-0000A5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46" name="Text Box 4">
          <a:extLst>
            <a:ext uri="{FF2B5EF4-FFF2-40B4-BE49-F238E27FC236}">
              <a16:creationId xmlns:a16="http://schemas.microsoft.com/office/drawing/2014/main" id="{00000000-0008-0000-0800-0000A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47" name="Text Box 6">
          <a:extLst>
            <a:ext uri="{FF2B5EF4-FFF2-40B4-BE49-F238E27FC236}">
              <a16:creationId xmlns:a16="http://schemas.microsoft.com/office/drawing/2014/main" id="{00000000-0008-0000-0800-0000A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48" name="Text Box 4">
          <a:extLst>
            <a:ext uri="{FF2B5EF4-FFF2-40B4-BE49-F238E27FC236}">
              <a16:creationId xmlns:a16="http://schemas.microsoft.com/office/drawing/2014/main" id="{00000000-0008-0000-0800-0000A8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49" name="Text Box 6">
          <a:extLst>
            <a:ext uri="{FF2B5EF4-FFF2-40B4-BE49-F238E27FC236}">
              <a16:creationId xmlns:a16="http://schemas.microsoft.com/office/drawing/2014/main" id="{00000000-0008-0000-0800-0000A9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50" name="Text Box 4">
          <a:extLst>
            <a:ext uri="{FF2B5EF4-FFF2-40B4-BE49-F238E27FC236}">
              <a16:creationId xmlns:a16="http://schemas.microsoft.com/office/drawing/2014/main" id="{00000000-0008-0000-0800-0000A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51" name="Text Box 6">
          <a:extLst>
            <a:ext uri="{FF2B5EF4-FFF2-40B4-BE49-F238E27FC236}">
              <a16:creationId xmlns:a16="http://schemas.microsoft.com/office/drawing/2014/main" id="{00000000-0008-0000-0800-0000A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52" name="Text Box 4">
          <a:extLst>
            <a:ext uri="{FF2B5EF4-FFF2-40B4-BE49-F238E27FC236}">
              <a16:creationId xmlns:a16="http://schemas.microsoft.com/office/drawing/2014/main" id="{00000000-0008-0000-0800-0000AC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53" name="Text Box 6">
          <a:extLst>
            <a:ext uri="{FF2B5EF4-FFF2-40B4-BE49-F238E27FC236}">
              <a16:creationId xmlns:a16="http://schemas.microsoft.com/office/drawing/2014/main" id="{00000000-0008-0000-0800-0000AD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54" name="Text Box 4">
          <a:extLst>
            <a:ext uri="{FF2B5EF4-FFF2-40B4-BE49-F238E27FC236}">
              <a16:creationId xmlns:a16="http://schemas.microsoft.com/office/drawing/2014/main" id="{00000000-0008-0000-0800-0000A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55" name="Text Box 6">
          <a:extLst>
            <a:ext uri="{FF2B5EF4-FFF2-40B4-BE49-F238E27FC236}">
              <a16:creationId xmlns:a16="http://schemas.microsoft.com/office/drawing/2014/main" id="{00000000-0008-0000-0800-0000A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56" name="Text Box 4">
          <a:extLst>
            <a:ext uri="{FF2B5EF4-FFF2-40B4-BE49-F238E27FC236}">
              <a16:creationId xmlns:a16="http://schemas.microsoft.com/office/drawing/2014/main" id="{00000000-0008-0000-0800-0000B0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57" name="Text Box 6">
          <a:extLst>
            <a:ext uri="{FF2B5EF4-FFF2-40B4-BE49-F238E27FC236}">
              <a16:creationId xmlns:a16="http://schemas.microsoft.com/office/drawing/2014/main" id="{00000000-0008-0000-0800-0000B1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58" name="Text Box 4">
          <a:extLst>
            <a:ext uri="{FF2B5EF4-FFF2-40B4-BE49-F238E27FC236}">
              <a16:creationId xmlns:a16="http://schemas.microsoft.com/office/drawing/2014/main" id="{00000000-0008-0000-0800-0000B2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59" name="Text Box 6">
          <a:extLst>
            <a:ext uri="{FF2B5EF4-FFF2-40B4-BE49-F238E27FC236}">
              <a16:creationId xmlns:a16="http://schemas.microsoft.com/office/drawing/2014/main" id="{00000000-0008-0000-0800-0000B3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0" name="Text Box 4">
          <a:extLst>
            <a:ext uri="{FF2B5EF4-FFF2-40B4-BE49-F238E27FC236}">
              <a16:creationId xmlns:a16="http://schemas.microsoft.com/office/drawing/2014/main" id="{00000000-0008-0000-0800-0000B4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1" name="Text Box 6">
          <a:extLst>
            <a:ext uri="{FF2B5EF4-FFF2-40B4-BE49-F238E27FC236}">
              <a16:creationId xmlns:a16="http://schemas.microsoft.com/office/drawing/2014/main" id="{00000000-0008-0000-0800-0000B5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462" name="Text Box 4">
          <a:extLst>
            <a:ext uri="{FF2B5EF4-FFF2-40B4-BE49-F238E27FC236}">
              <a16:creationId xmlns:a16="http://schemas.microsoft.com/office/drawing/2014/main" id="{00000000-0008-0000-0800-0000B6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463" name="Text Box 6">
          <a:extLst>
            <a:ext uri="{FF2B5EF4-FFF2-40B4-BE49-F238E27FC236}">
              <a16:creationId xmlns:a16="http://schemas.microsoft.com/office/drawing/2014/main" id="{00000000-0008-0000-0800-0000B705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4" name="Text Box 4">
          <a:extLst>
            <a:ext uri="{FF2B5EF4-FFF2-40B4-BE49-F238E27FC236}">
              <a16:creationId xmlns:a16="http://schemas.microsoft.com/office/drawing/2014/main" id="{00000000-0008-0000-0800-0000B8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5" name="Text Box 6">
          <a:extLst>
            <a:ext uri="{FF2B5EF4-FFF2-40B4-BE49-F238E27FC236}">
              <a16:creationId xmlns:a16="http://schemas.microsoft.com/office/drawing/2014/main" id="{00000000-0008-0000-0800-0000B9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6" name="Text Box 4">
          <a:extLst>
            <a:ext uri="{FF2B5EF4-FFF2-40B4-BE49-F238E27FC236}">
              <a16:creationId xmlns:a16="http://schemas.microsoft.com/office/drawing/2014/main" id="{00000000-0008-0000-0800-0000BA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7" name="Text Box 6">
          <a:extLst>
            <a:ext uri="{FF2B5EF4-FFF2-40B4-BE49-F238E27FC236}">
              <a16:creationId xmlns:a16="http://schemas.microsoft.com/office/drawing/2014/main" id="{00000000-0008-0000-0800-0000BB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8" name="Text Box 4">
          <a:extLst>
            <a:ext uri="{FF2B5EF4-FFF2-40B4-BE49-F238E27FC236}">
              <a16:creationId xmlns:a16="http://schemas.microsoft.com/office/drawing/2014/main" id="{00000000-0008-0000-0800-0000BC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469" name="Text Box 6">
          <a:extLst>
            <a:ext uri="{FF2B5EF4-FFF2-40B4-BE49-F238E27FC236}">
              <a16:creationId xmlns:a16="http://schemas.microsoft.com/office/drawing/2014/main" id="{00000000-0008-0000-0800-0000BD05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70" name="Text Box 4">
          <a:extLst>
            <a:ext uri="{FF2B5EF4-FFF2-40B4-BE49-F238E27FC236}">
              <a16:creationId xmlns:a16="http://schemas.microsoft.com/office/drawing/2014/main" id="{00000000-0008-0000-0800-0000BE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71" name="Text Box 6">
          <a:extLst>
            <a:ext uri="{FF2B5EF4-FFF2-40B4-BE49-F238E27FC236}">
              <a16:creationId xmlns:a16="http://schemas.microsoft.com/office/drawing/2014/main" id="{00000000-0008-0000-0800-0000BF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72" name="Text Box 4">
          <a:extLst>
            <a:ext uri="{FF2B5EF4-FFF2-40B4-BE49-F238E27FC236}">
              <a16:creationId xmlns:a16="http://schemas.microsoft.com/office/drawing/2014/main" id="{00000000-0008-0000-0800-0000C0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73" name="Text Box 6">
          <a:extLst>
            <a:ext uri="{FF2B5EF4-FFF2-40B4-BE49-F238E27FC236}">
              <a16:creationId xmlns:a16="http://schemas.microsoft.com/office/drawing/2014/main" id="{00000000-0008-0000-0800-0000C1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74" name="Text Box 4">
          <a:extLst>
            <a:ext uri="{FF2B5EF4-FFF2-40B4-BE49-F238E27FC236}">
              <a16:creationId xmlns:a16="http://schemas.microsoft.com/office/drawing/2014/main" id="{00000000-0008-0000-0800-0000C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75" name="Text Box 6">
          <a:extLst>
            <a:ext uri="{FF2B5EF4-FFF2-40B4-BE49-F238E27FC236}">
              <a16:creationId xmlns:a16="http://schemas.microsoft.com/office/drawing/2014/main" id="{00000000-0008-0000-0800-0000C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76" name="Text Box 4">
          <a:extLst>
            <a:ext uri="{FF2B5EF4-FFF2-40B4-BE49-F238E27FC236}">
              <a16:creationId xmlns:a16="http://schemas.microsoft.com/office/drawing/2014/main" id="{00000000-0008-0000-0800-0000C4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77" name="Text Box 6">
          <a:extLst>
            <a:ext uri="{FF2B5EF4-FFF2-40B4-BE49-F238E27FC236}">
              <a16:creationId xmlns:a16="http://schemas.microsoft.com/office/drawing/2014/main" id="{00000000-0008-0000-0800-0000C5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78" name="Text Box 4">
          <a:extLst>
            <a:ext uri="{FF2B5EF4-FFF2-40B4-BE49-F238E27FC236}">
              <a16:creationId xmlns:a16="http://schemas.microsoft.com/office/drawing/2014/main" id="{00000000-0008-0000-0800-0000C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79" name="Text Box 6">
          <a:extLst>
            <a:ext uri="{FF2B5EF4-FFF2-40B4-BE49-F238E27FC236}">
              <a16:creationId xmlns:a16="http://schemas.microsoft.com/office/drawing/2014/main" id="{00000000-0008-0000-0800-0000C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80" name="Text Box 4">
          <a:extLst>
            <a:ext uri="{FF2B5EF4-FFF2-40B4-BE49-F238E27FC236}">
              <a16:creationId xmlns:a16="http://schemas.microsoft.com/office/drawing/2014/main" id="{00000000-0008-0000-0800-0000C8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81" name="Text Box 6">
          <a:extLst>
            <a:ext uri="{FF2B5EF4-FFF2-40B4-BE49-F238E27FC236}">
              <a16:creationId xmlns:a16="http://schemas.microsoft.com/office/drawing/2014/main" id="{00000000-0008-0000-0800-0000C9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82" name="Text Box 4">
          <a:extLst>
            <a:ext uri="{FF2B5EF4-FFF2-40B4-BE49-F238E27FC236}">
              <a16:creationId xmlns:a16="http://schemas.microsoft.com/office/drawing/2014/main" id="{00000000-0008-0000-0800-0000CA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83" name="Text Box 6">
          <a:extLst>
            <a:ext uri="{FF2B5EF4-FFF2-40B4-BE49-F238E27FC236}">
              <a16:creationId xmlns:a16="http://schemas.microsoft.com/office/drawing/2014/main" id="{00000000-0008-0000-0800-0000CB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84" name="Text Box 4">
          <a:extLst>
            <a:ext uri="{FF2B5EF4-FFF2-40B4-BE49-F238E27FC236}">
              <a16:creationId xmlns:a16="http://schemas.microsoft.com/office/drawing/2014/main" id="{00000000-0008-0000-0800-0000C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85" name="Text Box 6">
          <a:extLst>
            <a:ext uri="{FF2B5EF4-FFF2-40B4-BE49-F238E27FC236}">
              <a16:creationId xmlns:a16="http://schemas.microsoft.com/office/drawing/2014/main" id="{00000000-0008-0000-0800-0000C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86" name="Text Box 4">
          <a:extLst>
            <a:ext uri="{FF2B5EF4-FFF2-40B4-BE49-F238E27FC236}">
              <a16:creationId xmlns:a16="http://schemas.microsoft.com/office/drawing/2014/main" id="{00000000-0008-0000-0800-0000CE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487" name="Text Box 6">
          <a:extLst>
            <a:ext uri="{FF2B5EF4-FFF2-40B4-BE49-F238E27FC236}">
              <a16:creationId xmlns:a16="http://schemas.microsoft.com/office/drawing/2014/main" id="{00000000-0008-0000-0800-0000CF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88" name="Text Box 4">
          <a:extLst>
            <a:ext uri="{FF2B5EF4-FFF2-40B4-BE49-F238E27FC236}">
              <a16:creationId xmlns:a16="http://schemas.microsoft.com/office/drawing/2014/main" id="{00000000-0008-0000-0800-0000D0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89" name="Text Box 6">
          <a:extLst>
            <a:ext uri="{FF2B5EF4-FFF2-40B4-BE49-F238E27FC236}">
              <a16:creationId xmlns:a16="http://schemas.microsoft.com/office/drawing/2014/main" id="{00000000-0008-0000-0800-0000D1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90" name="Text Box 4">
          <a:extLst>
            <a:ext uri="{FF2B5EF4-FFF2-40B4-BE49-F238E27FC236}">
              <a16:creationId xmlns:a16="http://schemas.microsoft.com/office/drawing/2014/main" id="{00000000-0008-0000-0800-0000D2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491" name="Text Box 6">
          <a:extLst>
            <a:ext uri="{FF2B5EF4-FFF2-40B4-BE49-F238E27FC236}">
              <a16:creationId xmlns:a16="http://schemas.microsoft.com/office/drawing/2014/main" id="{00000000-0008-0000-0800-0000D3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92" name="Text Box 4">
          <a:extLst>
            <a:ext uri="{FF2B5EF4-FFF2-40B4-BE49-F238E27FC236}">
              <a16:creationId xmlns:a16="http://schemas.microsoft.com/office/drawing/2014/main" id="{00000000-0008-0000-0800-0000D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493" name="Text Box 6">
          <a:extLst>
            <a:ext uri="{FF2B5EF4-FFF2-40B4-BE49-F238E27FC236}">
              <a16:creationId xmlns:a16="http://schemas.microsoft.com/office/drawing/2014/main" id="{00000000-0008-0000-0800-0000D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94" name="Text Box 4">
          <a:extLst>
            <a:ext uri="{FF2B5EF4-FFF2-40B4-BE49-F238E27FC236}">
              <a16:creationId xmlns:a16="http://schemas.microsoft.com/office/drawing/2014/main" id="{00000000-0008-0000-0800-0000D6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495" name="Text Box 6">
          <a:extLst>
            <a:ext uri="{FF2B5EF4-FFF2-40B4-BE49-F238E27FC236}">
              <a16:creationId xmlns:a16="http://schemas.microsoft.com/office/drawing/2014/main" id="{00000000-0008-0000-0800-0000D7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96" name="Text Box 4">
          <a:extLst>
            <a:ext uri="{FF2B5EF4-FFF2-40B4-BE49-F238E27FC236}">
              <a16:creationId xmlns:a16="http://schemas.microsoft.com/office/drawing/2014/main" id="{00000000-0008-0000-0800-0000D8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497" name="Text Box 6">
          <a:extLst>
            <a:ext uri="{FF2B5EF4-FFF2-40B4-BE49-F238E27FC236}">
              <a16:creationId xmlns:a16="http://schemas.microsoft.com/office/drawing/2014/main" id="{00000000-0008-0000-0800-0000D9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498" name="Text Box 4">
          <a:extLst>
            <a:ext uri="{FF2B5EF4-FFF2-40B4-BE49-F238E27FC236}">
              <a16:creationId xmlns:a16="http://schemas.microsoft.com/office/drawing/2014/main" id="{00000000-0008-0000-0800-0000DA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499" name="Text Box 6">
          <a:extLst>
            <a:ext uri="{FF2B5EF4-FFF2-40B4-BE49-F238E27FC236}">
              <a16:creationId xmlns:a16="http://schemas.microsoft.com/office/drawing/2014/main" id="{00000000-0008-0000-0800-0000DB05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500" name="Text Box 4">
          <a:extLst>
            <a:ext uri="{FF2B5EF4-FFF2-40B4-BE49-F238E27FC236}">
              <a16:creationId xmlns:a16="http://schemas.microsoft.com/office/drawing/2014/main" id="{00000000-0008-0000-0800-0000DC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501" name="Text Box 6">
          <a:extLst>
            <a:ext uri="{FF2B5EF4-FFF2-40B4-BE49-F238E27FC236}">
              <a16:creationId xmlns:a16="http://schemas.microsoft.com/office/drawing/2014/main" id="{00000000-0008-0000-0800-0000DD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502" name="Text Box 4">
          <a:extLst>
            <a:ext uri="{FF2B5EF4-FFF2-40B4-BE49-F238E27FC236}">
              <a16:creationId xmlns:a16="http://schemas.microsoft.com/office/drawing/2014/main" id="{00000000-0008-0000-0800-0000DE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503" name="Text Box 6">
          <a:extLst>
            <a:ext uri="{FF2B5EF4-FFF2-40B4-BE49-F238E27FC236}">
              <a16:creationId xmlns:a16="http://schemas.microsoft.com/office/drawing/2014/main" id="{00000000-0008-0000-0800-0000DF05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04" name="Text Box 4">
          <a:extLst>
            <a:ext uri="{FF2B5EF4-FFF2-40B4-BE49-F238E27FC236}">
              <a16:creationId xmlns:a16="http://schemas.microsoft.com/office/drawing/2014/main" id="{00000000-0008-0000-0800-0000E0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05" name="Text Box 6">
          <a:extLst>
            <a:ext uri="{FF2B5EF4-FFF2-40B4-BE49-F238E27FC236}">
              <a16:creationId xmlns:a16="http://schemas.microsoft.com/office/drawing/2014/main" id="{00000000-0008-0000-0800-0000E1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06" name="Text Box 4">
          <a:extLst>
            <a:ext uri="{FF2B5EF4-FFF2-40B4-BE49-F238E27FC236}">
              <a16:creationId xmlns:a16="http://schemas.microsoft.com/office/drawing/2014/main" id="{00000000-0008-0000-0800-0000E2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07" name="Text Box 6">
          <a:extLst>
            <a:ext uri="{FF2B5EF4-FFF2-40B4-BE49-F238E27FC236}">
              <a16:creationId xmlns:a16="http://schemas.microsoft.com/office/drawing/2014/main" id="{00000000-0008-0000-0800-0000E305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08" name="Text Box 4">
          <a:extLst>
            <a:ext uri="{FF2B5EF4-FFF2-40B4-BE49-F238E27FC236}">
              <a16:creationId xmlns:a16="http://schemas.microsoft.com/office/drawing/2014/main" id="{00000000-0008-0000-0800-0000E4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09" name="Text Box 6">
          <a:extLst>
            <a:ext uri="{FF2B5EF4-FFF2-40B4-BE49-F238E27FC236}">
              <a16:creationId xmlns:a16="http://schemas.microsoft.com/office/drawing/2014/main" id="{00000000-0008-0000-0800-0000E5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510" name="Text Box 4">
          <a:extLst>
            <a:ext uri="{FF2B5EF4-FFF2-40B4-BE49-F238E27FC236}">
              <a16:creationId xmlns:a16="http://schemas.microsoft.com/office/drawing/2014/main" id="{00000000-0008-0000-0800-0000E6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511" name="Text Box 6">
          <a:extLst>
            <a:ext uri="{FF2B5EF4-FFF2-40B4-BE49-F238E27FC236}">
              <a16:creationId xmlns:a16="http://schemas.microsoft.com/office/drawing/2014/main" id="{00000000-0008-0000-0800-0000E7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12" name="Text Box 4">
          <a:extLst>
            <a:ext uri="{FF2B5EF4-FFF2-40B4-BE49-F238E27FC236}">
              <a16:creationId xmlns:a16="http://schemas.microsoft.com/office/drawing/2014/main" id="{00000000-0008-0000-0800-0000E8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13" name="Text Box 6">
          <a:extLst>
            <a:ext uri="{FF2B5EF4-FFF2-40B4-BE49-F238E27FC236}">
              <a16:creationId xmlns:a16="http://schemas.microsoft.com/office/drawing/2014/main" id="{00000000-0008-0000-0800-0000E9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514" name="Text Box 4">
          <a:extLst>
            <a:ext uri="{FF2B5EF4-FFF2-40B4-BE49-F238E27FC236}">
              <a16:creationId xmlns:a16="http://schemas.microsoft.com/office/drawing/2014/main" id="{00000000-0008-0000-0800-0000EA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515" name="Text Box 6">
          <a:extLst>
            <a:ext uri="{FF2B5EF4-FFF2-40B4-BE49-F238E27FC236}">
              <a16:creationId xmlns:a16="http://schemas.microsoft.com/office/drawing/2014/main" id="{00000000-0008-0000-0800-0000EB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16" name="Text Box 4">
          <a:extLst>
            <a:ext uri="{FF2B5EF4-FFF2-40B4-BE49-F238E27FC236}">
              <a16:creationId xmlns:a16="http://schemas.microsoft.com/office/drawing/2014/main" id="{00000000-0008-0000-0800-0000EC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17" name="Text Box 6">
          <a:extLst>
            <a:ext uri="{FF2B5EF4-FFF2-40B4-BE49-F238E27FC236}">
              <a16:creationId xmlns:a16="http://schemas.microsoft.com/office/drawing/2014/main" id="{00000000-0008-0000-0800-0000ED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518" name="Text Box 4">
          <a:extLst>
            <a:ext uri="{FF2B5EF4-FFF2-40B4-BE49-F238E27FC236}">
              <a16:creationId xmlns:a16="http://schemas.microsoft.com/office/drawing/2014/main" id="{00000000-0008-0000-0800-0000EE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519" name="Text Box 6">
          <a:extLst>
            <a:ext uri="{FF2B5EF4-FFF2-40B4-BE49-F238E27FC236}">
              <a16:creationId xmlns:a16="http://schemas.microsoft.com/office/drawing/2014/main" id="{00000000-0008-0000-0800-0000EF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20" name="Text Box 4">
          <a:extLst>
            <a:ext uri="{FF2B5EF4-FFF2-40B4-BE49-F238E27FC236}">
              <a16:creationId xmlns:a16="http://schemas.microsoft.com/office/drawing/2014/main" id="{00000000-0008-0000-0800-0000F0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21" name="Text Box 6">
          <a:extLst>
            <a:ext uri="{FF2B5EF4-FFF2-40B4-BE49-F238E27FC236}">
              <a16:creationId xmlns:a16="http://schemas.microsoft.com/office/drawing/2014/main" id="{00000000-0008-0000-0800-0000F1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22" name="Text Box 4">
          <a:extLst>
            <a:ext uri="{FF2B5EF4-FFF2-40B4-BE49-F238E27FC236}">
              <a16:creationId xmlns:a16="http://schemas.microsoft.com/office/drawing/2014/main" id="{00000000-0008-0000-0800-0000F2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23" name="Text Box 6">
          <a:extLst>
            <a:ext uri="{FF2B5EF4-FFF2-40B4-BE49-F238E27FC236}">
              <a16:creationId xmlns:a16="http://schemas.microsoft.com/office/drawing/2014/main" id="{00000000-0008-0000-0800-0000F3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524" name="Text Box 4">
          <a:extLst>
            <a:ext uri="{FF2B5EF4-FFF2-40B4-BE49-F238E27FC236}">
              <a16:creationId xmlns:a16="http://schemas.microsoft.com/office/drawing/2014/main" id="{00000000-0008-0000-0800-0000F4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525" name="Text Box 6">
          <a:extLst>
            <a:ext uri="{FF2B5EF4-FFF2-40B4-BE49-F238E27FC236}">
              <a16:creationId xmlns:a16="http://schemas.microsoft.com/office/drawing/2014/main" id="{00000000-0008-0000-0800-0000F505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26" name="Text Box 4">
          <a:extLst>
            <a:ext uri="{FF2B5EF4-FFF2-40B4-BE49-F238E27FC236}">
              <a16:creationId xmlns:a16="http://schemas.microsoft.com/office/drawing/2014/main" id="{00000000-0008-0000-0800-0000F6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27" name="Text Box 6">
          <a:extLst>
            <a:ext uri="{FF2B5EF4-FFF2-40B4-BE49-F238E27FC236}">
              <a16:creationId xmlns:a16="http://schemas.microsoft.com/office/drawing/2014/main" id="{00000000-0008-0000-0800-0000F7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528" name="Text Box 4">
          <a:extLst>
            <a:ext uri="{FF2B5EF4-FFF2-40B4-BE49-F238E27FC236}">
              <a16:creationId xmlns:a16="http://schemas.microsoft.com/office/drawing/2014/main" id="{00000000-0008-0000-0800-0000F8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529" name="Text Box 6">
          <a:extLst>
            <a:ext uri="{FF2B5EF4-FFF2-40B4-BE49-F238E27FC236}">
              <a16:creationId xmlns:a16="http://schemas.microsoft.com/office/drawing/2014/main" id="{00000000-0008-0000-0800-0000F905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30" name="Text Box 4">
          <a:extLst>
            <a:ext uri="{FF2B5EF4-FFF2-40B4-BE49-F238E27FC236}">
              <a16:creationId xmlns:a16="http://schemas.microsoft.com/office/drawing/2014/main" id="{00000000-0008-0000-0800-0000FA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531" name="Text Box 6">
          <a:extLst>
            <a:ext uri="{FF2B5EF4-FFF2-40B4-BE49-F238E27FC236}">
              <a16:creationId xmlns:a16="http://schemas.microsoft.com/office/drawing/2014/main" id="{00000000-0008-0000-0800-0000FB05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532" name="Text Box 4">
          <a:extLst>
            <a:ext uri="{FF2B5EF4-FFF2-40B4-BE49-F238E27FC236}">
              <a16:creationId xmlns:a16="http://schemas.microsoft.com/office/drawing/2014/main" id="{00000000-0008-0000-0800-0000FC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533" name="Text Box 6">
          <a:extLst>
            <a:ext uri="{FF2B5EF4-FFF2-40B4-BE49-F238E27FC236}">
              <a16:creationId xmlns:a16="http://schemas.microsoft.com/office/drawing/2014/main" id="{00000000-0008-0000-0800-0000FD05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34" name="Text Box 4">
          <a:extLst>
            <a:ext uri="{FF2B5EF4-FFF2-40B4-BE49-F238E27FC236}">
              <a16:creationId xmlns:a16="http://schemas.microsoft.com/office/drawing/2014/main" id="{00000000-0008-0000-0800-0000FE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35" name="Text Box 6">
          <a:extLst>
            <a:ext uri="{FF2B5EF4-FFF2-40B4-BE49-F238E27FC236}">
              <a16:creationId xmlns:a16="http://schemas.microsoft.com/office/drawing/2014/main" id="{00000000-0008-0000-0800-0000FF05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36" name="Text Box 4">
          <a:extLst>
            <a:ext uri="{FF2B5EF4-FFF2-40B4-BE49-F238E27FC236}">
              <a16:creationId xmlns:a16="http://schemas.microsoft.com/office/drawing/2014/main" id="{00000000-0008-0000-0800-00000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37" name="Text Box 6">
          <a:extLst>
            <a:ext uri="{FF2B5EF4-FFF2-40B4-BE49-F238E27FC236}">
              <a16:creationId xmlns:a16="http://schemas.microsoft.com/office/drawing/2014/main" id="{00000000-0008-0000-0800-00000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538" name="Text Box 4">
          <a:extLst>
            <a:ext uri="{FF2B5EF4-FFF2-40B4-BE49-F238E27FC236}">
              <a16:creationId xmlns:a16="http://schemas.microsoft.com/office/drawing/2014/main" id="{00000000-0008-0000-0800-000002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539" name="Text Box 6">
          <a:extLst>
            <a:ext uri="{FF2B5EF4-FFF2-40B4-BE49-F238E27FC236}">
              <a16:creationId xmlns:a16="http://schemas.microsoft.com/office/drawing/2014/main" id="{00000000-0008-0000-0800-000003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0" name="Text Box 4">
          <a:extLst>
            <a:ext uri="{FF2B5EF4-FFF2-40B4-BE49-F238E27FC236}">
              <a16:creationId xmlns:a16="http://schemas.microsoft.com/office/drawing/2014/main" id="{00000000-0008-0000-0800-000004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1" name="Text Box 6">
          <a:extLst>
            <a:ext uri="{FF2B5EF4-FFF2-40B4-BE49-F238E27FC236}">
              <a16:creationId xmlns:a16="http://schemas.microsoft.com/office/drawing/2014/main" id="{00000000-0008-0000-0800-00000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2" name="Text Box 4">
          <a:extLst>
            <a:ext uri="{FF2B5EF4-FFF2-40B4-BE49-F238E27FC236}">
              <a16:creationId xmlns:a16="http://schemas.microsoft.com/office/drawing/2014/main" id="{00000000-0008-0000-0800-00000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3" name="Text Box 6">
          <a:extLst>
            <a:ext uri="{FF2B5EF4-FFF2-40B4-BE49-F238E27FC236}">
              <a16:creationId xmlns:a16="http://schemas.microsoft.com/office/drawing/2014/main" id="{00000000-0008-0000-0800-000007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4" name="Text Box 4">
          <a:extLst>
            <a:ext uri="{FF2B5EF4-FFF2-40B4-BE49-F238E27FC236}">
              <a16:creationId xmlns:a16="http://schemas.microsoft.com/office/drawing/2014/main" id="{00000000-0008-0000-0800-000008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5" name="Text Box 6">
          <a:extLst>
            <a:ext uri="{FF2B5EF4-FFF2-40B4-BE49-F238E27FC236}">
              <a16:creationId xmlns:a16="http://schemas.microsoft.com/office/drawing/2014/main" id="{00000000-0008-0000-0800-000009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6" name="Text Box 4">
          <a:extLst>
            <a:ext uri="{FF2B5EF4-FFF2-40B4-BE49-F238E27FC236}">
              <a16:creationId xmlns:a16="http://schemas.microsoft.com/office/drawing/2014/main" id="{00000000-0008-0000-0800-00000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47" name="Text Box 6">
          <a:extLst>
            <a:ext uri="{FF2B5EF4-FFF2-40B4-BE49-F238E27FC236}">
              <a16:creationId xmlns:a16="http://schemas.microsoft.com/office/drawing/2014/main" id="{00000000-0008-0000-0800-00000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548" name="Text Box 4">
          <a:extLst>
            <a:ext uri="{FF2B5EF4-FFF2-40B4-BE49-F238E27FC236}">
              <a16:creationId xmlns:a16="http://schemas.microsoft.com/office/drawing/2014/main" id="{00000000-0008-0000-0800-00000C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549" name="Text Box 6">
          <a:extLst>
            <a:ext uri="{FF2B5EF4-FFF2-40B4-BE49-F238E27FC236}">
              <a16:creationId xmlns:a16="http://schemas.microsoft.com/office/drawing/2014/main" id="{00000000-0008-0000-0800-00000D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50" name="Text Box 4">
          <a:extLst>
            <a:ext uri="{FF2B5EF4-FFF2-40B4-BE49-F238E27FC236}">
              <a16:creationId xmlns:a16="http://schemas.microsoft.com/office/drawing/2014/main" id="{00000000-0008-0000-0800-00000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51" name="Text Box 6">
          <a:extLst>
            <a:ext uri="{FF2B5EF4-FFF2-40B4-BE49-F238E27FC236}">
              <a16:creationId xmlns:a16="http://schemas.microsoft.com/office/drawing/2014/main" id="{00000000-0008-0000-0800-00000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52" name="Text Box 4">
          <a:extLst>
            <a:ext uri="{FF2B5EF4-FFF2-40B4-BE49-F238E27FC236}">
              <a16:creationId xmlns:a16="http://schemas.microsoft.com/office/drawing/2014/main" id="{00000000-0008-0000-0800-000010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53" name="Text Box 6">
          <a:extLst>
            <a:ext uri="{FF2B5EF4-FFF2-40B4-BE49-F238E27FC236}">
              <a16:creationId xmlns:a16="http://schemas.microsoft.com/office/drawing/2014/main" id="{00000000-0008-0000-0800-000011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54" name="Text Box 4">
          <a:extLst>
            <a:ext uri="{FF2B5EF4-FFF2-40B4-BE49-F238E27FC236}">
              <a16:creationId xmlns:a16="http://schemas.microsoft.com/office/drawing/2014/main" id="{00000000-0008-0000-0800-000012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555" name="Text Box 6">
          <a:extLst>
            <a:ext uri="{FF2B5EF4-FFF2-40B4-BE49-F238E27FC236}">
              <a16:creationId xmlns:a16="http://schemas.microsoft.com/office/drawing/2014/main" id="{00000000-0008-0000-0800-000013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556" name="Text Box 4">
          <a:extLst>
            <a:ext uri="{FF2B5EF4-FFF2-40B4-BE49-F238E27FC236}">
              <a16:creationId xmlns:a16="http://schemas.microsoft.com/office/drawing/2014/main" id="{00000000-0008-0000-0800-00001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557" name="Text Box 6">
          <a:extLst>
            <a:ext uri="{FF2B5EF4-FFF2-40B4-BE49-F238E27FC236}">
              <a16:creationId xmlns:a16="http://schemas.microsoft.com/office/drawing/2014/main" id="{00000000-0008-0000-0800-00001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558" name="Text Box 4">
          <a:extLst>
            <a:ext uri="{FF2B5EF4-FFF2-40B4-BE49-F238E27FC236}">
              <a16:creationId xmlns:a16="http://schemas.microsoft.com/office/drawing/2014/main" id="{00000000-0008-0000-0800-00001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559" name="Text Box 6">
          <a:extLst>
            <a:ext uri="{FF2B5EF4-FFF2-40B4-BE49-F238E27FC236}">
              <a16:creationId xmlns:a16="http://schemas.microsoft.com/office/drawing/2014/main" id="{00000000-0008-0000-0800-00001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60" name="Text Box 4">
          <a:extLst>
            <a:ext uri="{FF2B5EF4-FFF2-40B4-BE49-F238E27FC236}">
              <a16:creationId xmlns:a16="http://schemas.microsoft.com/office/drawing/2014/main" id="{00000000-0008-0000-0800-00001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61" name="Text Box 6">
          <a:extLst>
            <a:ext uri="{FF2B5EF4-FFF2-40B4-BE49-F238E27FC236}">
              <a16:creationId xmlns:a16="http://schemas.microsoft.com/office/drawing/2014/main" id="{00000000-0008-0000-0800-00001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562" name="Text Box 4">
          <a:extLst>
            <a:ext uri="{FF2B5EF4-FFF2-40B4-BE49-F238E27FC236}">
              <a16:creationId xmlns:a16="http://schemas.microsoft.com/office/drawing/2014/main" id="{00000000-0008-0000-0800-00001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563" name="Text Box 6">
          <a:extLst>
            <a:ext uri="{FF2B5EF4-FFF2-40B4-BE49-F238E27FC236}">
              <a16:creationId xmlns:a16="http://schemas.microsoft.com/office/drawing/2014/main" id="{00000000-0008-0000-0800-00001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64" name="Text Box 4">
          <a:extLst>
            <a:ext uri="{FF2B5EF4-FFF2-40B4-BE49-F238E27FC236}">
              <a16:creationId xmlns:a16="http://schemas.microsoft.com/office/drawing/2014/main" id="{00000000-0008-0000-0800-00001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65" name="Text Box 6">
          <a:extLst>
            <a:ext uri="{FF2B5EF4-FFF2-40B4-BE49-F238E27FC236}">
              <a16:creationId xmlns:a16="http://schemas.microsoft.com/office/drawing/2014/main" id="{00000000-0008-0000-0800-00001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566" name="Text Box 4">
          <a:extLst>
            <a:ext uri="{FF2B5EF4-FFF2-40B4-BE49-F238E27FC236}">
              <a16:creationId xmlns:a16="http://schemas.microsoft.com/office/drawing/2014/main" id="{00000000-0008-0000-0800-00001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567" name="Text Box 6">
          <a:extLst>
            <a:ext uri="{FF2B5EF4-FFF2-40B4-BE49-F238E27FC236}">
              <a16:creationId xmlns:a16="http://schemas.microsoft.com/office/drawing/2014/main" id="{00000000-0008-0000-0800-00001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68" name="Text Box 4">
          <a:extLst>
            <a:ext uri="{FF2B5EF4-FFF2-40B4-BE49-F238E27FC236}">
              <a16:creationId xmlns:a16="http://schemas.microsoft.com/office/drawing/2014/main" id="{00000000-0008-0000-0800-00002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69" name="Text Box 6">
          <a:extLst>
            <a:ext uri="{FF2B5EF4-FFF2-40B4-BE49-F238E27FC236}">
              <a16:creationId xmlns:a16="http://schemas.microsoft.com/office/drawing/2014/main" id="{00000000-0008-0000-0800-00002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570" name="Text Box 4">
          <a:extLst>
            <a:ext uri="{FF2B5EF4-FFF2-40B4-BE49-F238E27FC236}">
              <a16:creationId xmlns:a16="http://schemas.microsoft.com/office/drawing/2014/main" id="{00000000-0008-0000-0800-00002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571" name="Text Box 6">
          <a:extLst>
            <a:ext uri="{FF2B5EF4-FFF2-40B4-BE49-F238E27FC236}">
              <a16:creationId xmlns:a16="http://schemas.microsoft.com/office/drawing/2014/main" id="{00000000-0008-0000-0800-00002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72" name="Text Box 4">
          <a:extLst>
            <a:ext uri="{FF2B5EF4-FFF2-40B4-BE49-F238E27FC236}">
              <a16:creationId xmlns:a16="http://schemas.microsoft.com/office/drawing/2014/main" id="{00000000-0008-0000-0800-00002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73" name="Text Box 6">
          <a:extLst>
            <a:ext uri="{FF2B5EF4-FFF2-40B4-BE49-F238E27FC236}">
              <a16:creationId xmlns:a16="http://schemas.microsoft.com/office/drawing/2014/main" id="{00000000-0008-0000-0800-00002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74" name="Text Box 4">
          <a:extLst>
            <a:ext uri="{FF2B5EF4-FFF2-40B4-BE49-F238E27FC236}">
              <a16:creationId xmlns:a16="http://schemas.microsoft.com/office/drawing/2014/main" id="{00000000-0008-0000-0800-00002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75" name="Text Box 6">
          <a:extLst>
            <a:ext uri="{FF2B5EF4-FFF2-40B4-BE49-F238E27FC236}">
              <a16:creationId xmlns:a16="http://schemas.microsoft.com/office/drawing/2014/main" id="{00000000-0008-0000-0800-00002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576" name="Text Box 4">
          <a:extLst>
            <a:ext uri="{FF2B5EF4-FFF2-40B4-BE49-F238E27FC236}">
              <a16:creationId xmlns:a16="http://schemas.microsoft.com/office/drawing/2014/main" id="{00000000-0008-0000-0800-000028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577" name="Text Box 6">
          <a:extLst>
            <a:ext uri="{FF2B5EF4-FFF2-40B4-BE49-F238E27FC236}">
              <a16:creationId xmlns:a16="http://schemas.microsoft.com/office/drawing/2014/main" id="{00000000-0008-0000-0800-000029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578" name="Text Box 4">
          <a:extLst>
            <a:ext uri="{FF2B5EF4-FFF2-40B4-BE49-F238E27FC236}">
              <a16:creationId xmlns:a16="http://schemas.microsoft.com/office/drawing/2014/main" id="{00000000-0008-0000-0800-00002A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579" name="Text Box 6">
          <a:extLst>
            <a:ext uri="{FF2B5EF4-FFF2-40B4-BE49-F238E27FC236}">
              <a16:creationId xmlns:a16="http://schemas.microsoft.com/office/drawing/2014/main" id="{00000000-0008-0000-0800-00002B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80" name="Text Box 4">
          <a:extLst>
            <a:ext uri="{FF2B5EF4-FFF2-40B4-BE49-F238E27FC236}">
              <a16:creationId xmlns:a16="http://schemas.microsoft.com/office/drawing/2014/main" id="{00000000-0008-0000-0800-00002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81" name="Text Box 6">
          <a:extLst>
            <a:ext uri="{FF2B5EF4-FFF2-40B4-BE49-F238E27FC236}">
              <a16:creationId xmlns:a16="http://schemas.microsoft.com/office/drawing/2014/main" id="{00000000-0008-0000-0800-00002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582" name="Text Box 4">
          <a:extLst>
            <a:ext uri="{FF2B5EF4-FFF2-40B4-BE49-F238E27FC236}">
              <a16:creationId xmlns:a16="http://schemas.microsoft.com/office/drawing/2014/main" id="{00000000-0008-0000-0800-00002E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583" name="Text Box 6">
          <a:extLst>
            <a:ext uri="{FF2B5EF4-FFF2-40B4-BE49-F238E27FC236}">
              <a16:creationId xmlns:a16="http://schemas.microsoft.com/office/drawing/2014/main" id="{00000000-0008-0000-0800-00002F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84" name="Text Box 4">
          <a:extLst>
            <a:ext uri="{FF2B5EF4-FFF2-40B4-BE49-F238E27FC236}">
              <a16:creationId xmlns:a16="http://schemas.microsoft.com/office/drawing/2014/main" id="{00000000-0008-0000-0800-00003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85" name="Text Box 6">
          <a:extLst>
            <a:ext uri="{FF2B5EF4-FFF2-40B4-BE49-F238E27FC236}">
              <a16:creationId xmlns:a16="http://schemas.microsoft.com/office/drawing/2014/main" id="{00000000-0008-0000-0800-00003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586" name="Text Box 4">
          <a:extLst>
            <a:ext uri="{FF2B5EF4-FFF2-40B4-BE49-F238E27FC236}">
              <a16:creationId xmlns:a16="http://schemas.microsoft.com/office/drawing/2014/main" id="{00000000-0008-0000-0800-000032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587" name="Text Box 6">
          <a:extLst>
            <a:ext uri="{FF2B5EF4-FFF2-40B4-BE49-F238E27FC236}">
              <a16:creationId xmlns:a16="http://schemas.microsoft.com/office/drawing/2014/main" id="{00000000-0008-0000-0800-000033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88" name="Text Box 4">
          <a:extLst>
            <a:ext uri="{FF2B5EF4-FFF2-40B4-BE49-F238E27FC236}">
              <a16:creationId xmlns:a16="http://schemas.microsoft.com/office/drawing/2014/main" id="{00000000-0008-0000-0800-00003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589" name="Text Box 6">
          <a:extLst>
            <a:ext uri="{FF2B5EF4-FFF2-40B4-BE49-F238E27FC236}">
              <a16:creationId xmlns:a16="http://schemas.microsoft.com/office/drawing/2014/main" id="{00000000-0008-0000-0800-00003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590" name="Text Box 4">
          <a:extLst>
            <a:ext uri="{FF2B5EF4-FFF2-40B4-BE49-F238E27FC236}">
              <a16:creationId xmlns:a16="http://schemas.microsoft.com/office/drawing/2014/main" id="{00000000-0008-0000-0800-000036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591" name="Text Box 6">
          <a:extLst>
            <a:ext uri="{FF2B5EF4-FFF2-40B4-BE49-F238E27FC236}">
              <a16:creationId xmlns:a16="http://schemas.microsoft.com/office/drawing/2014/main" id="{00000000-0008-0000-0800-000037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92" name="Text Box 4">
          <a:extLst>
            <a:ext uri="{FF2B5EF4-FFF2-40B4-BE49-F238E27FC236}">
              <a16:creationId xmlns:a16="http://schemas.microsoft.com/office/drawing/2014/main" id="{00000000-0008-0000-0800-000038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593" name="Text Box 6">
          <a:extLst>
            <a:ext uri="{FF2B5EF4-FFF2-40B4-BE49-F238E27FC236}">
              <a16:creationId xmlns:a16="http://schemas.microsoft.com/office/drawing/2014/main" id="{00000000-0008-0000-0800-000039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94" name="Text Box 4">
          <a:extLst>
            <a:ext uri="{FF2B5EF4-FFF2-40B4-BE49-F238E27FC236}">
              <a16:creationId xmlns:a16="http://schemas.microsoft.com/office/drawing/2014/main" id="{00000000-0008-0000-0800-00003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595" name="Text Box 6">
          <a:extLst>
            <a:ext uri="{FF2B5EF4-FFF2-40B4-BE49-F238E27FC236}">
              <a16:creationId xmlns:a16="http://schemas.microsoft.com/office/drawing/2014/main" id="{00000000-0008-0000-0800-00003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596" name="Text Box 4">
          <a:extLst>
            <a:ext uri="{FF2B5EF4-FFF2-40B4-BE49-F238E27FC236}">
              <a16:creationId xmlns:a16="http://schemas.microsoft.com/office/drawing/2014/main" id="{00000000-0008-0000-0800-00003C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597" name="Text Box 6">
          <a:extLst>
            <a:ext uri="{FF2B5EF4-FFF2-40B4-BE49-F238E27FC236}">
              <a16:creationId xmlns:a16="http://schemas.microsoft.com/office/drawing/2014/main" id="{00000000-0008-0000-0800-00003D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598" name="Text Box 4">
          <a:extLst>
            <a:ext uri="{FF2B5EF4-FFF2-40B4-BE49-F238E27FC236}">
              <a16:creationId xmlns:a16="http://schemas.microsoft.com/office/drawing/2014/main" id="{00000000-0008-0000-0800-00003E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599" name="Text Box 6">
          <a:extLst>
            <a:ext uri="{FF2B5EF4-FFF2-40B4-BE49-F238E27FC236}">
              <a16:creationId xmlns:a16="http://schemas.microsoft.com/office/drawing/2014/main" id="{00000000-0008-0000-0800-00003F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00" name="Text Box 4">
          <a:extLst>
            <a:ext uri="{FF2B5EF4-FFF2-40B4-BE49-F238E27FC236}">
              <a16:creationId xmlns:a16="http://schemas.microsoft.com/office/drawing/2014/main" id="{00000000-0008-0000-0800-00004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01" name="Text Box 6">
          <a:extLst>
            <a:ext uri="{FF2B5EF4-FFF2-40B4-BE49-F238E27FC236}">
              <a16:creationId xmlns:a16="http://schemas.microsoft.com/office/drawing/2014/main" id="{00000000-0008-0000-0800-00004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02" name="Text Box 4">
          <a:extLst>
            <a:ext uri="{FF2B5EF4-FFF2-40B4-BE49-F238E27FC236}">
              <a16:creationId xmlns:a16="http://schemas.microsoft.com/office/drawing/2014/main" id="{00000000-0008-0000-0800-000042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03" name="Text Box 6">
          <a:extLst>
            <a:ext uri="{FF2B5EF4-FFF2-40B4-BE49-F238E27FC236}">
              <a16:creationId xmlns:a16="http://schemas.microsoft.com/office/drawing/2014/main" id="{00000000-0008-0000-0800-000043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04" name="Text Box 4">
          <a:extLst>
            <a:ext uri="{FF2B5EF4-FFF2-40B4-BE49-F238E27FC236}">
              <a16:creationId xmlns:a16="http://schemas.microsoft.com/office/drawing/2014/main" id="{00000000-0008-0000-0800-00004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05" name="Text Box 6">
          <a:extLst>
            <a:ext uri="{FF2B5EF4-FFF2-40B4-BE49-F238E27FC236}">
              <a16:creationId xmlns:a16="http://schemas.microsoft.com/office/drawing/2014/main" id="{00000000-0008-0000-0800-00004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06" name="Text Box 4">
          <a:extLst>
            <a:ext uri="{FF2B5EF4-FFF2-40B4-BE49-F238E27FC236}">
              <a16:creationId xmlns:a16="http://schemas.microsoft.com/office/drawing/2014/main" id="{00000000-0008-0000-0800-000046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07" name="Text Box 6">
          <a:extLst>
            <a:ext uri="{FF2B5EF4-FFF2-40B4-BE49-F238E27FC236}">
              <a16:creationId xmlns:a16="http://schemas.microsoft.com/office/drawing/2014/main" id="{00000000-0008-0000-0800-000047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08" name="Text Box 4">
          <a:extLst>
            <a:ext uri="{FF2B5EF4-FFF2-40B4-BE49-F238E27FC236}">
              <a16:creationId xmlns:a16="http://schemas.microsoft.com/office/drawing/2014/main" id="{00000000-0008-0000-0800-00004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09" name="Text Box 6">
          <a:extLst>
            <a:ext uri="{FF2B5EF4-FFF2-40B4-BE49-F238E27FC236}">
              <a16:creationId xmlns:a16="http://schemas.microsoft.com/office/drawing/2014/main" id="{00000000-0008-0000-0800-00004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10" name="Text Box 4">
          <a:extLst>
            <a:ext uri="{FF2B5EF4-FFF2-40B4-BE49-F238E27FC236}">
              <a16:creationId xmlns:a16="http://schemas.microsoft.com/office/drawing/2014/main" id="{00000000-0008-0000-0800-00004A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11" name="Text Box 6">
          <a:extLst>
            <a:ext uri="{FF2B5EF4-FFF2-40B4-BE49-F238E27FC236}">
              <a16:creationId xmlns:a16="http://schemas.microsoft.com/office/drawing/2014/main" id="{00000000-0008-0000-0800-00004B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12" name="Text Box 4">
          <a:extLst>
            <a:ext uri="{FF2B5EF4-FFF2-40B4-BE49-F238E27FC236}">
              <a16:creationId xmlns:a16="http://schemas.microsoft.com/office/drawing/2014/main" id="{00000000-0008-0000-0800-00004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13" name="Text Box 6">
          <a:extLst>
            <a:ext uri="{FF2B5EF4-FFF2-40B4-BE49-F238E27FC236}">
              <a16:creationId xmlns:a16="http://schemas.microsoft.com/office/drawing/2014/main" id="{00000000-0008-0000-0800-00004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14" name="Text Box 4">
          <a:extLst>
            <a:ext uri="{FF2B5EF4-FFF2-40B4-BE49-F238E27FC236}">
              <a16:creationId xmlns:a16="http://schemas.microsoft.com/office/drawing/2014/main" id="{00000000-0008-0000-0800-00004E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15" name="Text Box 6">
          <a:extLst>
            <a:ext uri="{FF2B5EF4-FFF2-40B4-BE49-F238E27FC236}">
              <a16:creationId xmlns:a16="http://schemas.microsoft.com/office/drawing/2014/main" id="{00000000-0008-0000-0800-00004F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616" name="Text Box 4">
          <a:extLst>
            <a:ext uri="{FF2B5EF4-FFF2-40B4-BE49-F238E27FC236}">
              <a16:creationId xmlns:a16="http://schemas.microsoft.com/office/drawing/2014/main" id="{00000000-0008-0000-0800-000050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617" name="Text Box 6">
          <a:extLst>
            <a:ext uri="{FF2B5EF4-FFF2-40B4-BE49-F238E27FC236}">
              <a16:creationId xmlns:a16="http://schemas.microsoft.com/office/drawing/2014/main" id="{00000000-0008-0000-0800-00005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618" name="Text Box 4">
          <a:extLst>
            <a:ext uri="{FF2B5EF4-FFF2-40B4-BE49-F238E27FC236}">
              <a16:creationId xmlns:a16="http://schemas.microsoft.com/office/drawing/2014/main" id="{00000000-0008-0000-0800-000052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619" name="Text Box 6">
          <a:extLst>
            <a:ext uri="{FF2B5EF4-FFF2-40B4-BE49-F238E27FC236}">
              <a16:creationId xmlns:a16="http://schemas.microsoft.com/office/drawing/2014/main" id="{00000000-0008-0000-0800-000053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20" name="Text Box 4">
          <a:extLst>
            <a:ext uri="{FF2B5EF4-FFF2-40B4-BE49-F238E27FC236}">
              <a16:creationId xmlns:a16="http://schemas.microsoft.com/office/drawing/2014/main" id="{00000000-0008-0000-0800-000054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21" name="Text Box 6">
          <a:extLst>
            <a:ext uri="{FF2B5EF4-FFF2-40B4-BE49-F238E27FC236}">
              <a16:creationId xmlns:a16="http://schemas.microsoft.com/office/drawing/2014/main" id="{00000000-0008-0000-0800-00005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22" name="Text Box 4">
          <a:extLst>
            <a:ext uri="{FF2B5EF4-FFF2-40B4-BE49-F238E27FC236}">
              <a16:creationId xmlns:a16="http://schemas.microsoft.com/office/drawing/2014/main" id="{00000000-0008-0000-0800-000056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23" name="Text Box 6">
          <a:extLst>
            <a:ext uri="{FF2B5EF4-FFF2-40B4-BE49-F238E27FC236}">
              <a16:creationId xmlns:a16="http://schemas.microsoft.com/office/drawing/2014/main" id="{00000000-0008-0000-0800-00005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24" name="Text Box 4">
          <a:extLst>
            <a:ext uri="{FF2B5EF4-FFF2-40B4-BE49-F238E27FC236}">
              <a16:creationId xmlns:a16="http://schemas.microsoft.com/office/drawing/2014/main" id="{00000000-0008-0000-0800-00005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25" name="Text Box 6">
          <a:extLst>
            <a:ext uri="{FF2B5EF4-FFF2-40B4-BE49-F238E27FC236}">
              <a16:creationId xmlns:a16="http://schemas.microsoft.com/office/drawing/2014/main" id="{00000000-0008-0000-0800-00005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26" name="Text Box 4">
          <a:extLst>
            <a:ext uri="{FF2B5EF4-FFF2-40B4-BE49-F238E27FC236}">
              <a16:creationId xmlns:a16="http://schemas.microsoft.com/office/drawing/2014/main" id="{00000000-0008-0000-0800-00005A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27" name="Text Box 6">
          <a:extLst>
            <a:ext uri="{FF2B5EF4-FFF2-40B4-BE49-F238E27FC236}">
              <a16:creationId xmlns:a16="http://schemas.microsoft.com/office/drawing/2014/main" id="{00000000-0008-0000-0800-00005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28" name="Text Box 4">
          <a:extLst>
            <a:ext uri="{FF2B5EF4-FFF2-40B4-BE49-F238E27FC236}">
              <a16:creationId xmlns:a16="http://schemas.microsoft.com/office/drawing/2014/main" id="{00000000-0008-0000-0800-00005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29" name="Text Box 6">
          <a:extLst>
            <a:ext uri="{FF2B5EF4-FFF2-40B4-BE49-F238E27FC236}">
              <a16:creationId xmlns:a16="http://schemas.microsoft.com/office/drawing/2014/main" id="{00000000-0008-0000-0800-00005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30" name="Text Box 4">
          <a:extLst>
            <a:ext uri="{FF2B5EF4-FFF2-40B4-BE49-F238E27FC236}">
              <a16:creationId xmlns:a16="http://schemas.microsoft.com/office/drawing/2014/main" id="{00000000-0008-0000-0800-00005E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31" name="Text Box 6">
          <a:extLst>
            <a:ext uri="{FF2B5EF4-FFF2-40B4-BE49-F238E27FC236}">
              <a16:creationId xmlns:a16="http://schemas.microsoft.com/office/drawing/2014/main" id="{00000000-0008-0000-0800-00005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32" name="Text Box 4">
          <a:extLst>
            <a:ext uri="{FF2B5EF4-FFF2-40B4-BE49-F238E27FC236}">
              <a16:creationId xmlns:a16="http://schemas.microsoft.com/office/drawing/2014/main" id="{00000000-0008-0000-0800-000060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33" name="Text Box 6">
          <a:extLst>
            <a:ext uri="{FF2B5EF4-FFF2-40B4-BE49-F238E27FC236}">
              <a16:creationId xmlns:a16="http://schemas.microsoft.com/office/drawing/2014/main" id="{00000000-0008-0000-0800-00006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34" name="Text Box 4">
          <a:extLst>
            <a:ext uri="{FF2B5EF4-FFF2-40B4-BE49-F238E27FC236}">
              <a16:creationId xmlns:a16="http://schemas.microsoft.com/office/drawing/2014/main" id="{00000000-0008-0000-0800-000062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35" name="Text Box 6">
          <a:extLst>
            <a:ext uri="{FF2B5EF4-FFF2-40B4-BE49-F238E27FC236}">
              <a16:creationId xmlns:a16="http://schemas.microsoft.com/office/drawing/2014/main" id="{00000000-0008-0000-0800-00006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636" name="Text Box 4">
          <a:extLst>
            <a:ext uri="{FF2B5EF4-FFF2-40B4-BE49-F238E27FC236}">
              <a16:creationId xmlns:a16="http://schemas.microsoft.com/office/drawing/2014/main" id="{00000000-0008-0000-0800-000064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637" name="Text Box 6">
          <a:extLst>
            <a:ext uri="{FF2B5EF4-FFF2-40B4-BE49-F238E27FC236}">
              <a16:creationId xmlns:a16="http://schemas.microsoft.com/office/drawing/2014/main" id="{00000000-0008-0000-0800-00006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638" name="Text Box 4">
          <a:extLst>
            <a:ext uri="{FF2B5EF4-FFF2-40B4-BE49-F238E27FC236}">
              <a16:creationId xmlns:a16="http://schemas.microsoft.com/office/drawing/2014/main" id="{00000000-0008-0000-0800-000066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1639" name="Text Box 6">
          <a:extLst>
            <a:ext uri="{FF2B5EF4-FFF2-40B4-BE49-F238E27FC236}">
              <a16:creationId xmlns:a16="http://schemas.microsoft.com/office/drawing/2014/main" id="{00000000-0008-0000-0800-00006706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40" name="Text Box 4">
          <a:extLst>
            <a:ext uri="{FF2B5EF4-FFF2-40B4-BE49-F238E27FC236}">
              <a16:creationId xmlns:a16="http://schemas.microsoft.com/office/drawing/2014/main" id="{00000000-0008-0000-0800-00006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41" name="Text Box 6">
          <a:extLst>
            <a:ext uri="{FF2B5EF4-FFF2-40B4-BE49-F238E27FC236}">
              <a16:creationId xmlns:a16="http://schemas.microsoft.com/office/drawing/2014/main" id="{00000000-0008-0000-0800-00006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42" name="Text Box 4">
          <a:extLst>
            <a:ext uri="{FF2B5EF4-FFF2-40B4-BE49-F238E27FC236}">
              <a16:creationId xmlns:a16="http://schemas.microsoft.com/office/drawing/2014/main" id="{00000000-0008-0000-0800-00006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43" name="Text Box 6">
          <a:extLst>
            <a:ext uri="{FF2B5EF4-FFF2-40B4-BE49-F238E27FC236}">
              <a16:creationId xmlns:a16="http://schemas.microsoft.com/office/drawing/2014/main" id="{00000000-0008-0000-0800-00006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44" name="Text Box 4">
          <a:extLst>
            <a:ext uri="{FF2B5EF4-FFF2-40B4-BE49-F238E27FC236}">
              <a16:creationId xmlns:a16="http://schemas.microsoft.com/office/drawing/2014/main" id="{00000000-0008-0000-0800-00006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45" name="Text Box 6">
          <a:extLst>
            <a:ext uri="{FF2B5EF4-FFF2-40B4-BE49-F238E27FC236}">
              <a16:creationId xmlns:a16="http://schemas.microsoft.com/office/drawing/2014/main" id="{00000000-0008-0000-0800-00006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46" name="Text Box 4">
          <a:extLst>
            <a:ext uri="{FF2B5EF4-FFF2-40B4-BE49-F238E27FC236}">
              <a16:creationId xmlns:a16="http://schemas.microsoft.com/office/drawing/2014/main" id="{00000000-0008-0000-0800-00006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47" name="Text Box 6">
          <a:extLst>
            <a:ext uri="{FF2B5EF4-FFF2-40B4-BE49-F238E27FC236}">
              <a16:creationId xmlns:a16="http://schemas.microsoft.com/office/drawing/2014/main" id="{00000000-0008-0000-0800-00006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48" name="Text Box 4">
          <a:extLst>
            <a:ext uri="{FF2B5EF4-FFF2-40B4-BE49-F238E27FC236}">
              <a16:creationId xmlns:a16="http://schemas.microsoft.com/office/drawing/2014/main" id="{00000000-0008-0000-0800-00007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49" name="Text Box 6">
          <a:extLst>
            <a:ext uri="{FF2B5EF4-FFF2-40B4-BE49-F238E27FC236}">
              <a16:creationId xmlns:a16="http://schemas.microsoft.com/office/drawing/2014/main" id="{00000000-0008-0000-0800-00007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50" name="Text Box 4">
          <a:extLst>
            <a:ext uri="{FF2B5EF4-FFF2-40B4-BE49-F238E27FC236}">
              <a16:creationId xmlns:a16="http://schemas.microsoft.com/office/drawing/2014/main" id="{00000000-0008-0000-0800-00007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51" name="Text Box 6">
          <a:extLst>
            <a:ext uri="{FF2B5EF4-FFF2-40B4-BE49-F238E27FC236}">
              <a16:creationId xmlns:a16="http://schemas.microsoft.com/office/drawing/2014/main" id="{00000000-0008-0000-0800-00007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52" name="Text Box 4">
          <a:extLst>
            <a:ext uri="{FF2B5EF4-FFF2-40B4-BE49-F238E27FC236}">
              <a16:creationId xmlns:a16="http://schemas.microsoft.com/office/drawing/2014/main" id="{00000000-0008-0000-0800-000074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53" name="Text Box 6">
          <a:extLst>
            <a:ext uri="{FF2B5EF4-FFF2-40B4-BE49-F238E27FC236}">
              <a16:creationId xmlns:a16="http://schemas.microsoft.com/office/drawing/2014/main" id="{00000000-0008-0000-0800-00007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54" name="Text Box 4">
          <a:extLst>
            <a:ext uri="{FF2B5EF4-FFF2-40B4-BE49-F238E27FC236}">
              <a16:creationId xmlns:a16="http://schemas.microsoft.com/office/drawing/2014/main" id="{00000000-0008-0000-0800-00007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55" name="Text Box 6">
          <a:extLst>
            <a:ext uri="{FF2B5EF4-FFF2-40B4-BE49-F238E27FC236}">
              <a16:creationId xmlns:a16="http://schemas.microsoft.com/office/drawing/2014/main" id="{00000000-0008-0000-0800-00007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56" name="Text Box 6">
          <a:extLst>
            <a:ext uri="{FF2B5EF4-FFF2-40B4-BE49-F238E27FC236}">
              <a16:creationId xmlns:a16="http://schemas.microsoft.com/office/drawing/2014/main" id="{00000000-0008-0000-0800-000078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57" name="Text Box 4">
          <a:extLst>
            <a:ext uri="{FF2B5EF4-FFF2-40B4-BE49-F238E27FC236}">
              <a16:creationId xmlns:a16="http://schemas.microsoft.com/office/drawing/2014/main" id="{00000000-0008-0000-0800-000079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58" name="Text Box 6">
          <a:extLst>
            <a:ext uri="{FF2B5EF4-FFF2-40B4-BE49-F238E27FC236}">
              <a16:creationId xmlns:a16="http://schemas.microsoft.com/office/drawing/2014/main" id="{00000000-0008-0000-0800-00007A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59" name="Text Box 4">
          <a:extLst>
            <a:ext uri="{FF2B5EF4-FFF2-40B4-BE49-F238E27FC236}">
              <a16:creationId xmlns:a16="http://schemas.microsoft.com/office/drawing/2014/main" id="{00000000-0008-0000-0800-00007B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60" name="Text Box 6">
          <a:extLst>
            <a:ext uri="{FF2B5EF4-FFF2-40B4-BE49-F238E27FC236}">
              <a16:creationId xmlns:a16="http://schemas.microsoft.com/office/drawing/2014/main" id="{00000000-0008-0000-0800-00007C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61" name="Text Box 4">
          <a:extLst>
            <a:ext uri="{FF2B5EF4-FFF2-40B4-BE49-F238E27FC236}">
              <a16:creationId xmlns:a16="http://schemas.microsoft.com/office/drawing/2014/main" id="{00000000-0008-0000-0800-00007D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62" name="Text Box 6">
          <a:extLst>
            <a:ext uri="{FF2B5EF4-FFF2-40B4-BE49-F238E27FC236}">
              <a16:creationId xmlns:a16="http://schemas.microsoft.com/office/drawing/2014/main" id="{00000000-0008-0000-0800-00007E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63" name="Text Box 4">
          <a:extLst>
            <a:ext uri="{FF2B5EF4-FFF2-40B4-BE49-F238E27FC236}">
              <a16:creationId xmlns:a16="http://schemas.microsoft.com/office/drawing/2014/main" id="{00000000-0008-0000-0800-00007F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64" name="Text Box 6">
          <a:extLst>
            <a:ext uri="{FF2B5EF4-FFF2-40B4-BE49-F238E27FC236}">
              <a16:creationId xmlns:a16="http://schemas.microsoft.com/office/drawing/2014/main" id="{00000000-0008-0000-0800-000080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65" name="Text Box 4">
          <a:extLst>
            <a:ext uri="{FF2B5EF4-FFF2-40B4-BE49-F238E27FC236}">
              <a16:creationId xmlns:a16="http://schemas.microsoft.com/office/drawing/2014/main" id="{00000000-0008-0000-0800-000081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66" name="Text Box 6">
          <a:extLst>
            <a:ext uri="{FF2B5EF4-FFF2-40B4-BE49-F238E27FC236}">
              <a16:creationId xmlns:a16="http://schemas.microsoft.com/office/drawing/2014/main" id="{00000000-0008-0000-0800-000082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67" name="Text Box 4">
          <a:extLst>
            <a:ext uri="{FF2B5EF4-FFF2-40B4-BE49-F238E27FC236}">
              <a16:creationId xmlns:a16="http://schemas.microsoft.com/office/drawing/2014/main" id="{00000000-0008-0000-0800-00008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68" name="Text Box 6">
          <a:extLst>
            <a:ext uri="{FF2B5EF4-FFF2-40B4-BE49-F238E27FC236}">
              <a16:creationId xmlns:a16="http://schemas.microsoft.com/office/drawing/2014/main" id="{00000000-0008-0000-0800-00008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69" name="Text Box 4">
          <a:extLst>
            <a:ext uri="{FF2B5EF4-FFF2-40B4-BE49-F238E27FC236}">
              <a16:creationId xmlns:a16="http://schemas.microsoft.com/office/drawing/2014/main" id="{00000000-0008-0000-0800-000085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70" name="Text Box 6">
          <a:extLst>
            <a:ext uri="{FF2B5EF4-FFF2-40B4-BE49-F238E27FC236}">
              <a16:creationId xmlns:a16="http://schemas.microsoft.com/office/drawing/2014/main" id="{00000000-0008-0000-0800-000086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671" name="Text Box 6">
          <a:extLst>
            <a:ext uri="{FF2B5EF4-FFF2-40B4-BE49-F238E27FC236}">
              <a16:creationId xmlns:a16="http://schemas.microsoft.com/office/drawing/2014/main" id="{00000000-0008-0000-0800-000087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672" name="Text Box 4">
          <a:extLst>
            <a:ext uri="{FF2B5EF4-FFF2-40B4-BE49-F238E27FC236}">
              <a16:creationId xmlns:a16="http://schemas.microsoft.com/office/drawing/2014/main" id="{00000000-0008-0000-0800-000088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673" name="Text Box 6">
          <a:extLst>
            <a:ext uri="{FF2B5EF4-FFF2-40B4-BE49-F238E27FC236}">
              <a16:creationId xmlns:a16="http://schemas.microsoft.com/office/drawing/2014/main" id="{00000000-0008-0000-0800-000089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74" name="Text Box 4">
          <a:extLst>
            <a:ext uri="{FF2B5EF4-FFF2-40B4-BE49-F238E27FC236}">
              <a16:creationId xmlns:a16="http://schemas.microsoft.com/office/drawing/2014/main" id="{00000000-0008-0000-0800-00008A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75" name="Text Box 6">
          <a:extLst>
            <a:ext uri="{FF2B5EF4-FFF2-40B4-BE49-F238E27FC236}">
              <a16:creationId xmlns:a16="http://schemas.microsoft.com/office/drawing/2014/main" id="{00000000-0008-0000-0800-00008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76" name="Text Box 4">
          <a:extLst>
            <a:ext uri="{FF2B5EF4-FFF2-40B4-BE49-F238E27FC236}">
              <a16:creationId xmlns:a16="http://schemas.microsoft.com/office/drawing/2014/main" id="{00000000-0008-0000-0800-00008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77" name="Text Box 6">
          <a:extLst>
            <a:ext uri="{FF2B5EF4-FFF2-40B4-BE49-F238E27FC236}">
              <a16:creationId xmlns:a16="http://schemas.microsoft.com/office/drawing/2014/main" id="{00000000-0008-0000-0800-00008D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78" name="Text Box 4">
          <a:extLst>
            <a:ext uri="{FF2B5EF4-FFF2-40B4-BE49-F238E27FC236}">
              <a16:creationId xmlns:a16="http://schemas.microsoft.com/office/drawing/2014/main" id="{00000000-0008-0000-0800-00008E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679" name="Text Box 6">
          <a:extLst>
            <a:ext uri="{FF2B5EF4-FFF2-40B4-BE49-F238E27FC236}">
              <a16:creationId xmlns:a16="http://schemas.microsoft.com/office/drawing/2014/main" id="{00000000-0008-0000-0800-00008F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680" name="Text Box 6">
          <a:extLst>
            <a:ext uri="{FF2B5EF4-FFF2-40B4-BE49-F238E27FC236}">
              <a16:creationId xmlns:a16="http://schemas.microsoft.com/office/drawing/2014/main" id="{00000000-0008-0000-0800-000090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681" name="Text Box 4">
          <a:extLst>
            <a:ext uri="{FF2B5EF4-FFF2-40B4-BE49-F238E27FC236}">
              <a16:creationId xmlns:a16="http://schemas.microsoft.com/office/drawing/2014/main" id="{00000000-0008-0000-0800-000091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682" name="Text Box 6">
          <a:extLst>
            <a:ext uri="{FF2B5EF4-FFF2-40B4-BE49-F238E27FC236}">
              <a16:creationId xmlns:a16="http://schemas.microsoft.com/office/drawing/2014/main" id="{00000000-0008-0000-0800-000092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683" name="Text Box 4">
          <a:extLst>
            <a:ext uri="{FF2B5EF4-FFF2-40B4-BE49-F238E27FC236}">
              <a16:creationId xmlns:a16="http://schemas.microsoft.com/office/drawing/2014/main" id="{00000000-0008-0000-0800-000093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684" name="Text Box 6">
          <a:extLst>
            <a:ext uri="{FF2B5EF4-FFF2-40B4-BE49-F238E27FC236}">
              <a16:creationId xmlns:a16="http://schemas.microsoft.com/office/drawing/2014/main" id="{00000000-0008-0000-0800-000094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85" name="Text Box 4">
          <a:extLst>
            <a:ext uri="{FF2B5EF4-FFF2-40B4-BE49-F238E27FC236}">
              <a16:creationId xmlns:a16="http://schemas.microsoft.com/office/drawing/2014/main" id="{00000000-0008-0000-0800-000095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86" name="Text Box 6">
          <a:extLst>
            <a:ext uri="{FF2B5EF4-FFF2-40B4-BE49-F238E27FC236}">
              <a16:creationId xmlns:a16="http://schemas.microsoft.com/office/drawing/2014/main" id="{00000000-0008-0000-0800-000096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87" name="Text Box 4">
          <a:extLst>
            <a:ext uri="{FF2B5EF4-FFF2-40B4-BE49-F238E27FC236}">
              <a16:creationId xmlns:a16="http://schemas.microsoft.com/office/drawing/2014/main" id="{00000000-0008-0000-0800-000097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688" name="Text Box 6">
          <a:extLst>
            <a:ext uri="{FF2B5EF4-FFF2-40B4-BE49-F238E27FC236}">
              <a16:creationId xmlns:a16="http://schemas.microsoft.com/office/drawing/2014/main" id="{00000000-0008-0000-0800-000098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89" name="Text Box 4">
          <a:extLst>
            <a:ext uri="{FF2B5EF4-FFF2-40B4-BE49-F238E27FC236}">
              <a16:creationId xmlns:a16="http://schemas.microsoft.com/office/drawing/2014/main" id="{00000000-0008-0000-0800-00009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90" name="Text Box 6">
          <a:extLst>
            <a:ext uri="{FF2B5EF4-FFF2-40B4-BE49-F238E27FC236}">
              <a16:creationId xmlns:a16="http://schemas.microsoft.com/office/drawing/2014/main" id="{00000000-0008-0000-0800-00009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91" name="Text Box 4">
          <a:extLst>
            <a:ext uri="{FF2B5EF4-FFF2-40B4-BE49-F238E27FC236}">
              <a16:creationId xmlns:a16="http://schemas.microsoft.com/office/drawing/2014/main" id="{00000000-0008-0000-0800-00009B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692" name="Text Box 6">
          <a:extLst>
            <a:ext uri="{FF2B5EF4-FFF2-40B4-BE49-F238E27FC236}">
              <a16:creationId xmlns:a16="http://schemas.microsoft.com/office/drawing/2014/main" id="{00000000-0008-0000-0800-00009C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93" name="Text Box 4">
          <a:extLst>
            <a:ext uri="{FF2B5EF4-FFF2-40B4-BE49-F238E27FC236}">
              <a16:creationId xmlns:a16="http://schemas.microsoft.com/office/drawing/2014/main" id="{00000000-0008-0000-0800-00009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694" name="Text Box 6">
          <a:extLst>
            <a:ext uri="{FF2B5EF4-FFF2-40B4-BE49-F238E27FC236}">
              <a16:creationId xmlns:a16="http://schemas.microsoft.com/office/drawing/2014/main" id="{00000000-0008-0000-0800-00009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95" name="Text Box 4">
          <a:extLst>
            <a:ext uri="{FF2B5EF4-FFF2-40B4-BE49-F238E27FC236}">
              <a16:creationId xmlns:a16="http://schemas.microsoft.com/office/drawing/2014/main" id="{00000000-0008-0000-0800-00009F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696" name="Text Box 6">
          <a:extLst>
            <a:ext uri="{FF2B5EF4-FFF2-40B4-BE49-F238E27FC236}">
              <a16:creationId xmlns:a16="http://schemas.microsoft.com/office/drawing/2014/main" id="{00000000-0008-0000-0800-0000A0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97" name="Text Box 4">
          <a:extLst>
            <a:ext uri="{FF2B5EF4-FFF2-40B4-BE49-F238E27FC236}">
              <a16:creationId xmlns:a16="http://schemas.microsoft.com/office/drawing/2014/main" id="{00000000-0008-0000-0800-0000A1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698" name="Text Box 6">
          <a:extLst>
            <a:ext uri="{FF2B5EF4-FFF2-40B4-BE49-F238E27FC236}">
              <a16:creationId xmlns:a16="http://schemas.microsoft.com/office/drawing/2014/main" id="{00000000-0008-0000-0800-0000A2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699" name="Text Box 4">
          <a:extLst>
            <a:ext uri="{FF2B5EF4-FFF2-40B4-BE49-F238E27FC236}">
              <a16:creationId xmlns:a16="http://schemas.microsoft.com/office/drawing/2014/main" id="{00000000-0008-0000-0800-0000A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00" name="Text Box 6">
          <a:extLst>
            <a:ext uri="{FF2B5EF4-FFF2-40B4-BE49-F238E27FC236}">
              <a16:creationId xmlns:a16="http://schemas.microsoft.com/office/drawing/2014/main" id="{00000000-0008-0000-0800-0000A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701" name="Text Box 4">
          <a:extLst>
            <a:ext uri="{FF2B5EF4-FFF2-40B4-BE49-F238E27FC236}">
              <a16:creationId xmlns:a16="http://schemas.microsoft.com/office/drawing/2014/main" id="{00000000-0008-0000-0800-0000A5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702" name="Text Box 6">
          <a:extLst>
            <a:ext uri="{FF2B5EF4-FFF2-40B4-BE49-F238E27FC236}">
              <a16:creationId xmlns:a16="http://schemas.microsoft.com/office/drawing/2014/main" id="{00000000-0008-0000-0800-0000A606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703" name="Text Box 4">
          <a:extLst>
            <a:ext uri="{FF2B5EF4-FFF2-40B4-BE49-F238E27FC236}">
              <a16:creationId xmlns:a16="http://schemas.microsoft.com/office/drawing/2014/main" id="{00000000-0008-0000-0800-0000A7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704" name="Text Box 6">
          <a:extLst>
            <a:ext uri="{FF2B5EF4-FFF2-40B4-BE49-F238E27FC236}">
              <a16:creationId xmlns:a16="http://schemas.microsoft.com/office/drawing/2014/main" id="{00000000-0008-0000-0800-0000A806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705" name="Text Box 4">
          <a:extLst>
            <a:ext uri="{FF2B5EF4-FFF2-40B4-BE49-F238E27FC236}">
              <a16:creationId xmlns:a16="http://schemas.microsoft.com/office/drawing/2014/main" id="{00000000-0008-0000-0800-0000A9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706" name="Text Box 6">
          <a:extLst>
            <a:ext uri="{FF2B5EF4-FFF2-40B4-BE49-F238E27FC236}">
              <a16:creationId xmlns:a16="http://schemas.microsoft.com/office/drawing/2014/main" id="{00000000-0008-0000-0800-0000AA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707" name="Text Box 4">
          <a:extLst>
            <a:ext uri="{FF2B5EF4-FFF2-40B4-BE49-F238E27FC236}">
              <a16:creationId xmlns:a16="http://schemas.microsoft.com/office/drawing/2014/main" id="{00000000-0008-0000-0800-0000AB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708" name="Text Box 6">
          <a:extLst>
            <a:ext uri="{FF2B5EF4-FFF2-40B4-BE49-F238E27FC236}">
              <a16:creationId xmlns:a16="http://schemas.microsoft.com/office/drawing/2014/main" id="{00000000-0008-0000-0800-0000AC06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709" name="Text Box 4">
          <a:extLst>
            <a:ext uri="{FF2B5EF4-FFF2-40B4-BE49-F238E27FC236}">
              <a16:creationId xmlns:a16="http://schemas.microsoft.com/office/drawing/2014/main" id="{00000000-0008-0000-0800-0000AD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710" name="Text Box 6">
          <a:extLst>
            <a:ext uri="{FF2B5EF4-FFF2-40B4-BE49-F238E27FC236}">
              <a16:creationId xmlns:a16="http://schemas.microsoft.com/office/drawing/2014/main" id="{00000000-0008-0000-0800-0000AE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711" name="Text Box 4">
          <a:extLst>
            <a:ext uri="{FF2B5EF4-FFF2-40B4-BE49-F238E27FC236}">
              <a16:creationId xmlns:a16="http://schemas.microsoft.com/office/drawing/2014/main" id="{00000000-0008-0000-0800-0000AF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712" name="Text Box 6">
          <a:extLst>
            <a:ext uri="{FF2B5EF4-FFF2-40B4-BE49-F238E27FC236}">
              <a16:creationId xmlns:a16="http://schemas.microsoft.com/office/drawing/2014/main" id="{00000000-0008-0000-0800-0000B006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713" name="Text Box 4">
          <a:extLst>
            <a:ext uri="{FF2B5EF4-FFF2-40B4-BE49-F238E27FC236}">
              <a16:creationId xmlns:a16="http://schemas.microsoft.com/office/drawing/2014/main" id="{00000000-0008-0000-0800-0000B1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714" name="Text Box 6">
          <a:extLst>
            <a:ext uri="{FF2B5EF4-FFF2-40B4-BE49-F238E27FC236}">
              <a16:creationId xmlns:a16="http://schemas.microsoft.com/office/drawing/2014/main" id="{00000000-0008-0000-0800-0000B206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715" name="Text Box 4">
          <a:extLst>
            <a:ext uri="{FF2B5EF4-FFF2-40B4-BE49-F238E27FC236}">
              <a16:creationId xmlns:a16="http://schemas.microsoft.com/office/drawing/2014/main" id="{00000000-0008-0000-0800-0000B3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716" name="Text Box 6">
          <a:extLst>
            <a:ext uri="{FF2B5EF4-FFF2-40B4-BE49-F238E27FC236}">
              <a16:creationId xmlns:a16="http://schemas.microsoft.com/office/drawing/2014/main" id="{00000000-0008-0000-0800-0000B406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717" name="Text Box 4">
          <a:extLst>
            <a:ext uri="{FF2B5EF4-FFF2-40B4-BE49-F238E27FC236}">
              <a16:creationId xmlns:a16="http://schemas.microsoft.com/office/drawing/2014/main" id="{00000000-0008-0000-0800-0000B5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718" name="Text Box 6">
          <a:extLst>
            <a:ext uri="{FF2B5EF4-FFF2-40B4-BE49-F238E27FC236}">
              <a16:creationId xmlns:a16="http://schemas.microsoft.com/office/drawing/2014/main" id="{00000000-0008-0000-0800-0000B6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19" name="Text Box 4">
          <a:extLst>
            <a:ext uri="{FF2B5EF4-FFF2-40B4-BE49-F238E27FC236}">
              <a16:creationId xmlns:a16="http://schemas.microsoft.com/office/drawing/2014/main" id="{00000000-0008-0000-0800-0000B7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20" name="Text Box 6">
          <a:extLst>
            <a:ext uri="{FF2B5EF4-FFF2-40B4-BE49-F238E27FC236}">
              <a16:creationId xmlns:a16="http://schemas.microsoft.com/office/drawing/2014/main" id="{00000000-0008-0000-0800-0000B8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21" name="Text Box 4">
          <a:extLst>
            <a:ext uri="{FF2B5EF4-FFF2-40B4-BE49-F238E27FC236}">
              <a16:creationId xmlns:a16="http://schemas.microsoft.com/office/drawing/2014/main" id="{00000000-0008-0000-0800-0000B9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22" name="Text Box 6">
          <a:extLst>
            <a:ext uri="{FF2B5EF4-FFF2-40B4-BE49-F238E27FC236}">
              <a16:creationId xmlns:a16="http://schemas.microsoft.com/office/drawing/2014/main" id="{00000000-0008-0000-0800-0000BA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23" name="Text Box 4">
          <a:extLst>
            <a:ext uri="{FF2B5EF4-FFF2-40B4-BE49-F238E27FC236}">
              <a16:creationId xmlns:a16="http://schemas.microsoft.com/office/drawing/2014/main" id="{00000000-0008-0000-0800-0000BB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24" name="Text Box 6">
          <a:extLst>
            <a:ext uri="{FF2B5EF4-FFF2-40B4-BE49-F238E27FC236}">
              <a16:creationId xmlns:a16="http://schemas.microsoft.com/office/drawing/2014/main" id="{00000000-0008-0000-0800-0000BC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25" name="Text Box 4">
          <a:extLst>
            <a:ext uri="{FF2B5EF4-FFF2-40B4-BE49-F238E27FC236}">
              <a16:creationId xmlns:a16="http://schemas.microsoft.com/office/drawing/2014/main" id="{00000000-0008-0000-0800-0000B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26" name="Text Box 6">
          <a:extLst>
            <a:ext uri="{FF2B5EF4-FFF2-40B4-BE49-F238E27FC236}">
              <a16:creationId xmlns:a16="http://schemas.microsoft.com/office/drawing/2014/main" id="{00000000-0008-0000-0800-0000B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27" name="Text Box 4">
          <a:extLst>
            <a:ext uri="{FF2B5EF4-FFF2-40B4-BE49-F238E27FC236}">
              <a16:creationId xmlns:a16="http://schemas.microsoft.com/office/drawing/2014/main" id="{00000000-0008-0000-0800-0000BF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28" name="Text Box 6">
          <a:extLst>
            <a:ext uri="{FF2B5EF4-FFF2-40B4-BE49-F238E27FC236}">
              <a16:creationId xmlns:a16="http://schemas.microsoft.com/office/drawing/2014/main" id="{00000000-0008-0000-0800-0000C0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29" name="Text Box 4">
          <a:extLst>
            <a:ext uri="{FF2B5EF4-FFF2-40B4-BE49-F238E27FC236}">
              <a16:creationId xmlns:a16="http://schemas.microsoft.com/office/drawing/2014/main" id="{00000000-0008-0000-0800-0000C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30" name="Text Box 6">
          <a:extLst>
            <a:ext uri="{FF2B5EF4-FFF2-40B4-BE49-F238E27FC236}">
              <a16:creationId xmlns:a16="http://schemas.microsoft.com/office/drawing/2014/main" id="{00000000-0008-0000-0800-0000C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31" name="Text Box 4">
          <a:extLst>
            <a:ext uri="{FF2B5EF4-FFF2-40B4-BE49-F238E27FC236}">
              <a16:creationId xmlns:a16="http://schemas.microsoft.com/office/drawing/2014/main" id="{00000000-0008-0000-0800-0000C3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32" name="Text Box 6">
          <a:extLst>
            <a:ext uri="{FF2B5EF4-FFF2-40B4-BE49-F238E27FC236}">
              <a16:creationId xmlns:a16="http://schemas.microsoft.com/office/drawing/2014/main" id="{00000000-0008-0000-0800-0000C4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33" name="Text Box 4">
          <a:extLst>
            <a:ext uri="{FF2B5EF4-FFF2-40B4-BE49-F238E27FC236}">
              <a16:creationId xmlns:a16="http://schemas.microsoft.com/office/drawing/2014/main" id="{00000000-0008-0000-0800-0000C5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34" name="Text Box 6">
          <a:extLst>
            <a:ext uri="{FF2B5EF4-FFF2-40B4-BE49-F238E27FC236}">
              <a16:creationId xmlns:a16="http://schemas.microsoft.com/office/drawing/2014/main" id="{00000000-0008-0000-0800-0000C6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35" name="Text Box 4">
          <a:extLst>
            <a:ext uri="{FF2B5EF4-FFF2-40B4-BE49-F238E27FC236}">
              <a16:creationId xmlns:a16="http://schemas.microsoft.com/office/drawing/2014/main" id="{00000000-0008-0000-0800-0000C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36" name="Text Box 6">
          <a:extLst>
            <a:ext uri="{FF2B5EF4-FFF2-40B4-BE49-F238E27FC236}">
              <a16:creationId xmlns:a16="http://schemas.microsoft.com/office/drawing/2014/main" id="{00000000-0008-0000-0800-0000C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37" name="Text Box 4">
          <a:extLst>
            <a:ext uri="{FF2B5EF4-FFF2-40B4-BE49-F238E27FC236}">
              <a16:creationId xmlns:a16="http://schemas.microsoft.com/office/drawing/2014/main" id="{00000000-0008-0000-0800-0000C9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38" name="Text Box 6">
          <a:extLst>
            <a:ext uri="{FF2B5EF4-FFF2-40B4-BE49-F238E27FC236}">
              <a16:creationId xmlns:a16="http://schemas.microsoft.com/office/drawing/2014/main" id="{00000000-0008-0000-0800-0000CA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39" name="Text Box 4">
          <a:extLst>
            <a:ext uri="{FF2B5EF4-FFF2-40B4-BE49-F238E27FC236}">
              <a16:creationId xmlns:a16="http://schemas.microsoft.com/office/drawing/2014/main" id="{00000000-0008-0000-0800-0000CB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40" name="Text Box 6">
          <a:extLst>
            <a:ext uri="{FF2B5EF4-FFF2-40B4-BE49-F238E27FC236}">
              <a16:creationId xmlns:a16="http://schemas.microsoft.com/office/drawing/2014/main" id="{00000000-0008-0000-0800-0000CC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41" name="Text Box 4">
          <a:extLst>
            <a:ext uri="{FF2B5EF4-FFF2-40B4-BE49-F238E27FC236}">
              <a16:creationId xmlns:a16="http://schemas.microsoft.com/office/drawing/2014/main" id="{00000000-0008-0000-0800-0000CD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42" name="Text Box 6">
          <a:extLst>
            <a:ext uri="{FF2B5EF4-FFF2-40B4-BE49-F238E27FC236}">
              <a16:creationId xmlns:a16="http://schemas.microsoft.com/office/drawing/2014/main" id="{00000000-0008-0000-0800-0000CE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43" name="Text Box 4">
          <a:extLst>
            <a:ext uri="{FF2B5EF4-FFF2-40B4-BE49-F238E27FC236}">
              <a16:creationId xmlns:a16="http://schemas.microsoft.com/office/drawing/2014/main" id="{00000000-0008-0000-0800-0000C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44" name="Text Box 6">
          <a:extLst>
            <a:ext uri="{FF2B5EF4-FFF2-40B4-BE49-F238E27FC236}">
              <a16:creationId xmlns:a16="http://schemas.microsoft.com/office/drawing/2014/main" id="{00000000-0008-0000-0800-0000D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45" name="Text Box 4">
          <a:extLst>
            <a:ext uri="{FF2B5EF4-FFF2-40B4-BE49-F238E27FC236}">
              <a16:creationId xmlns:a16="http://schemas.microsoft.com/office/drawing/2014/main" id="{00000000-0008-0000-0800-0000D1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46" name="Text Box 6">
          <a:extLst>
            <a:ext uri="{FF2B5EF4-FFF2-40B4-BE49-F238E27FC236}">
              <a16:creationId xmlns:a16="http://schemas.microsoft.com/office/drawing/2014/main" id="{00000000-0008-0000-0800-0000D2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47" name="Text Box 4">
          <a:extLst>
            <a:ext uri="{FF2B5EF4-FFF2-40B4-BE49-F238E27FC236}">
              <a16:creationId xmlns:a16="http://schemas.microsoft.com/office/drawing/2014/main" id="{00000000-0008-0000-0800-0000D3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48" name="Text Box 6">
          <a:extLst>
            <a:ext uri="{FF2B5EF4-FFF2-40B4-BE49-F238E27FC236}">
              <a16:creationId xmlns:a16="http://schemas.microsoft.com/office/drawing/2014/main" id="{00000000-0008-0000-0800-0000D4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749" name="Text Box 4">
          <a:extLst>
            <a:ext uri="{FF2B5EF4-FFF2-40B4-BE49-F238E27FC236}">
              <a16:creationId xmlns:a16="http://schemas.microsoft.com/office/drawing/2014/main" id="{00000000-0008-0000-0800-0000D5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750" name="Text Box 6">
          <a:extLst>
            <a:ext uri="{FF2B5EF4-FFF2-40B4-BE49-F238E27FC236}">
              <a16:creationId xmlns:a16="http://schemas.microsoft.com/office/drawing/2014/main" id="{00000000-0008-0000-0800-0000D606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751" name="Text Box 4">
          <a:extLst>
            <a:ext uri="{FF2B5EF4-FFF2-40B4-BE49-F238E27FC236}">
              <a16:creationId xmlns:a16="http://schemas.microsoft.com/office/drawing/2014/main" id="{00000000-0008-0000-0800-0000D7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752" name="Text Box 6">
          <a:extLst>
            <a:ext uri="{FF2B5EF4-FFF2-40B4-BE49-F238E27FC236}">
              <a16:creationId xmlns:a16="http://schemas.microsoft.com/office/drawing/2014/main" id="{00000000-0008-0000-0800-0000D8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753" name="Text Box 4">
          <a:extLst>
            <a:ext uri="{FF2B5EF4-FFF2-40B4-BE49-F238E27FC236}">
              <a16:creationId xmlns:a16="http://schemas.microsoft.com/office/drawing/2014/main" id="{00000000-0008-0000-0800-0000D9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754" name="Text Box 6">
          <a:extLst>
            <a:ext uri="{FF2B5EF4-FFF2-40B4-BE49-F238E27FC236}">
              <a16:creationId xmlns:a16="http://schemas.microsoft.com/office/drawing/2014/main" id="{00000000-0008-0000-0800-0000DA06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755" name="Text Box 4">
          <a:extLst>
            <a:ext uri="{FF2B5EF4-FFF2-40B4-BE49-F238E27FC236}">
              <a16:creationId xmlns:a16="http://schemas.microsoft.com/office/drawing/2014/main" id="{00000000-0008-0000-0800-0000DB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756" name="Text Box 6">
          <a:extLst>
            <a:ext uri="{FF2B5EF4-FFF2-40B4-BE49-F238E27FC236}">
              <a16:creationId xmlns:a16="http://schemas.microsoft.com/office/drawing/2014/main" id="{00000000-0008-0000-0800-0000DC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757" name="Text Box 4">
          <a:extLst>
            <a:ext uri="{FF2B5EF4-FFF2-40B4-BE49-F238E27FC236}">
              <a16:creationId xmlns:a16="http://schemas.microsoft.com/office/drawing/2014/main" id="{00000000-0008-0000-0800-0000DD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758" name="Text Box 6">
          <a:extLst>
            <a:ext uri="{FF2B5EF4-FFF2-40B4-BE49-F238E27FC236}">
              <a16:creationId xmlns:a16="http://schemas.microsoft.com/office/drawing/2014/main" id="{00000000-0008-0000-0800-0000DE06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59" name="Text Box 4">
          <a:extLst>
            <a:ext uri="{FF2B5EF4-FFF2-40B4-BE49-F238E27FC236}">
              <a16:creationId xmlns:a16="http://schemas.microsoft.com/office/drawing/2014/main" id="{00000000-0008-0000-0800-0000DF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60" name="Text Box 6">
          <a:extLst>
            <a:ext uri="{FF2B5EF4-FFF2-40B4-BE49-F238E27FC236}">
              <a16:creationId xmlns:a16="http://schemas.microsoft.com/office/drawing/2014/main" id="{00000000-0008-0000-0800-0000E0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61" name="Text Box 4">
          <a:extLst>
            <a:ext uri="{FF2B5EF4-FFF2-40B4-BE49-F238E27FC236}">
              <a16:creationId xmlns:a16="http://schemas.microsoft.com/office/drawing/2014/main" id="{00000000-0008-0000-0800-0000E1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62" name="Text Box 6">
          <a:extLst>
            <a:ext uri="{FF2B5EF4-FFF2-40B4-BE49-F238E27FC236}">
              <a16:creationId xmlns:a16="http://schemas.microsoft.com/office/drawing/2014/main" id="{00000000-0008-0000-0800-0000E2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63" name="Text Box 4">
          <a:extLst>
            <a:ext uri="{FF2B5EF4-FFF2-40B4-BE49-F238E27FC236}">
              <a16:creationId xmlns:a16="http://schemas.microsoft.com/office/drawing/2014/main" id="{00000000-0008-0000-0800-0000E3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64" name="Text Box 6">
          <a:extLst>
            <a:ext uri="{FF2B5EF4-FFF2-40B4-BE49-F238E27FC236}">
              <a16:creationId xmlns:a16="http://schemas.microsoft.com/office/drawing/2014/main" id="{00000000-0008-0000-0800-0000E4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65" name="Text Box 4">
          <a:extLst>
            <a:ext uri="{FF2B5EF4-FFF2-40B4-BE49-F238E27FC236}">
              <a16:creationId xmlns:a16="http://schemas.microsoft.com/office/drawing/2014/main" id="{00000000-0008-0000-0800-0000E5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66" name="Text Box 6">
          <a:extLst>
            <a:ext uri="{FF2B5EF4-FFF2-40B4-BE49-F238E27FC236}">
              <a16:creationId xmlns:a16="http://schemas.microsoft.com/office/drawing/2014/main" id="{00000000-0008-0000-0800-0000E6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67" name="Text Box 4">
          <a:extLst>
            <a:ext uri="{FF2B5EF4-FFF2-40B4-BE49-F238E27FC236}">
              <a16:creationId xmlns:a16="http://schemas.microsoft.com/office/drawing/2014/main" id="{00000000-0008-0000-0800-0000E7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68" name="Text Box 6">
          <a:extLst>
            <a:ext uri="{FF2B5EF4-FFF2-40B4-BE49-F238E27FC236}">
              <a16:creationId xmlns:a16="http://schemas.microsoft.com/office/drawing/2014/main" id="{00000000-0008-0000-0800-0000E8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69" name="Text Box 4">
          <a:extLst>
            <a:ext uri="{FF2B5EF4-FFF2-40B4-BE49-F238E27FC236}">
              <a16:creationId xmlns:a16="http://schemas.microsoft.com/office/drawing/2014/main" id="{00000000-0008-0000-0800-0000E9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70" name="Text Box 6">
          <a:extLst>
            <a:ext uri="{FF2B5EF4-FFF2-40B4-BE49-F238E27FC236}">
              <a16:creationId xmlns:a16="http://schemas.microsoft.com/office/drawing/2014/main" id="{00000000-0008-0000-0800-0000EA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71" name="Text Box 4">
          <a:extLst>
            <a:ext uri="{FF2B5EF4-FFF2-40B4-BE49-F238E27FC236}">
              <a16:creationId xmlns:a16="http://schemas.microsoft.com/office/drawing/2014/main" id="{00000000-0008-0000-0800-0000EB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72" name="Text Box 6">
          <a:extLst>
            <a:ext uri="{FF2B5EF4-FFF2-40B4-BE49-F238E27FC236}">
              <a16:creationId xmlns:a16="http://schemas.microsoft.com/office/drawing/2014/main" id="{00000000-0008-0000-0800-0000EC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73" name="Text Box 4">
          <a:extLst>
            <a:ext uri="{FF2B5EF4-FFF2-40B4-BE49-F238E27FC236}">
              <a16:creationId xmlns:a16="http://schemas.microsoft.com/office/drawing/2014/main" id="{00000000-0008-0000-0800-0000ED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74" name="Text Box 6">
          <a:extLst>
            <a:ext uri="{FF2B5EF4-FFF2-40B4-BE49-F238E27FC236}">
              <a16:creationId xmlns:a16="http://schemas.microsoft.com/office/drawing/2014/main" id="{00000000-0008-0000-0800-0000EE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75" name="Text Box 4">
          <a:extLst>
            <a:ext uri="{FF2B5EF4-FFF2-40B4-BE49-F238E27FC236}">
              <a16:creationId xmlns:a16="http://schemas.microsoft.com/office/drawing/2014/main" id="{00000000-0008-0000-0800-0000EF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776" name="Text Box 6">
          <a:extLst>
            <a:ext uri="{FF2B5EF4-FFF2-40B4-BE49-F238E27FC236}">
              <a16:creationId xmlns:a16="http://schemas.microsoft.com/office/drawing/2014/main" id="{00000000-0008-0000-0800-0000F006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77" name="Text Box 4">
          <a:extLst>
            <a:ext uri="{FF2B5EF4-FFF2-40B4-BE49-F238E27FC236}">
              <a16:creationId xmlns:a16="http://schemas.microsoft.com/office/drawing/2014/main" id="{00000000-0008-0000-0800-0000F1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78" name="Text Box 6">
          <a:extLst>
            <a:ext uri="{FF2B5EF4-FFF2-40B4-BE49-F238E27FC236}">
              <a16:creationId xmlns:a16="http://schemas.microsoft.com/office/drawing/2014/main" id="{00000000-0008-0000-0800-0000F2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79" name="Text Box 4">
          <a:extLst>
            <a:ext uri="{FF2B5EF4-FFF2-40B4-BE49-F238E27FC236}">
              <a16:creationId xmlns:a16="http://schemas.microsoft.com/office/drawing/2014/main" id="{00000000-0008-0000-0800-0000F3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780" name="Text Box 6">
          <a:extLst>
            <a:ext uri="{FF2B5EF4-FFF2-40B4-BE49-F238E27FC236}">
              <a16:creationId xmlns:a16="http://schemas.microsoft.com/office/drawing/2014/main" id="{00000000-0008-0000-0800-0000F406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81" name="Text Box 4">
          <a:extLst>
            <a:ext uri="{FF2B5EF4-FFF2-40B4-BE49-F238E27FC236}">
              <a16:creationId xmlns:a16="http://schemas.microsoft.com/office/drawing/2014/main" id="{00000000-0008-0000-0800-0000F5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782" name="Text Box 6">
          <a:extLst>
            <a:ext uri="{FF2B5EF4-FFF2-40B4-BE49-F238E27FC236}">
              <a16:creationId xmlns:a16="http://schemas.microsoft.com/office/drawing/2014/main" id="{00000000-0008-0000-0800-0000F606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83" name="Text Box 4">
          <a:extLst>
            <a:ext uri="{FF2B5EF4-FFF2-40B4-BE49-F238E27FC236}">
              <a16:creationId xmlns:a16="http://schemas.microsoft.com/office/drawing/2014/main" id="{00000000-0008-0000-0800-0000F7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784" name="Text Box 6">
          <a:extLst>
            <a:ext uri="{FF2B5EF4-FFF2-40B4-BE49-F238E27FC236}">
              <a16:creationId xmlns:a16="http://schemas.microsoft.com/office/drawing/2014/main" id="{00000000-0008-0000-0800-0000F806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85" name="Text Box 4">
          <a:extLst>
            <a:ext uri="{FF2B5EF4-FFF2-40B4-BE49-F238E27FC236}">
              <a16:creationId xmlns:a16="http://schemas.microsoft.com/office/drawing/2014/main" id="{00000000-0008-0000-0800-0000F9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786" name="Text Box 6">
          <a:extLst>
            <a:ext uri="{FF2B5EF4-FFF2-40B4-BE49-F238E27FC236}">
              <a16:creationId xmlns:a16="http://schemas.microsoft.com/office/drawing/2014/main" id="{00000000-0008-0000-0800-0000FA06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87" name="Text Box 4">
          <a:extLst>
            <a:ext uri="{FF2B5EF4-FFF2-40B4-BE49-F238E27FC236}">
              <a16:creationId xmlns:a16="http://schemas.microsoft.com/office/drawing/2014/main" id="{00000000-0008-0000-0800-0000FB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88" name="Text Box 6">
          <a:extLst>
            <a:ext uri="{FF2B5EF4-FFF2-40B4-BE49-F238E27FC236}">
              <a16:creationId xmlns:a16="http://schemas.microsoft.com/office/drawing/2014/main" id="{00000000-0008-0000-0800-0000FC06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789" name="Text Box 6">
          <a:extLst>
            <a:ext uri="{FF2B5EF4-FFF2-40B4-BE49-F238E27FC236}">
              <a16:creationId xmlns:a16="http://schemas.microsoft.com/office/drawing/2014/main" id="{00000000-0008-0000-0800-0000FD06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790" name="Text Box 4">
          <a:extLst>
            <a:ext uri="{FF2B5EF4-FFF2-40B4-BE49-F238E27FC236}">
              <a16:creationId xmlns:a16="http://schemas.microsoft.com/office/drawing/2014/main" id="{00000000-0008-0000-0800-0000FE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791" name="Text Box 6">
          <a:extLst>
            <a:ext uri="{FF2B5EF4-FFF2-40B4-BE49-F238E27FC236}">
              <a16:creationId xmlns:a16="http://schemas.microsoft.com/office/drawing/2014/main" id="{00000000-0008-0000-0800-0000FF06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2" name="Text Box 4">
          <a:extLst>
            <a:ext uri="{FF2B5EF4-FFF2-40B4-BE49-F238E27FC236}">
              <a16:creationId xmlns:a16="http://schemas.microsoft.com/office/drawing/2014/main" id="{00000000-0008-0000-0800-00000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3" name="Text Box 6">
          <a:extLst>
            <a:ext uri="{FF2B5EF4-FFF2-40B4-BE49-F238E27FC236}">
              <a16:creationId xmlns:a16="http://schemas.microsoft.com/office/drawing/2014/main" id="{00000000-0008-0000-0800-00000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4" name="Text Box 4">
          <a:extLst>
            <a:ext uri="{FF2B5EF4-FFF2-40B4-BE49-F238E27FC236}">
              <a16:creationId xmlns:a16="http://schemas.microsoft.com/office/drawing/2014/main" id="{00000000-0008-0000-0800-000002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5" name="Text Box 6">
          <a:extLst>
            <a:ext uri="{FF2B5EF4-FFF2-40B4-BE49-F238E27FC236}">
              <a16:creationId xmlns:a16="http://schemas.microsoft.com/office/drawing/2014/main" id="{00000000-0008-0000-0800-00000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6" name="Text Box 4">
          <a:extLst>
            <a:ext uri="{FF2B5EF4-FFF2-40B4-BE49-F238E27FC236}">
              <a16:creationId xmlns:a16="http://schemas.microsoft.com/office/drawing/2014/main" id="{00000000-0008-0000-0800-00000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7" name="Text Box 6">
          <a:extLst>
            <a:ext uri="{FF2B5EF4-FFF2-40B4-BE49-F238E27FC236}">
              <a16:creationId xmlns:a16="http://schemas.microsoft.com/office/drawing/2014/main" id="{00000000-0008-0000-0800-00000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798" name="Text Box 6">
          <a:extLst>
            <a:ext uri="{FF2B5EF4-FFF2-40B4-BE49-F238E27FC236}">
              <a16:creationId xmlns:a16="http://schemas.microsoft.com/office/drawing/2014/main" id="{00000000-0008-0000-0800-000006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799" name="Text Box 4">
          <a:extLst>
            <a:ext uri="{FF2B5EF4-FFF2-40B4-BE49-F238E27FC236}">
              <a16:creationId xmlns:a16="http://schemas.microsoft.com/office/drawing/2014/main" id="{00000000-0008-0000-0800-00000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0" name="Text Box 6">
          <a:extLst>
            <a:ext uri="{FF2B5EF4-FFF2-40B4-BE49-F238E27FC236}">
              <a16:creationId xmlns:a16="http://schemas.microsoft.com/office/drawing/2014/main" id="{00000000-0008-0000-0800-00000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801" name="Text Box 4">
          <a:extLst>
            <a:ext uri="{FF2B5EF4-FFF2-40B4-BE49-F238E27FC236}">
              <a16:creationId xmlns:a16="http://schemas.microsoft.com/office/drawing/2014/main" id="{00000000-0008-0000-0800-000009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802" name="Text Box 6">
          <a:extLst>
            <a:ext uri="{FF2B5EF4-FFF2-40B4-BE49-F238E27FC236}">
              <a16:creationId xmlns:a16="http://schemas.microsoft.com/office/drawing/2014/main" id="{00000000-0008-0000-0800-00000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3" name="Text Box 4">
          <a:extLst>
            <a:ext uri="{FF2B5EF4-FFF2-40B4-BE49-F238E27FC236}">
              <a16:creationId xmlns:a16="http://schemas.microsoft.com/office/drawing/2014/main" id="{00000000-0008-0000-0800-00000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4" name="Text Box 6">
          <a:extLst>
            <a:ext uri="{FF2B5EF4-FFF2-40B4-BE49-F238E27FC236}">
              <a16:creationId xmlns:a16="http://schemas.microsoft.com/office/drawing/2014/main" id="{00000000-0008-0000-0800-00000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5" name="Text Box 4">
          <a:extLst>
            <a:ext uri="{FF2B5EF4-FFF2-40B4-BE49-F238E27FC236}">
              <a16:creationId xmlns:a16="http://schemas.microsoft.com/office/drawing/2014/main" id="{00000000-0008-0000-0800-00000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6" name="Text Box 6">
          <a:extLst>
            <a:ext uri="{FF2B5EF4-FFF2-40B4-BE49-F238E27FC236}">
              <a16:creationId xmlns:a16="http://schemas.microsoft.com/office/drawing/2014/main" id="{00000000-0008-0000-0800-00000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7" name="Text Box 4">
          <a:extLst>
            <a:ext uri="{FF2B5EF4-FFF2-40B4-BE49-F238E27FC236}">
              <a16:creationId xmlns:a16="http://schemas.microsoft.com/office/drawing/2014/main" id="{00000000-0008-0000-0800-00000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08" name="Text Box 6">
          <a:extLst>
            <a:ext uri="{FF2B5EF4-FFF2-40B4-BE49-F238E27FC236}">
              <a16:creationId xmlns:a16="http://schemas.microsoft.com/office/drawing/2014/main" id="{00000000-0008-0000-0800-00001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809" name="Text Box 4">
          <a:extLst>
            <a:ext uri="{FF2B5EF4-FFF2-40B4-BE49-F238E27FC236}">
              <a16:creationId xmlns:a16="http://schemas.microsoft.com/office/drawing/2014/main" id="{00000000-0008-0000-0800-000011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810" name="Text Box 6">
          <a:extLst>
            <a:ext uri="{FF2B5EF4-FFF2-40B4-BE49-F238E27FC236}">
              <a16:creationId xmlns:a16="http://schemas.microsoft.com/office/drawing/2014/main" id="{00000000-0008-0000-0800-000012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811" name="Text Box 4">
          <a:extLst>
            <a:ext uri="{FF2B5EF4-FFF2-40B4-BE49-F238E27FC236}">
              <a16:creationId xmlns:a16="http://schemas.microsoft.com/office/drawing/2014/main" id="{00000000-0008-0000-0800-000013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812" name="Text Box 6">
          <a:extLst>
            <a:ext uri="{FF2B5EF4-FFF2-40B4-BE49-F238E27FC236}">
              <a16:creationId xmlns:a16="http://schemas.microsoft.com/office/drawing/2014/main" id="{00000000-0008-0000-0800-000014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13" name="Text Box 4">
          <a:extLst>
            <a:ext uri="{FF2B5EF4-FFF2-40B4-BE49-F238E27FC236}">
              <a16:creationId xmlns:a16="http://schemas.microsoft.com/office/drawing/2014/main" id="{00000000-0008-0000-0800-000015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14" name="Text Box 6">
          <a:extLst>
            <a:ext uri="{FF2B5EF4-FFF2-40B4-BE49-F238E27FC236}">
              <a16:creationId xmlns:a16="http://schemas.microsoft.com/office/drawing/2014/main" id="{00000000-0008-0000-0800-000016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815" name="Text Box 4">
          <a:extLst>
            <a:ext uri="{FF2B5EF4-FFF2-40B4-BE49-F238E27FC236}">
              <a16:creationId xmlns:a16="http://schemas.microsoft.com/office/drawing/2014/main" id="{00000000-0008-0000-0800-000017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816" name="Text Box 6">
          <a:extLst>
            <a:ext uri="{FF2B5EF4-FFF2-40B4-BE49-F238E27FC236}">
              <a16:creationId xmlns:a16="http://schemas.microsoft.com/office/drawing/2014/main" id="{00000000-0008-0000-0800-000018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17" name="Text Box 4">
          <a:extLst>
            <a:ext uri="{FF2B5EF4-FFF2-40B4-BE49-F238E27FC236}">
              <a16:creationId xmlns:a16="http://schemas.microsoft.com/office/drawing/2014/main" id="{00000000-0008-0000-0800-00001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18" name="Text Box 6">
          <a:extLst>
            <a:ext uri="{FF2B5EF4-FFF2-40B4-BE49-F238E27FC236}">
              <a16:creationId xmlns:a16="http://schemas.microsoft.com/office/drawing/2014/main" id="{00000000-0008-0000-0800-00001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819" name="Text Box 4">
          <a:extLst>
            <a:ext uri="{FF2B5EF4-FFF2-40B4-BE49-F238E27FC236}">
              <a16:creationId xmlns:a16="http://schemas.microsoft.com/office/drawing/2014/main" id="{00000000-0008-0000-0800-00001B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820" name="Text Box 6">
          <a:extLst>
            <a:ext uri="{FF2B5EF4-FFF2-40B4-BE49-F238E27FC236}">
              <a16:creationId xmlns:a16="http://schemas.microsoft.com/office/drawing/2014/main" id="{00000000-0008-0000-0800-00001C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21" name="Text Box 4">
          <a:extLst>
            <a:ext uri="{FF2B5EF4-FFF2-40B4-BE49-F238E27FC236}">
              <a16:creationId xmlns:a16="http://schemas.microsoft.com/office/drawing/2014/main" id="{00000000-0008-0000-0800-00001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22" name="Text Box 6">
          <a:extLst>
            <a:ext uri="{FF2B5EF4-FFF2-40B4-BE49-F238E27FC236}">
              <a16:creationId xmlns:a16="http://schemas.microsoft.com/office/drawing/2014/main" id="{00000000-0008-0000-0800-00001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823" name="Text Box 4">
          <a:extLst>
            <a:ext uri="{FF2B5EF4-FFF2-40B4-BE49-F238E27FC236}">
              <a16:creationId xmlns:a16="http://schemas.microsoft.com/office/drawing/2014/main" id="{00000000-0008-0000-0800-00001F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824" name="Text Box 6">
          <a:extLst>
            <a:ext uri="{FF2B5EF4-FFF2-40B4-BE49-F238E27FC236}">
              <a16:creationId xmlns:a16="http://schemas.microsoft.com/office/drawing/2014/main" id="{00000000-0008-0000-0800-000020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25" name="Text Box 4">
          <a:extLst>
            <a:ext uri="{FF2B5EF4-FFF2-40B4-BE49-F238E27FC236}">
              <a16:creationId xmlns:a16="http://schemas.microsoft.com/office/drawing/2014/main" id="{00000000-0008-0000-0800-00002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26" name="Text Box 6">
          <a:extLst>
            <a:ext uri="{FF2B5EF4-FFF2-40B4-BE49-F238E27FC236}">
              <a16:creationId xmlns:a16="http://schemas.microsoft.com/office/drawing/2014/main" id="{00000000-0008-0000-0800-00002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27" name="Text Box 4">
          <a:extLst>
            <a:ext uri="{FF2B5EF4-FFF2-40B4-BE49-F238E27FC236}">
              <a16:creationId xmlns:a16="http://schemas.microsoft.com/office/drawing/2014/main" id="{00000000-0008-0000-0800-00002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28" name="Text Box 6">
          <a:extLst>
            <a:ext uri="{FF2B5EF4-FFF2-40B4-BE49-F238E27FC236}">
              <a16:creationId xmlns:a16="http://schemas.microsoft.com/office/drawing/2014/main" id="{00000000-0008-0000-0800-00002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829" name="Text Box 4">
          <a:extLst>
            <a:ext uri="{FF2B5EF4-FFF2-40B4-BE49-F238E27FC236}">
              <a16:creationId xmlns:a16="http://schemas.microsoft.com/office/drawing/2014/main" id="{00000000-0008-0000-0800-000025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1830" name="Text Box 6">
          <a:extLst>
            <a:ext uri="{FF2B5EF4-FFF2-40B4-BE49-F238E27FC236}">
              <a16:creationId xmlns:a16="http://schemas.microsoft.com/office/drawing/2014/main" id="{00000000-0008-0000-0800-000026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831" name="Text Box 4">
          <a:extLst>
            <a:ext uri="{FF2B5EF4-FFF2-40B4-BE49-F238E27FC236}">
              <a16:creationId xmlns:a16="http://schemas.microsoft.com/office/drawing/2014/main" id="{00000000-0008-0000-0800-000027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1832" name="Text Box 6">
          <a:extLst>
            <a:ext uri="{FF2B5EF4-FFF2-40B4-BE49-F238E27FC236}">
              <a16:creationId xmlns:a16="http://schemas.microsoft.com/office/drawing/2014/main" id="{00000000-0008-0000-0800-000028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33" name="Text Box 4">
          <a:extLst>
            <a:ext uri="{FF2B5EF4-FFF2-40B4-BE49-F238E27FC236}">
              <a16:creationId xmlns:a16="http://schemas.microsoft.com/office/drawing/2014/main" id="{00000000-0008-0000-0800-000029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34" name="Text Box 6">
          <a:extLst>
            <a:ext uri="{FF2B5EF4-FFF2-40B4-BE49-F238E27FC236}">
              <a16:creationId xmlns:a16="http://schemas.microsoft.com/office/drawing/2014/main" id="{00000000-0008-0000-0800-00002A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835" name="Text Box 4">
          <a:extLst>
            <a:ext uri="{FF2B5EF4-FFF2-40B4-BE49-F238E27FC236}">
              <a16:creationId xmlns:a16="http://schemas.microsoft.com/office/drawing/2014/main" id="{00000000-0008-0000-0800-00002B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1836" name="Text Box 6">
          <a:extLst>
            <a:ext uri="{FF2B5EF4-FFF2-40B4-BE49-F238E27FC236}">
              <a16:creationId xmlns:a16="http://schemas.microsoft.com/office/drawing/2014/main" id="{00000000-0008-0000-0800-00002C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37" name="Text Box 4">
          <a:extLst>
            <a:ext uri="{FF2B5EF4-FFF2-40B4-BE49-F238E27FC236}">
              <a16:creationId xmlns:a16="http://schemas.microsoft.com/office/drawing/2014/main" id="{00000000-0008-0000-0800-00002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38" name="Text Box 6">
          <a:extLst>
            <a:ext uri="{FF2B5EF4-FFF2-40B4-BE49-F238E27FC236}">
              <a16:creationId xmlns:a16="http://schemas.microsoft.com/office/drawing/2014/main" id="{00000000-0008-0000-0800-00002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839" name="Text Box 4">
          <a:extLst>
            <a:ext uri="{FF2B5EF4-FFF2-40B4-BE49-F238E27FC236}">
              <a16:creationId xmlns:a16="http://schemas.microsoft.com/office/drawing/2014/main" id="{00000000-0008-0000-0800-00002F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1840" name="Text Box 6">
          <a:extLst>
            <a:ext uri="{FF2B5EF4-FFF2-40B4-BE49-F238E27FC236}">
              <a16:creationId xmlns:a16="http://schemas.microsoft.com/office/drawing/2014/main" id="{00000000-0008-0000-0800-00003007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41" name="Text Box 4">
          <a:extLst>
            <a:ext uri="{FF2B5EF4-FFF2-40B4-BE49-F238E27FC236}">
              <a16:creationId xmlns:a16="http://schemas.microsoft.com/office/drawing/2014/main" id="{00000000-0008-0000-0800-000031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1842" name="Text Box 6">
          <a:extLst>
            <a:ext uri="{FF2B5EF4-FFF2-40B4-BE49-F238E27FC236}">
              <a16:creationId xmlns:a16="http://schemas.microsoft.com/office/drawing/2014/main" id="{00000000-0008-0000-0800-000032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843" name="Text Box 4">
          <a:extLst>
            <a:ext uri="{FF2B5EF4-FFF2-40B4-BE49-F238E27FC236}">
              <a16:creationId xmlns:a16="http://schemas.microsoft.com/office/drawing/2014/main" id="{00000000-0008-0000-0800-000033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1844" name="Text Box 6">
          <a:extLst>
            <a:ext uri="{FF2B5EF4-FFF2-40B4-BE49-F238E27FC236}">
              <a16:creationId xmlns:a16="http://schemas.microsoft.com/office/drawing/2014/main" id="{00000000-0008-0000-0800-00003407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45" name="Text Box 4">
          <a:extLst>
            <a:ext uri="{FF2B5EF4-FFF2-40B4-BE49-F238E27FC236}">
              <a16:creationId xmlns:a16="http://schemas.microsoft.com/office/drawing/2014/main" id="{00000000-0008-0000-0800-00003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46" name="Text Box 6">
          <a:extLst>
            <a:ext uri="{FF2B5EF4-FFF2-40B4-BE49-F238E27FC236}">
              <a16:creationId xmlns:a16="http://schemas.microsoft.com/office/drawing/2014/main" id="{00000000-0008-0000-0800-00003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47" name="Text Box 4">
          <a:extLst>
            <a:ext uri="{FF2B5EF4-FFF2-40B4-BE49-F238E27FC236}">
              <a16:creationId xmlns:a16="http://schemas.microsoft.com/office/drawing/2014/main" id="{00000000-0008-0000-0800-000037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48" name="Text Box 6">
          <a:extLst>
            <a:ext uri="{FF2B5EF4-FFF2-40B4-BE49-F238E27FC236}">
              <a16:creationId xmlns:a16="http://schemas.microsoft.com/office/drawing/2014/main" id="{00000000-0008-0000-0800-000038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49" name="Text Box 4">
          <a:extLst>
            <a:ext uri="{FF2B5EF4-FFF2-40B4-BE49-F238E27FC236}">
              <a16:creationId xmlns:a16="http://schemas.microsoft.com/office/drawing/2014/main" id="{00000000-0008-0000-0800-00003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50" name="Text Box 6">
          <a:extLst>
            <a:ext uri="{FF2B5EF4-FFF2-40B4-BE49-F238E27FC236}">
              <a16:creationId xmlns:a16="http://schemas.microsoft.com/office/drawing/2014/main" id="{00000000-0008-0000-0800-00003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51" name="Text Box 4">
          <a:extLst>
            <a:ext uri="{FF2B5EF4-FFF2-40B4-BE49-F238E27FC236}">
              <a16:creationId xmlns:a16="http://schemas.microsoft.com/office/drawing/2014/main" id="{00000000-0008-0000-0800-00003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52" name="Text Box 6">
          <a:extLst>
            <a:ext uri="{FF2B5EF4-FFF2-40B4-BE49-F238E27FC236}">
              <a16:creationId xmlns:a16="http://schemas.microsoft.com/office/drawing/2014/main" id="{00000000-0008-0000-0800-00003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853" name="Text Box 4">
          <a:extLst>
            <a:ext uri="{FF2B5EF4-FFF2-40B4-BE49-F238E27FC236}">
              <a16:creationId xmlns:a16="http://schemas.microsoft.com/office/drawing/2014/main" id="{00000000-0008-0000-0800-00003D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854" name="Text Box 6">
          <a:extLst>
            <a:ext uri="{FF2B5EF4-FFF2-40B4-BE49-F238E27FC236}">
              <a16:creationId xmlns:a16="http://schemas.microsoft.com/office/drawing/2014/main" id="{00000000-0008-0000-0800-00003E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55" name="Text Box 4">
          <a:extLst>
            <a:ext uri="{FF2B5EF4-FFF2-40B4-BE49-F238E27FC236}">
              <a16:creationId xmlns:a16="http://schemas.microsoft.com/office/drawing/2014/main" id="{00000000-0008-0000-0800-00003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56" name="Text Box 6">
          <a:extLst>
            <a:ext uri="{FF2B5EF4-FFF2-40B4-BE49-F238E27FC236}">
              <a16:creationId xmlns:a16="http://schemas.microsoft.com/office/drawing/2014/main" id="{00000000-0008-0000-0800-00004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857" name="Text Box 4">
          <a:extLst>
            <a:ext uri="{FF2B5EF4-FFF2-40B4-BE49-F238E27FC236}">
              <a16:creationId xmlns:a16="http://schemas.microsoft.com/office/drawing/2014/main" id="{00000000-0008-0000-0800-000041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858" name="Text Box 6">
          <a:extLst>
            <a:ext uri="{FF2B5EF4-FFF2-40B4-BE49-F238E27FC236}">
              <a16:creationId xmlns:a16="http://schemas.microsoft.com/office/drawing/2014/main" id="{00000000-0008-0000-0800-000042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59" name="Text Box 4">
          <a:extLst>
            <a:ext uri="{FF2B5EF4-FFF2-40B4-BE49-F238E27FC236}">
              <a16:creationId xmlns:a16="http://schemas.microsoft.com/office/drawing/2014/main" id="{00000000-0008-0000-0800-00004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60" name="Text Box 6">
          <a:extLst>
            <a:ext uri="{FF2B5EF4-FFF2-40B4-BE49-F238E27FC236}">
              <a16:creationId xmlns:a16="http://schemas.microsoft.com/office/drawing/2014/main" id="{00000000-0008-0000-0800-00004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861" name="Text Box 4">
          <a:extLst>
            <a:ext uri="{FF2B5EF4-FFF2-40B4-BE49-F238E27FC236}">
              <a16:creationId xmlns:a16="http://schemas.microsoft.com/office/drawing/2014/main" id="{00000000-0008-0000-0800-000045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862" name="Text Box 6">
          <a:extLst>
            <a:ext uri="{FF2B5EF4-FFF2-40B4-BE49-F238E27FC236}">
              <a16:creationId xmlns:a16="http://schemas.microsoft.com/office/drawing/2014/main" id="{00000000-0008-0000-0800-000046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63" name="Text Box 4">
          <a:extLst>
            <a:ext uri="{FF2B5EF4-FFF2-40B4-BE49-F238E27FC236}">
              <a16:creationId xmlns:a16="http://schemas.microsoft.com/office/drawing/2014/main" id="{00000000-0008-0000-0800-00004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64" name="Text Box 6">
          <a:extLst>
            <a:ext uri="{FF2B5EF4-FFF2-40B4-BE49-F238E27FC236}">
              <a16:creationId xmlns:a16="http://schemas.microsoft.com/office/drawing/2014/main" id="{00000000-0008-0000-0800-00004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65" name="Text Box 4">
          <a:extLst>
            <a:ext uri="{FF2B5EF4-FFF2-40B4-BE49-F238E27FC236}">
              <a16:creationId xmlns:a16="http://schemas.microsoft.com/office/drawing/2014/main" id="{00000000-0008-0000-0800-000049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66" name="Text Box 6">
          <a:extLst>
            <a:ext uri="{FF2B5EF4-FFF2-40B4-BE49-F238E27FC236}">
              <a16:creationId xmlns:a16="http://schemas.microsoft.com/office/drawing/2014/main" id="{00000000-0008-0000-0800-00004A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67" name="Text Box 4">
          <a:extLst>
            <a:ext uri="{FF2B5EF4-FFF2-40B4-BE49-F238E27FC236}">
              <a16:creationId xmlns:a16="http://schemas.microsoft.com/office/drawing/2014/main" id="{00000000-0008-0000-0800-00004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68" name="Text Box 6">
          <a:extLst>
            <a:ext uri="{FF2B5EF4-FFF2-40B4-BE49-F238E27FC236}">
              <a16:creationId xmlns:a16="http://schemas.microsoft.com/office/drawing/2014/main" id="{00000000-0008-0000-0800-00004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69" name="Text Box 4">
          <a:extLst>
            <a:ext uri="{FF2B5EF4-FFF2-40B4-BE49-F238E27FC236}">
              <a16:creationId xmlns:a16="http://schemas.microsoft.com/office/drawing/2014/main" id="{00000000-0008-0000-0800-00004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70" name="Text Box 6">
          <a:extLst>
            <a:ext uri="{FF2B5EF4-FFF2-40B4-BE49-F238E27FC236}">
              <a16:creationId xmlns:a16="http://schemas.microsoft.com/office/drawing/2014/main" id="{00000000-0008-0000-0800-00004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871" name="Text Box 4">
          <a:extLst>
            <a:ext uri="{FF2B5EF4-FFF2-40B4-BE49-F238E27FC236}">
              <a16:creationId xmlns:a16="http://schemas.microsoft.com/office/drawing/2014/main" id="{00000000-0008-0000-0800-00004F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872" name="Text Box 6">
          <a:extLst>
            <a:ext uri="{FF2B5EF4-FFF2-40B4-BE49-F238E27FC236}">
              <a16:creationId xmlns:a16="http://schemas.microsoft.com/office/drawing/2014/main" id="{00000000-0008-0000-0800-000050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73" name="Text Box 4">
          <a:extLst>
            <a:ext uri="{FF2B5EF4-FFF2-40B4-BE49-F238E27FC236}">
              <a16:creationId xmlns:a16="http://schemas.microsoft.com/office/drawing/2014/main" id="{00000000-0008-0000-0800-00005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74" name="Text Box 6">
          <a:extLst>
            <a:ext uri="{FF2B5EF4-FFF2-40B4-BE49-F238E27FC236}">
              <a16:creationId xmlns:a16="http://schemas.microsoft.com/office/drawing/2014/main" id="{00000000-0008-0000-0800-00005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875" name="Text Box 4">
          <a:extLst>
            <a:ext uri="{FF2B5EF4-FFF2-40B4-BE49-F238E27FC236}">
              <a16:creationId xmlns:a16="http://schemas.microsoft.com/office/drawing/2014/main" id="{00000000-0008-0000-0800-000053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876" name="Text Box 6">
          <a:extLst>
            <a:ext uri="{FF2B5EF4-FFF2-40B4-BE49-F238E27FC236}">
              <a16:creationId xmlns:a16="http://schemas.microsoft.com/office/drawing/2014/main" id="{00000000-0008-0000-0800-000054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77" name="Text Box 4">
          <a:extLst>
            <a:ext uri="{FF2B5EF4-FFF2-40B4-BE49-F238E27FC236}">
              <a16:creationId xmlns:a16="http://schemas.microsoft.com/office/drawing/2014/main" id="{00000000-0008-0000-0800-00005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78" name="Text Box 6">
          <a:extLst>
            <a:ext uri="{FF2B5EF4-FFF2-40B4-BE49-F238E27FC236}">
              <a16:creationId xmlns:a16="http://schemas.microsoft.com/office/drawing/2014/main" id="{00000000-0008-0000-0800-00005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879" name="Text Box 4">
          <a:extLst>
            <a:ext uri="{FF2B5EF4-FFF2-40B4-BE49-F238E27FC236}">
              <a16:creationId xmlns:a16="http://schemas.microsoft.com/office/drawing/2014/main" id="{00000000-0008-0000-0800-000057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880" name="Text Box 6">
          <a:extLst>
            <a:ext uri="{FF2B5EF4-FFF2-40B4-BE49-F238E27FC236}">
              <a16:creationId xmlns:a16="http://schemas.microsoft.com/office/drawing/2014/main" id="{00000000-0008-0000-0800-000058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81" name="Text Box 4">
          <a:extLst>
            <a:ext uri="{FF2B5EF4-FFF2-40B4-BE49-F238E27FC236}">
              <a16:creationId xmlns:a16="http://schemas.microsoft.com/office/drawing/2014/main" id="{00000000-0008-0000-0800-000059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882" name="Text Box 6">
          <a:extLst>
            <a:ext uri="{FF2B5EF4-FFF2-40B4-BE49-F238E27FC236}">
              <a16:creationId xmlns:a16="http://schemas.microsoft.com/office/drawing/2014/main" id="{00000000-0008-0000-0800-00005A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83" name="Text Box 4">
          <a:extLst>
            <a:ext uri="{FF2B5EF4-FFF2-40B4-BE49-F238E27FC236}">
              <a16:creationId xmlns:a16="http://schemas.microsoft.com/office/drawing/2014/main" id="{00000000-0008-0000-0800-00005B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884" name="Text Box 6">
          <a:extLst>
            <a:ext uri="{FF2B5EF4-FFF2-40B4-BE49-F238E27FC236}">
              <a16:creationId xmlns:a16="http://schemas.microsoft.com/office/drawing/2014/main" id="{00000000-0008-0000-0800-00005C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885" name="Text Box 4">
          <a:extLst>
            <a:ext uri="{FF2B5EF4-FFF2-40B4-BE49-F238E27FC236}">
              <a16:creationId xmlns:a16="http://schemas.microsoft.com/office/drawing/2014/main" id="{00000000-0008-0000-0800-00005D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886" name="Text Box 6">
          <a:extLst>
            <a:ext uri="{FF2B5EF4-FFF2-40B4-BE49-F238E27FC236}">
              <a16:creationId xmlns:a16="http://schemas.microsoft.com/office/drawing/2014/main" id="{00000000-0008-0000-0800-00005E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887" name="Text Box 4">
          <a:extLst>
            <a:ext uri="{FF2B5EF4-FFF2-40B4-BE49-F238E27FC236}">
              <a16:creationId xmlns:a16="http://schemas.microsoft.com/office/drawing/2014/main" id="{00000000-0008-0000-0800-00005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888" name="Text Box 6">
          <a:extLst>
            <a:ext uri="{FF2B5EF4-FFF2-40B4-BE49-F238E27FC236}">
              <a16:creationId xmlns:a16="http://schemas.microsoft.com/office/drawing/2014/main" id="{00000000-0008-0000-0800-00006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889" name="Text Box 4">
          <a:extLst>
            <a:ext uri="{FF2B5EF4-FFF2-40B4-BE49-F238E27FC236}">
              <a16:creationId xmlns:a16="http://schemas.microsoft.com/office/drawing/2014/main" id="{00000000-0008-0000-0800-00006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890" name="Text Box 6">
          <a:extLst>
            <a:ext uri="{FF2B5EF4-FFF2-40B4-BE49-F238E27FC236}">
              <a16:creationId xmlns:a16="http://schemas.microsoft.com/office/drawing/2014/main" id="{00000000-0008-0000-0800-00006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891" name="Text Box 4">
          <a:extLst>
            <a:ext uri="{FF2B5EF4-FFF2-40B4-BE49-F238E27FC236}">
              <a16:creationId xmlns:a16="http://schemas.microsoft.com/office/drawing/2014/main" id="{00000000-0008-0000-0800-000063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892" name="Text Box 6">
          <a:extLst>
            <a:ext uri="{FF2B5EF4-FFF2-40B4-BE49-F238E27FC236}">
              <a16:creationId xmlns:a16="http://schemas.microsoft.com/office/drawing/2014/main" id="{00000000-0008-0000-0800-000064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893" name="Text Box 4">
          <a:extLst>
            <a:ext uri="{FF2B5EF4-FFF2-40B4-BE49-F238E27FC236}">
              <a16:creationId xmlns:a16="http://schemas.microsoft.com/office/drawing/2014/main" id="{00000000-0008-0000-0800-000065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894" name="Text Box 6">
          <a:extLst>
            <a:ext uri="{FF2B5EF4-FFF2-40B4-BE49-F238E27FC236}">
              <a16:creationId xmlns:a16="http://schemas.microsoft.com/office/drawing/2014/main" id="{00000000-0008-0000-0800-000066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95" name="Text Box 4">
          <a:extLst>
            <a:ext uri="{FF2B5EF4-FFF2-40B4-BE49-F238E27FC236}">
              <a16:creationId xmlns:a16="http://schemas.microsoft.com/office/drawing/2014/main" id="{00000000-0008-0000-0800-00006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896" name="Text Box 6">
          <a:extLst>
            <a:ext uri="{FF2B5EF4-FFF2-40B4-BE49-F238E27FC236}">
              <a16:creationId xmlns:a16="http://schemas.microsoft.com/office/drawing/2014/main" id="{00000000-0008-0000-0800-00006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97" name="Text Box 4">
          <a:extLst>
            <a:ext uri="{FF2B5EF4-FFF2-40B4-BE49-F238E27FC236}">
              <a16:creationId xmlns:a16="http://schemas.microsoft.com/office/drawing/2014/main" id="{00000000-0008-0000-0800-00006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898" name="Text Box 6">
          <a:extLst>
            <a:ext uri="{FF2B5EF4-FFF2-40B4-BE49-F238E27FC236}">
              <a16:creationId xmlns:a16="http://schemas.microsoft.com/office/drawing/2014/main" id="{00000000-0008-0000-0800-00006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899" name="Text Box 4">
          <a:extLst>
            <a:ext uri="{FF2B5EF4-FFF2-40B4-BE49-F238E27FC236}">
              <a16:creationId xmlns:a16="http://schemas.microsoft.com/office/drawing/2014/main" id="{00000000-0008-0000-0800-00006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00" name="Text Box 6">
          <a:extLst>
            <a:ext uri="{FF2B5EF4-FFF2-40B4-BE49-F238E27FC236}">
              <a16:creationId xmlns:a16="http://schemas.microsoft.com/office/drawing/2014/main" id="{00000000-0008-0000-0800-00006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901" name="Text Box 4">
          <a:extLst>
            <a:ext uri="{FF2B5EF4-FFF2-40B4-BE49-F238E27FC236}">
              <a16:creationId xmlns:a16="http://schemas.microsoft.com/office/drawing/2014/main" id="{00000000-0008-0000-0800-00006D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902" name="Text Box 6">
          <a:extLst>
            <a:ext uri="{FF2B5EF4-FFF2-40B4-BE49-F238E27FC236}">
              <a16:creationId xmlns:a16="http://schemas.microsoft.com/office/drawing/2014/main" id="{00000000-0008-0000-0800-00006E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03" name="Text Box 4">
          <a:extLst>
            <a:ext uri="{FF2B5EF4-FFF2-40B4-BE49-F238E27FC236}">
              <a16:creationId xmlns:a16="http://schemas.microsoft.com/office/drawing/2014/main" id="{00000000-0008-0000-0800-00006F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04" name="Text Box 6">
          <a:extLst>
            <a:ext uri="{FF2B5EF4-FFF2-40B4-BE49-F238E27FC236}">
              <a16:creationId xmlns:a16="http://schemas.microsoft.com/office/drawing/2014/main" id="{00000000-0008-0000-0800-000070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05" name="Text Box 4">
          <a:extLst>
            <a:ext uri="{FF2B5EF4-FFF2-40B4-BE49-F238E27FC236}">
              <a16:creationId xmlns:a16="http://schemas.microsoft.com/office/drawing/2014/main" id="{00000000-0008-0000-0800-00007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06" name="Text Box 6">
          <a:extLst>
            <a:ext uri="{FF2B5EF4-FFF2-40B4-BE49-F238E27FC236}">
              <a16:creationId xmlns:a16="http://schemas.microsoft.com/office/drawing/2014/main" id="{00000000-0008-0000-0800-00007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07" name="Text Box 4">
          <a:extLst>
            <a:ext uri="{FF2B5EF4-FFF2-40B4-BE49-F238E27FC236}">
              <a16:creationId xmlns:a16="http://schemas.microsoft.com/office/drawing/2014/main" id="{00000000-0008-0000-0800-00007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08" name="Text Box 6">
          <a:extLst>
            <a:ext uri="{FF2B5EF4-FFF2-40B4-BE49-F238E27FC236}">
              <a16:creationId xmlns:a16="http://schemas.microsoft.com/office/drawing/2014/main" id="{00000000-0008-0000-0800-00007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09" name="Text Box 4">
          <a:extLst>
            <a:ext uri="{FF2B5EF4-FFF2-40B4-BE49-F238E27FC236}">
              <a16:creationId xmlns:a16="http://schemas.microsoft.com/office/drawing/2014/main" id="{00000000-0008-0000-0800-00007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10" name="Text Box 6">
          <a:extLst>
            <a:ext uri="{FF2B5EF4-FFF2-40B4-BE49-F238E27FC236}">
              <a16:creationId xmlns:a16="http://schemas.microsoft.com/office/drawing/2014/main" id="{00000000-0008-0000-0800-00007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11" name="Text Box 4">
          <a:extLst>
            <a:ext uri="{FF2B5EF4-FFF2-40B4-BE49-F238E27FC236}">
              <a16:creationId xmlns:a16="http://schemas.microsoft.com/office/drawing/2014/main" id="{00000000-0008-0000-0800-000077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12" name="Text Box 6">
          <a:extLst>
            <a:ext uri="{FF2B5EF4-FFF2-40B4-BE49-F238E27FC236}">
              <a16:creationId xmlns:a16="http://schemas.microsoft.com/office/drawing/2014/main" id="{00000000-0008-0000-0800-000078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13" name="Text Box 4">
          <a:extLst>
            <a:ext uri="{FF2B5EF4-FFF2-40B4-BE49-F238E27FC236}">
              <a16:creationId xmlns:a16="http://schemas.microsoft.com/office/drawing/2014/main" id="{00000000-0008-0000-0800-00007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14" name="Text Box 6">
          <a:extLst>
            <a:ext uri="{FF2B5EF4-FFF2-40B4-BE49-F238E27FC236}">
              <a16:creationId xmlns:a16="http://schemas.microsoft.com/office/drawing/2014/main" id="{00000000-0008-0000-0800-00007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15" name="Text Box 4">
          <a:extLst>
            <a:ext uri="{FF2B5EF4-FFF2-40B4-BE49-F238E27FC236}">
              <a16:creationId xmlns:a16="http://schemas.microsoft.com/office/drawing/2014/main" id="{00000000-0008-0000-0800-00007B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16" name="Text Box 6">
          <a:extLst>
            <a:ext uri="{FF2B5EF4-FFF2-40B4-BE49-F238E27FC236}">
              <a16:creationId xmlns:a16="http://schemas.microsoft.com/office/drawing/2014/main" id="{00000000-0008-0000-0800-00007C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17" name="Text Box 4">
          <a:extLst>
            <a:ext uri="{FF2B5EF4-FFF2-40B4-BE49-F238E27FC236}">
              <a16:creationId xmlns:a16="http://schemas.microsoft.com/office/drawing/2014/main" id="{00000000-0008-0000-0800-00007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18" name="Text Box 6">
          <a:extLst>
            <a:ext uri="{FF2B5EF4-FFF2-40B4-BE49-F238E27FC236}">
              <a16:creationId xmlns:a16="http://schemas.microsoft.com/office/drawing/2014/main" id="{00000000-0008-0000-0800-00007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19" name="Text Box 4">
          <a:extLst>
            <a:ext uri="{FF2B5EF4-FFF2-40B4-BE49-F238E27FC236}">
              <a16:creationId xmlns:a16="http://schemas.microsoft.com/office/drawing/2014/main" id="{00000000-0008-0000-0800-00007F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20" name="Text Box 6">
          <a:extLst>
            <a:ext uri="{FF2B5EF4-FFF2-40B4-BE49-F238E27FC236}">
              <a16:creationId xmlns:a16="http://schemas.microsoft.com/office/drawing/2014/main" id="{00000000-0008-0000-0800-000080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21" name="Text Box 4">
          <a:extLst>
            <a:ext uri="{FF2B5EF4-FFF2-40B4-BE49-F238E27FC236}">
              <a16:creationId xmlns:a16="http://schemas.microsoft.com/office/drawing/2014/main" id="{00000000-0008-0000-0800-000081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22" name="Text Box 6">
          <a:extLst>
            <a:ext uri="{FF2B5EF4-FFF2-40B4-BE49-F238E27FC236}">
              <a16:creationId xmlns:a16="http://schemas.microsoft.com/office/drawing/2014/main" id="{00000000-0008-0000-0800-000082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23" name="Text Box 4">
          <a:extLst>
            <a:ext uri="{FF2B5EF4-FFF2-40B4-BE49-F238E27FC236}">
              <a16:creationId xmlns:a16="http://schemas.microsoft.com/office/drawing/2014/main" id="{00000000-0008-0000-0800-00008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24" name="Text Box 6">
          <a:extLst>
            <a:ext uri="{FF2B5EF4-FFF2-40B4-BE49-F238E27FC236}">
              <a16:creationId xmlns:a16="http://schemas.microsoft.com/office/drawing/2014/main" id="{00000000-0008-0000-0800-00008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25" name="Text Box 4">
          <a:extLst>
            <a:ext uri="{FF2B5EF4-FFF2-40B4-BE49-F238E27FC236}">
              <a16:creationId xmlns:a16="http://schemas.microsoft.com/office/drawing/2014/main" id="{00000000-0008-0000-0800-00008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26" name="Text Box 6">
          <a:extLst>
            <a:ext uri="{FF2B5EF4-FFF2-40B4-BE49-F238E27FC236}">
              <a16:creationId xmlns:a16="http://schemas.microsoft.com/office/drawing/2014/main" id="{00000000-0008-0000-0800-00008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27" name="Text Box 4">
          <a:extLst>
            <a:ext uri="{FF2B5EF4-FFF2-40B4-BE49-F238E27FC236}">
              <a16:creationId xmlns:a16="http://schemas.microsoft.com/office/drawing/2014/main" id="{00000000-0008-0000-0800-00008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28" name="Text Box 6">
          <a:extLst>
            <a:ext uri="{FF2B5EF4-FFF2-40B4-BE49-F238E27FC236}">
              <a16:creationId xmlns:a16="http://schemas.microsoft.com/office/drawing/2014/main" id="{00000000-0008-0000-0800-00008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29" name="Text Box 4">
          <a:extLst>
            <a:ext uri="{FF2B5EF4-FFF2-40B4-BE49-F238E27FC236}">
              <a16:creationId xmlns:a16="http://schemas.microsoft.com/office/drawing/2014/main" id="{00000000-0008-0000-0800-00008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30" name="Text Box 6">
          <a:extLst>
            <a:ext uri="{FF2B5EF4-FFF2-40B4-BE49-F238E27FC236}">
              <a16:creationId xmlns:a16="http://schemas.microsoft.com/office/drawing/2014/main" id="{00000000-0008-0000-0800-00008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31" name="Text Box 4">
          <a:extLst>
            <a:ext uri="{FF2B5EF4-FFF2-40B4-BE49-F238E27FC236}">
              <a16:creationId xmlns:a16="http://schemas.microsoft.com/office/drawing/2014/main" id="{00000000-0008-0000-0800-00008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32" name="Text Box 6">
          <a:extLst>
            <a:ext uri="{FF2B5EF4-FFF2-40B4-BE49-F238E27FC236}">
              <a16:creationId xmlns:a16="http://schemas.microsoft.com/office/drawing/2014/main" id="{00000000-0008-0000-0800-00008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33" name="Text Box 4">
          <a:extLst>
            <a:ext uri="{FF2B5EF4-FFF2-40B4-BE49-F238E27FC236}">
              <a16:creationId xmlns:a16="http://schemas.microsoft.com/office/drawing/2014/main" id="{00000000-0008-0000-0800-00008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34" name="Text Box 6">
          <a:extLst>
            <a:ext uri="{FF2B5EF4-FFF2-40B4-BE49-F238E27FC236}">
              <a16:creationId xmlns:a16="http://schemas.microsoft.com/office/drawing/2014/main" id="{00000000-0008-0000-0800-00008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35" name="Text Box 4">
          <a:extLst>
            <a:ext uri="{FF2B5EF4-FFF2-40B4-BE49-F238E27FC236}">
              <a16:creationId xmlns:a16="http://schemas.microsoft.com/office/drawing/2014/main" id="{00000000-0008-0000-0800-00008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36" name="Text Box 6">
          <a:extLst>
            <a:ext uri="{FF2B5EF4-FFF2-40B4-BE49-F238E27FC236}">
              <a16:creationId xmlns:a16="http://schemas.microsoft.com/office/drawing/2014/main" id="{00000000-0008-0000-0800-00009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37" name="Text Box 4">
          <a:extLst>
            <a:ext uri="{FF2B5EF4-FFF2-40B4-BE49-F238E27FC236}">
              <a16:creationId xmlns:a16="http://schemas.microsoft.com/office/drawing/2014/main" id="{00000000-0008-0000-0800-00009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38" name="Text Box 6">
          <a:extLst>
            <a:ext uri="{FF2B5EF4-FFF2-40B4-BE49-F238E27FC236}">
              <a16:creationId xmlns:a16="http://schemas.microsoft.com/office/drawing/2014/main" id="{00000000-0008-0000-0800-00009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39" name="Text Box 4">
          <a:extLst>
            <a:ext uri="{FF2B5EF4-FFF2-40B4-BE49-F238E27FC236}">
              <a16:creationId xmlns:a16="http://schemas.microsoft.com/office/drawing/2014/main" id="{00000000-0008-0000-0800-000093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40" name="Text Box 6">
          <a:extLst>
            <a:ext uri="{FF2B5EF4-FFF2-40B4-BE49-F238E27FC236}">
              <a16:creationId xmlns:a16="http://schemas.microsoft.com/office/drawing/2014/main" id="{00000000-0008-0000-0800-000094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41" name="Text Box 4">
          <a:extLst>
            <a:ext uri="{FF2B5EF4-FFF2-40B4-BE49-F238E27FC236}">
              <a16:creationId xmlns:a16="http://schemas.microsoft.com/office/drawing/2014/main" id="{00000000-0008-0000-0800-00009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42" name="Text Box 6">
          <a:extLst>
            <a:ext uri="{FF2B5EF4-FFF2-40B4-BE49-F238E27FC236}">
              <a16:creationId xmlns:a16="http://schemas.microsoft.com/office/drawing/2014/main" id="{00000000-0008-0000-0800-00009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43" name="Text Box 4">
          <a:extLst>
            <a:ext uri="{FF2B5EF4-FFF2-40B4-BE49-F238E27FC236}">
              <a16:creationId xmlns:a16="http://schemas.microsoft.com/office/drawing/2014/main" id="{00000000-0008-0000-0800-00009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44" name="Text Box 6">
          <a:extLst>
            <a:ext uri="{FF2B5EF4-FFF2-40B4-BE49-F238E27FC236}">
              <a16:creationId xmlns:a16="http://schemas.microsoft.com/office/drawing/2014/main" id="{00000000-0008-0000-0800-00009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945" name="Text Box 6">
          <a:extLst>
            <a:ext uri="{FF2B5EF4-FFF2-40B4-BE49-F238E27FC236}">
              <a16:creationId xmlns:a16="http://schemas.microsoft.com/office/drawing/2014/main" id="{00000000-0008-0000-0800-000099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946" name="Text Box 4">
          <a:extLst>
            <a:ext uri="{FF2B5EF4-FFF2-40B4-BE49-F238E27FC236}">
              <a16:creationId xmlns:a16="http://schemas.microsoft.com/office/drawing/2014/main" id="{00000000-0008-0000-0800-00009A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1947" name="Text Box 6">
          <a:extLst>
            <a:ext uri="{FF2B5EF4-FFF2-40B4-BE49-F238E27FC236}">
              <a16:creationId xmlns:a16="http://schemas.microsoft.com/office/drawing/2014/main" id="{00000000-0008-0000-0800-00009B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48" name="Text Box 4">
          <a:extLst>
            <a:ext uri="{FF2B5EF4-FFF2-40B4-BE49-F238E27FC236}">
              <a16:creationId xmlns:a16="http://schemas.microsoft.com/office/drawing/2014/main" id="{00000000-0008-0000-0800-00009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49" name="Text Box 6">
          <a:extLst>
            <a:ext uri="{FF2B5EF4-FFF2-40B4-BE49-F238E27FC236}">
              <a16:creationId xmlns:a16="http://schemas.microsoft.com/office/drawing/2014/main" id="{00000000-0008-0000-0800-00009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50" name="Text Box 4">
          <a:extLst>
            <a:ext uri="{FF2B5EF4-FFF2-40B4-BE49-F238E27FC236}">
              <a16:creationId xmlns:a16="http://schemas.microsoft.com/office/drawing/2014/main" id="{00000000-0008-0000-0800-00009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51" name="Text Box 6">
          <a:extLst>
            <a:ext uri="{FF2B5EF4-FFF2-40B4-BE49-F238E27FC236}">
              <a16:creationId xmlns:a16="http://schemas.microsoft.com/office/drawing/2014/main" id="{00000000-0008-0000-0800-00009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52" name="Text Box 4">
          <a:extLst>
            <a:ext uri="{FF2B5EF4-FFF2-40B4-BE49-F238E27FC236}">
              <a16:creationId xmlns:a16="http://schemas.microsoft.com/office/drawing/2014/main" id="{00000000-0008-0000-0800-0000A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1953" name="Text Box 6">
          <a:extLst>
            <a:ext uri="{FF2B5EF4-FFF2-40B4-BE49-F238E27FC236}">
              <a16:creationId xmlns:a16="http://schemas.microsoft.com/office/drawing/2014/main" id="{00000000-0008-0000-0800-0000A1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1954" name="Text Box 6">
          <a:extLst>
            <a:ext uri="{FF2B5EF4-FFF2-40B4-BE49-F238E27FC236}">
              <a16:creationId xmlns:a16="http://schemas.microsoft.com/office/drawing/2014/main" id="{00000000-0008-0000-0800-0000A207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55" name="Text Box 4">
          <a:extLst>
            <a:ext uri="{FF2B5EF4-FFF2-40B4-BE49-F238E27FC236}">
              <a16:creationId xmlns:a16="http://schemas.microsoft.com/office/drawing/2014/main" id="{00000000-0008-0000-0800-0000A3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56" name="Text Box 6">
          <a:extLst>
            <a:ext uri="{FF2B5EF4-FFF2-40B4-BE49-F238E27FC236}">
              <a16:creationId xmlns:a16="http://schemas.microsoft.com/office/drawing/2014/main" id="{00000000-0008-0000-0800-0000A4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57" name="Text Box 4">
          <a:extLst>
            <a:ext uri="{FF2B5EF4-FFF2-40B4-BE49-F238E27FC236}">
              <a16:creationId xmlns:a16="http://schemas.microsoft.com/office/drawing/2014/main" id="{00000000-0008-0000-0800-0000A5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58" name="Text Box 6">
          <a:extLst>
            <a:ext uri="{FF2B5EF4-FFF2-40B4-BE49-F238E27FC236}">
              <a16:creationId xmlns:a16="http://schemas.microsoft.com/office/drawing/2014/main" id="{00000000-0008-0000-0800-0000A6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59" name="Text Box 4">
          <a:extLst>
            <a:ext uri="{FF2B5EF4-FFF2-40B4-BE49-F238E27FC236}">
              <a16:creationId xmlns:a16="http://schemas.microsoft.com/office/drawing/2014/main" id="{00000000-0008-0000-0800-0000A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60" name="Text Box 6">
          <a:extLst>
            <a:ext uri="{FF2B5EF4-FFF2-40B4-BE49-F238E27FC236}">
              <a16:creationId xmlns:a16="http://schemas.microsoft.com/office/drawing/2014/main" id="{00000000-0008-0000-0800-0000A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61" name="Text Box 4">
          <a:extLst>
            <a:ext uri="{FF2B5EF4-FFF2-40B4-BE49-F238E27FC236}">
              <a16:creationId xmlns:a16="http://schemas.microsoft.com/office/drawing/2014/main" id="{00000000-0008-0000-0800-0000A9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62" name="Text Box 6">
          <a:extLst>
            <a:ext uri="{FF2B5EF4-FFF2-40B4-BE49-F238E27FC236}">
              <a16:creationId xmlns:a16="http://schemas.microsoft.com/office/drawing/2014/main" id="{00000000-0008-0000-0800-0000AA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63" name="Text Box 4">
          <a:extLst>
            <a:ext uri="{FF2B5EF4-FFF2-40B4-BE49-F238E27FC236}">
              <a16:creationId xmlns:a16="http://schemas.microsoft.com/office/drawing/2014/main" id="{00000000-0008-0000-0800-0000A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64" name="Text Box 6">
          <a:extLst>
            <a:ext uri="{FF2B5EF4-FFF2-40B4-BE49-F238E27FC236}">
              <a16:creationId xmlns:a16="http://schemas.microsoft.com/office/drawing/2014/main" id="{00000000-0008-0000-0800-0000A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65" name="Text Box 4">
          <a:extLst>
            <a:ext uri="{FF2B5EF4-FFF2-40B4-BE49-F238E27FC236}">
              <a16:creationId xmlns:a16="http://schemas.microsoft.com/office/drawing/2014/main" id="{00000000-0008-0000-0800-0000AD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66" name="Text Box 6">
          <a:extLst>
            <a:ext uri="{FF2B5EF4-FFF2-40B4-BE49-F238E27FC236}">
              <a16:creationId xmlns:a16="http://schemas.microsoft.com/office/drawing/2014/main" id="{00000000-0008-0000-0800-0000AE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67" name="Text Box 4">
          <a:extLst>
            <a:ext uri="{FF2B5EF4-FFF2-40B4-BE49-F238E27FC236}">
              <a16:creationId xmlns:a16="http://schemas.microsoft.com/office/drawing/2014/main" id="{00000000-0008-0000-0800-0000AF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68" name="Text Box 6">
          <a:extLst>
            <a:ext uri="{FF2B5EF4-FFF2-40B4-BE49-F238E27FC236}">
              <a16:creationId xmlns:a16="http://schemas.microsoft.com/office/drawing/2014/main" id="{00000000-0008-0000-0800-0000B0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69" name="Text Box 4">
          <a:extLst>
            <a:ext uri="{FF2B5EF4-FFF2-40B4-BE49-F238E27FC236}">
              <a16:creationId xmlns:a16="http://schemas.microsoft.com/office/drawing/2014/main" id="{00000000-0008-0000-0800-0000B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70" name="Text Box 6">
          <a:extLst>
            <a:ext uri="{FF2B5EF4-FFF2-40B4-BE49-F238E27FC236}">
              <a16:creationId xmlns:a16="http://schemas.microsoft.com/office/drawing/2014/main" id="{00000000-0008-0000-0800-0000B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71" name="Text Box 4">
          <a:extLst>
            <a:ext uri="{FF2B5EF4-FFF2-40B4-BE49-F238E27FC236}">
              <a16:creationId xmlns:a16="http://schemas.microsoft.com/office/drawing/2014/main" id="{00000000-0008-0000-0800-0000B3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72" name="Text Box 6">
          <a:extLst>
            <a:ext uri="{FF2B5EF4-FFF2-40B4-BE49-F238E27FC236}">
              <a16:creationId xmlns:a16="http://schemas.microsoft.com/office/drawing/2014/main" id="{00000000-0008-0000-0800-0000B4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73" name="Text Box 4">
          <a:extLst>
            <a:ext uri="{FF2B5EF4-FFF2-40B4-BE49-F238E27FC236}">
              <a16:creationId xmlns:a16="http://schemas.microsoft.com/office/drawing/2014/main" id="{00000000-0008-0000-0800-0000B5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74" name="Text Box 6">
          <a:extLst>
            <a:ext uri="{FF2B5EF4-FFF2-40B4-BE49-F238E27FC236}">
              <a16:creationId xmlns:a16="http://schemas.microsoft.com/office/drawing/2014/main" id="{00000000-0008-0000-0800-0000B6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75" name="Text Box 4">
          <a:extLst>
            <a:ext uri="{FF2B5EF4-FFF2-40B4-BE49-F238E27FC236}">
              <a16:creationId xmlns:a16="http://schemas.microsoft.com/office/drawing/2014/main" id="{00000000-0008-0000-0800-0000B7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76" name="Text Box 6">
          <a:extLst>
            <a:ext uri="{FF2B5EF4-FFF2-40B4-BE49-F238E27FC236}">
              <a16:creationId xmlns:a16="http://schemas.microsoft.com/office/drawing/2014/main" id="{00000000-0008-0000-0800-0000B8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77" name="Text Box 4">
          <a:extLst>
            <a:ext uri="{FF2B5EF4-FFF2-40B4-BE49-F238E27FC236}">
              <a16:creationId xmlns:a16="http://schemas.microsoft.com/office/drawing/2014/main" id="{00000000-0008-0000-0800-0000B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78" name="Text Box 6">
          <a:extLst>
            <a:ext uri="{FF2B5EF4-FFF2-40B4-BE49-F238E27FC236}">
              <a16:creationId xmlns:a16="http://schemas.microsoft.com/office/drawing/2014/main" id="{00000000-0008-0000-0800-0000B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79" name="Text Box 4">
          <a:extLst>
            <a:ext uri="{FF2B5EF4-FFF2-40B4-BE49-F238E27FC236}">
              <a16:creationId xmlns:a16="http://schemas.microsoft.com/office/drawing/2014/main" id="{00000000-0008-0000-0800-0000BB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1980" name="Text Box 6">
          <a:extLst>
            <a:ext uri="{FF2B5EF4-FFF2-40B4-BE49-F238E27FC236}">
              <a16:creationId xmlns:a16="http://schemas.microsoft.com/office/drawing/2014/main" id="{00000000-0008-0000-0800-0000BC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81" name="Text Box 4">
          <a:extLst>
            <a:ext uri="{FF2B5EF4-FFF2-40B4-BE49-F238E27FC236}">
              <a16:creationId xmlns:a16="http://schemas.microsoft.com/office/drawing/2014/main" id="{00000000-0008-0000-0800-0000BD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1982" name="Text Box 6">
          <a:extLst>
            <a:ext uri="{FF2B5EF4-FFF2-40B4-BE49-F238E27FC236}">
              <a16:creationId xmlns:a16="http://schemas.microsoft.com/office/drawing/2014/main" id="{00000000-0008-0000-0800-0000BE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983" name="Text Box 4">
          <a:extLst>
            <a:ext uri="{FF2B5EF4-FFF2-40B4-BE49-F238E27FC236}">
              <a16:creationId xmlns:a16="http://schemas.microsoft.com/office/drawing/2014/main" id="{00000000-0008-0000-0800-0000BF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1984" name="Text Box 6">
          <a:extLst>
            <a:ext uri="{FF2B5EF4-FFF2-40B4-BE49-F238E27FC236}">
              <a16:creationId xmlns:a16="http://schemas.microsoft.com/office/drawing/2014/main" id="{00000000-0008-0000-0800-0000C007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985" name="Text Box 4">
          <a:extLst>
            <a:ext uri="{FF2B5EF4-FFF2-40B4-BE49-F238E27FC236}">
              <a16:creationId xmlns:a16="http://schemas.microsoft.com/office/drawing/2014/main" id="{00000000-0008-0000-0800-0000C1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986" name="Text Box 6">
          <a:extLst>
            <a:ext uri="{FF2B5EF4-FFF2-40B4-BE49-F238E27FC236}">
              <a16:creationId xmlns:a16="http://schemas.microsoft.com/office/drawing/2014/main" id="{00000000-0008-0000-0800-0000C2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987" name="Text Box 4">
          <a:extLst>
            <a:ext uri="{FF2B5EF4-FFF2-40B4-BE49-F238E27FC236}">
              <a16:creationId xmlns:a16="http://schemas.microsoft.com/office/drawing/2014/main" id="{00000000-0008-0000-0800-0000C3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1988" name="Text Box 6">
          <a:extLst>
            <a:ext uri="{FF2B5EF4-FFF2-40B4-BE49-F238E27FC236}">
              <a16:creationId xmlns:a16="http://schemas.microsoft.com/office/drawing/2014/main" id="{00000000-0008-0000-0800-0000C407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89" name="Text Box 4">
          <a:extLst>
            <a:ext uri="{FF2B5EF4-FFF2-40B4-BE49-F238E27FC236}">
              <a16:creationId xmlns:a16="http://schemas.microsoft.com/office/drawing/2014/main" id="{00000000-0008-0000-0800-0000C5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90" name="Text Box 6">
          <a:extLst>
            <a:ext uri="{FF2B5EF4-FFF2-40B4-BE49-F238E27FC236}">
              <a16:creationId xmlns:a16="http://schemas.microsoft.com/office/drawing/2014/main" id="{00000000-0008-0000-0800-0000C6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91" name="Text Box 4">
          <a:extLst>
            <a:ext uri="{FF2B5EF4-FFF2-40B4-BE49-F238E27FC236}">
              <a16:creationId xmlns:a16="http://schemas.microsoft.com/office/drawing/2014/main" id="{00000000-0008-0000-0800-0000C7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1992" name="Text Box 6">
          <a:extLst>
            <a:ext uri="{FF2B5EF4-FFF2-40B4-BE49-F238E27FC236}">
              <a16:creationId xmlns:a16="http://schemas.microsoft.com/office/drawing/2014/main" id="{00000000-0008-0000-0800-0000C807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93" name="Text Box 4">
          <a:extLst>
            <a:ext uri="{FF2B5EF4-FFF2-40B4-BE49-F238E27FC236}">
              <a16:creationId xmlns:a16="http://schemas.microsoft.com/office/drawing/2014/main" id="{00000000-0008-0000-0800-0000C9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94" name="Text Box 6">
          <a:extLst>
            <a:ext uri="{FF2B5EF4-FFF2-40B4-BE49-F238E27FC236}">
              <a16:creationId xmlns:a16="http://schemas.microsoft.com/office/drawing/2014/main" id="{00000000-0008-0000-0800-0000CA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95" name="Text Box 4">
          <a:extLst>
            <a:ext uri="{FF2B5EF4-FFF2-40B4-BE49-F238E27FC236}">
              <a16:creationId xmlns:a16="http://schemas.microsoft.com/office/drawing/2014/main" id="{00000000-0008-0000-0800-0000CB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1996" name="Text Box 6">
          <a:extLst>
            <a:ext uri="{FF2B5EF4-FFF2-40B4-BE49-F238E27FC236}">
              <a16:creationId xmlns:a16="http://schemas.microsoft.com/office/drawing/2014/main" id="{00000000-0008-0000-0800-0000CC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97" name="Text Box 4">
          <a:extLst>
            <a:ext uri="{FF2B5EF4-FFF2-40B4-BE49-F238E27FC236}">
              <a16:creationId xmlns:a16="http://schemas.microsoft.com/office/drawing/2014/main" id="{00000000-0008-0000-0800-0000CD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1998" name="Text Box 6">
          <a:extLst>
            <a:ext uri="{FF2B5EF4-FFF2-40B4-BE49-F238E27FC236}">
              <a16:creationId xmlns:a16="http://schemas.microsoft.com/office/drawing/2014/main" id="{00000000-0008-0000-0800-0000CE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1999" name="Text Box 4">
          <a:extLst>
            <a:ext uri="{FF2B5EF4-FFF2-40B4-BE49-F238E27FC236}">
              <a16:creationId xmlns:a16="http://schemas.microsoft.com/office/drawing/2014/main" id="{00000000-0008-0000-0800-0000CF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000" name="Text Box 6">
          <a:extLst>
            <a:ext uri="{FF2B5EF4-FFF2-40B4-BE49-F238E27FC236}">
              <a16:creationId xmlns:a16="http://schemas.microsoft.com/office/drawing/2014/main" id="{00000000-0008-0000-0800-0000D0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01" name="Text Box 4">
          <a:extLst>
            <a:ext uri="{FF2B5EF4-FFF2-40B4-BE49-F238E27FC236}">
              <a16:creationId xmlns:a16="http://schemas.microsoft.com/office/drawing/2014/main" id="{00000000-0008-0000-0800-0000D1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02" name="Text Box 6">
          <a:extLst>
            <a:ext uri="{FF2B5EF4-FFF2-40B4-BE49-F238E27FC236}">
              <a16:creationId xmlns:a16="http://schemas.microsoft.com/office/drawing/2014/main" id="{00000000-0008-0000-0800-0000D2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003" name="Text Box 4">
          <a:extLst>
            <a:ext uri="{FF2B5EF4-FFF2-40B4-BE49-F238E27FC236}">
              <a16:creationId xmlns:a16="http://schemas.microsoft.com/office/drawing/2014/main" id="{00000000-0008-0000-0800-0000D3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004" name="Text Box 6">
          <a:extLst>
            <a:ext uri="{FF2B5EF4-FFF2-40B4-BE49-F238E27FC236}">
              <a16:creationId xmlns:a16="http://schemas.microsoft.com/office/drawing/2014/main" id="{00000000-0008-0000-0800-0000D4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05" name="Text Box 4">
          <a:extLst>
            <a:ext uri="{FF2B5EF4-FFF2-40B4-BE49-F238E27FC236}">
              <a16:creationId xmlns:a16="http://schemas.microsoft.com/office/drawing/2014/main" id="{00000000-0008-0000-0800-0000D5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06" name="Text Box 6">
          <a:extLst>
            <a:ext uri="{FF2B5EF4-FFF2-40B4-BE49-F238E27FC236}">
              <a16:creationId xmlns:a16="http://schemas.microsoft.com/office/drawing/2014/main" id="{00000000-0008-0000-0800-0000D6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07" name="Text Box 4">
          <a:extLst>
            <a:ext uri="{FF2B5EF4-FFF2-40B4-BE49-F238E27FC236}">
              <a16:creationId xmlns:a16="http://schemas.microsoft.com/office/drawing/2014/main" id="{00000000-0008-0000-0800-0000D7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08" name="Text Box 6">
          <a:extLst>
            <a:ext uri="{FF2B5EF4-FFF2-40B4-BE49-F238E27FC236}">
              <a16:creationId xmlns:a16="http://schemas.microsoft.com/office/drawing/2014/main" id="{00000000-0008-0000-0800-0000D8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009" name="Text Box 4">
          <a:extLst>
            <a:ext uri="{FF2B5EF4-FFF2-40B4-BE49-F238E27FC236}">
              <a16:creationId xmlns:a16="http://schemas.microsoft.com/office/drawing/2014/main" id="{00000000-0008-0000-0800-0000D9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010" name="Text Box 6">
          <a:extLst>
            <a:ext uri="{FF2B5EF4-FFF2-40B4-BE49-F238E27FC236}">
              <a16:creationId xmlns:a16="http://schemas.microsoft.com/office/drawing/2014/main" id="{00000000-0008-0000-0800-0000DA07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11" name="Text Box 4">
          <a:extLst>
            <a:ext uri="{FF2B5EF4-FFF2-40B4-BE49-F238E27FC236}">
              <a16:creationId xmlns:a16="http://schemas.microsoft.com/office/drawing/2014/main" id="{00000000-0008-0000-0800-0000DB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12" name="Text Box 6">
          <a:extLst>
            <a:ext uri="{FF2B5EF4-FFF2-40B4-BE49-F238E27FC236}">
              <a16:creationId xmlns:a16="http://schemas.microsoft.com/office/drawing/2014/main" id="{00000000-0008-0000-0800-0000DC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013" name="Text Box 4">
          <a:extLst>
            <a:ext uri="{FF2B5EF4-FFF2-40B4-BE49-F238E27FC236}">
              <a16:creationId xmlns:a16="http://schemas.microsoft.com/office/drawing/2014/main" id="{00000000-0008-0000-0800-0000DD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014" name="Text Box 6">
          <a:extLst>
            <a:ext uri="{FF2B5EF4-FFF2-40B4-BE49-F238E27FC236}">
              <a16:creationId xmlns:a16="http://schemas.microsoft.com/office/drawing/2014/main" id="{00000000-0008-0000-0800-0000DE07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15" name="Text Box 4">
          <a:extLst>
            <a:ext uri="{FF2B5EF4-FFF2-40B4-BE49-F238E27FC236}">
              <a16:creationId xmlns:a16="http://schemas.microsoft.com/office/drawing/2014/main" id="{00000000-0008-0000-0800-0000DF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16" name="Text Box 6">
          <a:extLst>
            <a:ext uri="{FF2B5EF4-FFF2-40B4-BE49-F238E27FC236}">
              <a16:creationId xmlns:a16="http://schemas.microsoft.com/office/drawing/2014/main" id="{00000000-0008-0000-0800-0000E007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017" name="Text Box 4">
          <a:extLst>
            <a:ext uri="{FF2B5EF4-FFF2-40B4-BE49-F238E27FC236}">
              <a16:creationId xmlns:a16="http://schemas.microsoft.com/office/drawing/2014/main" id="{00000000-0008-0000-0800-0000E1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018" name="Text Box 6">
          <a:extLst>
            <a:ext uri="{FF2B5EF4-FFF2-40B4-BE49-F238E27FC236}">
              <a16:creationId xmlns:a16="http://schemas.microsoft.com/office/drawing/2014/main" id="{00000000-0008-0000-0800-0000E207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19" name="Text Box 4">
          <a:extLst>
            <a:ext uri="{FF2B5EF4-FFF2-40B4-BE49-F238E27FC236}">
              <a16:creationId xmlns:a16="http://schemas.microsoft.com/office/drawing/2014/main" id="{00000000-0008-0000-0800-0000E3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20" name="Text Box 6">
          <a:extLst>
            <a:ext uri="{FF2B5EF4-FFF2-40B4-BE49-F238E27FC236}">
              <a16:creationId xmlns:a16="http://schemas.microsoft.com/office/drawing/2014/main" id="{00000000-0008-0000-0800-0000E407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21" name="Text Box 4">
          <a:extLst>
            <a:ext uri="{FF2B5EF4-FFF2-40B4-BE49-F238E27FC236}">
              <a16:creationId xmlns:a16="http://schemas.microsoft.com/office/drawing/2014/main" id="{00000000-0008-0000-0800-0000E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22" name="Text Box 6">
          <a:extLst>
            <a:ext uri="{FF2B5EF4-FFF2-40B4-BE49-F238E27FC236}">
              <a16:creationId xmlns:a16="http://schemas.microsoft.com/office/drawing/2014/main" id="{00000000-0008-0000-0800-0000E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023" name="Text Box 4">
          <a:extLst>
            <a:ext uri="{FF2B5EF4-FFF2-40B4-BE49-F238E27FC236}">
              <a16:creationId xmlns:a16="http://schemas.microsoft.com/office/drawing/2014/main" id="{00000000-0008-0000-0800-0000E7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024" name="Text Box 6">
          <a:extLst>
            <a:ext uri="{FF2B5EF4-FFF2-40B4-BE49-F238E27FC236}">
              <a16:creationId xmlns:a16="http://schemas.microsoft.com/office/drawing/2014/main" id="{00000000-0008-0000-0800-0000E8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25" name="Text Box 4">
          <a:extLst>
            <a:ext uri="{FF2B5EF4-FFF2-40B4-BE49-F238E27FC236}">
              <a16:creationId xmlns:a16="http://schemas.microsoft.com/office/drawing/2014/main" id="{00000000-0008-0000-0800-0000E9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26" name="Text Box 6">
          <a:extLst>
            <a:ext uri="{FF2B5EF4-FFF2-40B4-BE49-F238E27FC236}">
              <a16:creationId xmlns:a16="http://schemas.microsoft.com/office/drawing/2014/main" id="{00000000-0008-0000-0800-0000EA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27" name="Text Box 4">
          <a:extLst>
            <a:ext uri="{FF2B5EF4-FFF2-40B4-BE49-F238E27FC236}">
              <a16:creationId xmlns:a16="http://schemas.microsoft.com/office/drawing/2014/main" id="{00000000-0008-0000-0800-0000EB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28" name="Text Box 6">
          <a:extLst>
            <a:ext uri="{FF2B5EF4-FFF2-40B4-BE49-F238E27FC236}">
              <a16:creationId xmlns:a16="http://schemas.microsoft.com/office/drawing/2014/main" id="{00000000-0008-0000-0800-0000EC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29" name="Text Box 4">
          <a:extLst>
            <a:ext uri="{FF2B5EF4-FFF2-40B4-BE49-F238E27FC236}">
              <a16:creationId xmlns:a16="http://schemas.microsoft.com/office/drawing/2014/main" id="{00000000-0008-0000-0800-0000ED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0" name="Text Box 6">
          <a:extLst>
            <a:ext uri="{FF2B5EF4-FFF2-40B4-BE49-F238E27FC236}">
              <a16:creationId xmlns:a16="http://schemas.microsoft.com/office/drawing/2014/main" id="{00000000-0008-0000-0800-0000EE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1" name="Text Box 4">
          <a:extLst>
            <a:ext uri="{FF2B5EF4-FFF2-40B4-BE49-F238E27FC236}">
              <a16:creationId xmlns:a16="http://schemas.microsoft.com/office/drawing/2014/main" id="{00000000-0008-0000-0800-0000EF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2" name="Text Box 6">
          <a:extLst>
            <a:ext uri="{FF2B5EF4-FFF2-40B4-BE49-F238E27FC236}">
              <a16:creationId xmlns:a16="http://schemas.microsoft.com/office/drawing/2014/main" id="{00000000-0008-0000-0800-0000F0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033" name="Text Box 4">
          <a:extLst>
            <a:ext uri="{FF2B5EF4-FFF2-40B4-BE49-F238E27FC236}">
              <a16:creationId xmlns:a16="http://schemas.microsoft.com/office/drawing/2014/main" id="{00000000-0008-0000-0800-0000F1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034" name="Text Box 6">
          <a:extLst>
            <a:ext uri="{FF2B5EF4-FFF2-40B4-BE49-F238E27FC236}">
              <a16:creationId xmlns:a16="http://schemas.microsoft.com/office/drawing/2014/main" id="{00000000-0008-0000-0800-0000F207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5" name="Text Box 4">
          <a:extLst>
            <a:ext uri="{FF2B5EF4-FFF2-40B4-BE49-F238E27FC236}">
              <a16:creationId xmlns:a16="http://schemas.microsoft.com/office/drawing/2014/main" id="{00000000-0008-0000-0800-0000F3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6" name="Text Box 6">
          <a:extLst>
            <a:ext uri="{FF2B5EF4-FFF2-40B4-BE49-F238E27FC236}">
              <a16:creationId xmlns:a16="http://schemas.microsoft.com/office/drawing/2014/main" id="{00000000-0008-0000-0800-0000F4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7" name="Text Box 4">
          <a:extLst>
            <a:ext uri="{FF2B5EF4-FFF2-40B4-BE49-F238E27FC236}">
              <a16:creationId xmlns:a16="http://schemas.microsoft.com/office/drawing/2014/main" id="{00000000-0008-0000-0800-0000F5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8" name="Text Box 6">
          <a:extLst>
            <a:ext uri="{FF2B5EF4-FFF2-40B4-BE49-F238E27FC236}">
              <a16:creationId xmlns:a16="http://schemas.microsoft.com/office/drawing/2014/main" id="{00000000-0008-0000-0800-0000F6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39" name="Text Box 4">
          <a:extLst>
            <a:ext uri="{FF2B5EF4-FFF2-40B4-BE49-F238E27FC236}">
              <a16:creationId xmlns:a16="http://schemas.microsoft.com/office/drawing/2014/main" id="{00000000-0008-0000-0800-0000F7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040" name="Text Box 6">
          <a:extLst>
            <a:ext uri="{FF2B5EF4-FFF2-40B4-BE49-F238E27FC236}">
              <a16:creationId xmlns:a16="http://schemas.microsoft.com/office/drawing/2014/main" id="{00000000-0008-0000-0800-0000F807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041" name="Text Box 4">
          <a:extLst>
            <a:ext uri="{FF2B5EF4-FFF2-40B4-BE49-F238E27FC236}">
              <a16:creationId xmlns:a16="http://schemas.microsoft.com/office/drawing/2014/main" id="{00000000-0008-0000-0800-0000F9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042" name="Text Box 6">
          <a:extLst>
            <a:ext uri="{FF2B5EF4-FFF2-40B4-BE49-F238E27FC236}">
              <a16:creationId xmlns:a16="http://schemas.microsoft.com/office/drawing/2014/main" id="{00000000-0008-0000-0800-0000FA07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043" name="Text Box 4">
          <a:extLst>
            <a:ext uri="{FF2B5EF4-FFF2-40B4-BE49-F238E27FC236}">
              <a16:creationId xmlns:a16="http://schemas.microsoft.com/office/drawing/2014/main" id="{00000000-0008-0000-0800-0000FB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044" name="Text Box 6">
          <a:extLst>
            <a:ext uri="{FF2B5EF4-FFF2-40B4-BE49-F238E27FC236}">
              <a16:creationId xmlns:a16="http://schemas.microsoft.com/office/drawing/2014/main" id="{00000000-0008-0000-0800-0000FC07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45" name="Text Box 4">
          <a:extLst>
            <a:ext uri="{FF2B5EF4-FFF2-40B4-BE49-F238E27FC236}">
              <a16:creationId xmlns:a16="http://schemas.microsoft.com/office/drawing/2014/main" id="{00000000-0008-0000-0800-0000FD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46" name="Text Box 6">
          <a:extLst>
            <a:ext uri="{FF2B5EF4-FFF2-40B4-BE49-F238E27FC236}">
              <a16:creationId xmlns:a16="http://schemas.microsoft.com/office/drawing/2014/main" id="{00000000-0008-0000-0800-0000FE07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047" name="Text Box 4">
          <a:extLst>
            <a:ext uri="{FF2B5EF4-FFF2-40B4-BE49-F238E27FC236}">
              <a16:creationId xmlns:a16="http://schemas.microsoft.com/office/drawing/2014/main" id="{00000000-0008-0000-0800-0000FF07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048" name="Text Box 6">
          <a:extLst>
            <a:ext uri="{FF2B5EF4-FFF2-40B4-BE49-F238E27FC236}">
              <a16:creationId xmlns:a16="http://schemas.microsoft.com/office/drawing/2014/main" id="{00000000-0008-0000-0800-000000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49" name="Text Box 4">
          <a:extLst>
            <a:ext uri="{FF2B5EF4-FFF2-40B4-BE49-F238E27FC236}">
              <a16:creationId xmlns:a16="http://schemas.microsoft.com/office/drawing/2014/main" id="{00000000-0008-0000-0800-00000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50" name="Text Box 6">
          <a:extLst>
            <a:ext uri="{FF2B5EF4-FFF2-40B4-BE49-F238E27FC236}">
              <a16:creationId xmlns:a16="http://schemas.microsoft.com/office/drawing/2014/main" id="{00000000-0008-0000-0800-00000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051" name="Text Box 4">
          <a:extLst>
            <a:ext uri="{FF2B5EF4-FFF2-40B4-BE49-F238E27FC236}">
              <a16:creationId xmlns:a16="http://schemas.microsoft.com/office/drawing/2014/main" id="{00000000-0008-0000-0800-000003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052" name="Text Box 6">
          <a:extLst>
            <a:ext uri="{FF2B5EF4-FFF2-40B4-BE49-F238E27FC236}">
              <a16:creationId xmlns:a16="http://schemas.microsoft.com/office/drawing/2014/main" id="{00000000-0008-0000-0800-000004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53" name="Text Box 4">
          <a:extLst>
            <a:ext uri="{FF2B5EF4-FFF2-40B4-BE49-F238E27FC236}">
              <a16:creationId xmlns:a16="http://schemas.microsoft.com/office/drawing/2014/main" id="{00000000-0008-0000-0800-00000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54" name="Text Box 6">
          <a:extLst>
            <a:ext uri="{FF2B5EF4-FFF2-40B4-BE49-F238E27FC236}">
              <a16:creationId xmlns:a16="http://schemas.microsoft.com/office/drawing/2014/main" id="{00000000-0008-0000-0800-00000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055" name="Text Box 4">
          <a:extLst>
            <a:ext uri="{FF2B5EF4-FFF2-40B4-BE49-F238E27FC236}">
              <a16:creationId xmlns:a16="http://schemas.microsoft.com/office/drawing/2014/main" id="{00000000-0008-0000-0800-000007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056" name="Text Box 6">
          <a:extLst>
            <a:ext uri="{FF2B5EF4-FFF2-40B4-BE49-F238E27FC236}">
              <a16:creationId xmlns:a16="http://schemas.microsoft.com/office/drawing/2014/main" id="{00000000-0008-0000-0800-000008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057" name="Text Box 4">
          <a:extLst>
            <a:ext uri="{FF2B5EF4-FFF2-40B4-BE49-F238E27FC236}">
              <a16:creationId xmlns:a16="http://schemas.microsoft.com/office/drawing/2014/main" id="{00000000-0008-0000-0800-000009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058" name="Text Box 6">
          <a:extLst>
            <a:ext uri="{FF2B5EF4-FFF2-40B4-BE49-F238E27FC236}">
              <a16:creationId xmlns:a16="http://schemas.microsoft.com/office/drawing/2014/main" id="{00000000-0008-0000-0800-00000A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59" name="Text Box 4">
          <a:extLst>
            <a:ext uri="{FF2B5EF4-FFF2-40B4-BE49-F238E27FC236}">
              <a16:creationId xmlns:a16="http://schemas.microsoft.com/office/drawing/2014/main" id="{00000000-0008-0000-0800-00000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60" name="Text Box 6">
          <a:extLst>
            <a:ext uri="{FF2B5EF4-FFF2-40B4-BE49-F238E27FC236}">
              <a16:creationId xmlns:a16="http://schemas.microsoft.com/office/drawing/2014/main" id="{00000000-0008-0000-0800-00000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061" name="Text Box 4">
          <a:extLst>
            <a:ext uri="{FF2B5EF4-FFF2-40B4-BE49-F238E27FC236}">
              <a16:creationId xmlns:a16="http://schemas.microsoft.com/office/drawing/2014/main" id="{00000000-0008-0000-0800-00000D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062" name="Text Box 6">
          <a:extLst>
            <a:ext uri="{FF2B5EF4-FFF2-40B4-BE49-F238E27FC236}">
              <a16:creationId xmlns:a16="http://schemas.microsoft.com/office/drawing/2014/main" id="{00000000-0008-0000-0800-00000E08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063" name="Text Box 4">
          <a:extLst>
            <a:ext uri="{FF2B5EF4-FFF2-40B4-BE49-F238E27FC236}">
              <a16:creationId xmlns:a16="http://schemas.microsoft.com/office/drawing/2014/main" id="{00000000-0008-0000-0800-00000F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064" name="Text Box 6">
          <a:extLst>
            <a:ext uri="{FF2B5EF4-FFF2-40B4-BE49-F238E27FC236}">
              <a16:creationId xmlns:a16="http://schemas.microsoft.com/office/drawing/2014/main" id="{00000000-0008-0000-0800-00001008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65" name="Text Box 4">
          <a:extLst>
            <a:ext uri="{FF2B5EF4-FFF2-40B4-BE49-F238E27FC236}">
              <a16:creationId xmlns:a16="http://schemas.microsoft.com/office/drawing/2014/main" id="{00000000-0008-0000-0800-000011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66" name="Text Box 6">
          <a:extLst>
            <a:ext uri="{FF2B5EF4-FFF2-40B4-BE49-F238E27FC236}">
              <a16:creationId xmlns:a16="http://schemas.microsoft.com/office/drawing/2014/main" id="{00000000-0008-0000-0800-000012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067" name="Text Box 4">
          <a:extLst>
            <a:ext uri="{FF2B5EF4-FFF2-40B4-BE49-F238E27FC236}">
              <a16:creationId xmlns:a16="http://schemas.microsoft.com/office/drawing/2014/main" id="{00000000-0008-0000-0800-000013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068" name="Text Box 6">
          <a:extLst>
            <a:ext uri="{FF2B5EF4-FFF2-40B4-BE49-F238E27FC236}">
              <a16:creationId xmlns:a16="http://schemas.microsoft.com/office/drawing/2014/main" id="{00000000-0008-0000-0800-00001408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69" name="Text Box 4">
          <a:extLst>
            <a:ext uri="{FF2B5EF4-FFF2-40B4-BE49-F238E27FC236}">
              <a16:creationId xmlns:a16="http://schemas.microsoft.com/office/drawing/2014/main" id="{00000000-0008-0000-0800-000015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70" name="Text Box 6">
          <a:extLst>
            <a:ext uri="{FF2B5EF4-FFF2-40B4-BE49-F238E27FC236}">
              <a16:creationId xmlns:a16="http://schemas.microsoft.com/office/drawing/2014/main" id="{00000000-0008-0000-0800-000016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071" name="Text Box 4">
          <a:extLst>
            <a:ext uri="{FF2B5EF4-FFF2-40B4-BE49-F238E27FC236}">
              <a16:creationId xmlns:a16="http://schemas.microsoft.com/office/drawing/2014/main" id="{00000000-0008-0000-0800-000017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072" name="Text Box 6">
          <a:extLst>
            <a:ext uri="{FF2B5EF4-FFF2-40B4-BE49-F238E27FC236}">
              <a16:creationId xmlns:a16="http://schemas.microsoft.com/office/drawing/2014/main" id="{00000000-0008-0000-0800-00001808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73" name="Text Box 4">
          <a:extLst>
            <a:ext uri="{FF2B5EF4-FFF2-40B4-BE49-F238E27FC236}">
              <a16:creationId xmlns:a16="http://schemas.microsoft.com/office/drawing/2014/main" id="{00000000-0008-0000-0800-000019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074" name="Text Box 6">
          <a:extLst>
            <a:ext uri="{FF2B5EF4-FFF2-40B4-BE49-F238E27FC236}">
              <a16:creationId xmlns:a16="http://schemas.microsoft.com/office/drawing/2014/main" id="{00000000-0008-0000-0800-00001A08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075" name="Text Box 4">
          <a:extLst>
            <a:ext uri="{FF2B5EF4-FFF2-40B4-BE49-F238E27FC236}">
              <a16:creationId xmlns:a16="http://schemas.microsoft.com/office/drawing/2014/main" id="{00000000-0008-0000-0800-00001B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076" name="Text Box 6">
          <a:extLst>
            <a:ext uri="{FF2B5EF4-FFF2-40B4-BE49-F238E27FC236}">
              <a16:creationId xmlns:a16="http://schemas.microsoft.com/office/drawing/2014/main" id="{00000000-0008-0000-0800-00001C08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077" name="Text Box 4">
          <a:extLst>
            <a:ext uri="{FF2B5EF4-FFF2-40B4-BE49-F238E27FC236}">
              <a16:creationId xmlns:a16="http://schemas.microsoft.com/office/drawing/2014/main" id="{00000000-0008-0000-0800-00001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078" name="Text Box 6">
          <a:extLst>
            <a:ext uri="{FF2B5EF4-FFF2-40B4-BE49-F238E27FC236}">
              <a16:creationId xmlns:a16="http://schemas.microsoft.com/office/drawing/2014/main" id="{00000000-0008-0000-0800-00001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79" name="Text Box 4">
          <a:extLst>
            <a:ext uri="{FF2B5EF4-FFF2-40B4-BE49-F238E27FC236}">
              <a16:creationId xmlns:a16="http://schemas.microsoft.com/office/drawing/2014/main" id="{00000000-0008-0000-0800-00001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80" name="Text Box 6">
          <a:extLst>
            <a:ext uri="{FF2B5EF4-FFF2-40B4-BE49-F238E27FC236}">
              <a16:creationId xmlns:a16="http://schemas.microsoft.com/office/drawing/2014/main" id="{00000000-0008-0000-0800-00002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81" name="Text Box 4">
          <a:extLst>
            <a:ext uri="{FF2B5EF4-FFF2-40B4-BE49-F238E27FC236}">
              <a16:creationId xmlns:a16="http://schemas.microsoft.com/office/drawing/2014/main" id="{00000000-0008-0000-0800-00002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82" name="Text Box 6">
          <a:extLst>
            <a:ext uri="{FF2B5EF4-FFF2-40B4-BE49-F238E27FC236}">
              <a16:creationId xmlns:a16="http://schemas.microsoft.com/office/drawing/2014/main" id="{00000000-0008-0000-0800-00002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083" name="Text Box 4">
          <a:extLst>
            <a:ext uri="{FF2B5EF4-FFF2-40B4-BE49-F238E27FC236}">
              <a16:creationId xmlns:a16="http://schemas.microsoft.com/office/drawing/2014/main" id="{00000000-0008-0000-0800-00002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084" name="Text Box 6">
          <a:extLst>
            <a:ext uri="{FF2B5EF4-FFF2-40B4-BE49-F238E27FC236}">
              <a16:creationId xmlns:a16="http://schemas.microsoft.com/office/drawing/2014/main" id="{00000000-0008-0000-0800-00002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85" name="Text Box 4">
          <a:extLst>
            <a:ext uri="{FF2B5EF4-FFF2-40B4-BE49-F238E27FC236}">
              <a16:creationId xmlns:a16="http://schemas.microsoft.com/office/drawing/2014/main" id="{00000000-0008-0000-0800-00002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86" name="Text Box 6">
          <a:extLst>
            <a:ext uri="{FF2B5EF4-FFF2-40B4-BE49-F238E27FC236}">
              <a16:creationId xmlns:a16="http://schemas.microsoft.com/office/drawing/2014/main" id="{00000000-0008-0000-0800-00002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087" name="Text Box 4">
          <a:extLst>
            <a:ext uri="{FF2B5EF4-FFF2-40B4-BE49-F238E27FC236}">
              <a16:creationId xmlns:a16="http://schemas.microsoft.com/office/drawing/2014/main" id="{00000000-0008-0000-0800-00002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088" name="Text Box 6">
          <a:extLst>
            <a:ext uri="{FF2B5EF4-FFF2-40B4-BE49-F238E27FC236}">
              <a16:creationId xmlns:a16="http://schemas.microsoft.com/office/drawing/2014/main" id="{00000000-0008-0000-0800-00002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89" name="Text Box 4">
          <a:extLst>
            <a:ext uri="{FF2B5EF4-FFF2-40B4-BE49-F238E27FC236}">
              <a16:creationId xmlns:a16="http://schemas.microsoft.com/office/drawing/2014/main" id="{00000000-0008-0000-0800-00002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90" name="Text Box 6">
          <a:extLst>
            <a:ext uri="{FF2B5EF4-FFF2-40B4-BE49-F238E27FC236}">
              <a16:creationId xmlns:a16="http://schemas.microsoft.com/office/drawing/2014/main" id="{00000000-0008-0000-0800-00002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091" name="Text Box 4">
          <a:extLst>
            <a:ext uri="{FF2B5EF4-FFF2-40B4-BE49-F238E27FC236}">
              <a16:creationId xmlns:a16="http://schemas.microsoft.com/office/drawing/2014/main" id="{00000000-0008-0000-0800-00002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092" name="Text Box 6">
          <a:extLst>
            <a:ext uri="{FF2B5EF4-FFF2-40B4-BE49-F238E27FC236}">
              <a16:creationId xmlns:a16="http://schemas.microsoft.com/office/drawing/2014/main" id="{00000000-0008-0000-0800-00002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93" name="Text Box 4">
          <a:extLst>
            <a:ext uri="{FF2B5EF4-FFF2-40B4-BE49-F238E27FC236}">
              <a16:creationId xmlns:a16="http://schemas.microsoft.com/office/drawing/2014/main" id="{00000000-0008-0000-0800-00002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094" name="Text Box 6">
          <a:extLst>
            <a:ext uri="{FF2B5EF4-FFF2-40B4-BE49-F238E27FC236}">
              <a16:creationId xmlns:a16="http://schemas.microsoft.com/office/drawing/2014/main" id="{00000000-0008-0000-0800-00002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95" name="Text Box 4">
          <a:extLst>
            <a:ext uri="{FF2B5EF4-FFF2-40B4-BE49-F238E27FC236}">
              <a16:creationId xmlns:a16="http://schemas.microsoft.com/office/drawing/2014/main" id="{00000000-0008-0000-0800-00002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96" name="Text Box 6">
          <a:extLst>
            <a:ext uri="{FF2B5EF4-FFF2-40B4-BE49-F238E27FC236}">
              <a16:creationId xmlns:a16="http://schemas.microsoft.com/office/drawing/2014/main" id="{00000000-0008-0000-0800-00003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097" name="Text Box 4">
          <a:extLst>
            <a:ext uri="{FF2B5EF4-FFF2-40B4-BE49-F238E27FC236}">
              <a16:creationId xmlns:a16="http://schemas.microsoft.com/office/drawing/2014/main" id="{00000000-0008-0000-0800-00003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098" name="Text Box 6">
          <a:extLst>
            <a:ext uri="{FF2B5EF4-FFF2-40B4-BE49-F238E27FC236}">
              <a16:creationId xmlns:a16="http://schemas.microsoft.com/office/drawing/2014/main" id="{00000000-0008-0000-0800-00003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099" name="Text Box 4">
          <a:extLst>
            <a:ext uri="{FF2B5EF4-FFF2-40B4-BE49-F238E27FC236}">
              <a16:creationId xmlns:a16="http://schemas.microsoft.com/office/drawing/2014/main" id="{00000000-0008-0000-0800-00003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00" name="Text Box 6">
          <a:extLst>
            <a:ext uri="{FF2B5EF4-FFF2-40B4-BE49-F238E27FC236}">
              <a16:creationId xmlns:a16="http://schemas.microsoft.com/office/drawing/2014/main" id="{00000000-0008-0000-0800-00003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01" name="Text Box 4">
          <a:extLst>
            <a:ext uri="{FF2B5EF4-FFF2-40B4-BE49-F238E27FC236}">
              <a16:creationId xmlns:a16="http://schemas.microsoft.com/office/drawing/2014/main" id="{00000000-0008-0000-0800-00003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02" name="Text Box 6">
          <a:extLst>
            <a:ext uri="{FF2B5EF4-FFF2-40B4-BE49-F238E27FC236}">
              <a16:creationId xmlns:a16="http://schemas.microsoft.com/office/drawing/2014/main" id="{00000000-0008-0000-0800-00003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03" name="Text Box 4">
          <a:extLst>
            <a:ext uri="{FF2B5EF4-FFF2-40B4-BE49-F238E27FC236}">
              <a16:creationId xmlns:a16="http://schemas.microsoft.com/office/drawing/2014/main" id="{00000000-0008-0000-0800-00003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04" name="Text Box 6">
          <a:extLst>
            <a:ext uri="{FF2B5EF4-FFF2-40B4-BE49-F238E27FC236}">
              <a16:creationId xmlns:a16="http://schemas.microsoft.com/office/drawing/2014/main" id="{00000000-0008-0000-0800-00003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05" name="Text Box 4">
          <a:extLst>
            <a:ext uri="{FF2B5EF4-FFF2-40B4-BE49-F238E27FC236}">
              <a16:creationId xmlns:a16="http://schemas.microsoft.com/office/drawing/2014/main" id="{00000000-0008-0000-0800-00003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06" name="Text Box 6">
          <a:extLst>
            <a:ext uri="{FF2B5EF4-FFF2-40B4-BE49-F238E27FC236}">
              <a16:creationId xmlns:a16="http://schemas.microsoft.com/office/drawing/2014/main" id="{00000000-0008-0000-0800-00003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07" name="Text Box 4">
          <a:extLst>
            <a:ext uri="{FF2B5EF4-FFF2-40B4-BE49-F238E27FC236}">
              <a16:creationId xmlns:a16="http://schemas.microsoft.com/office/drawing/2014/main" id="{00000000-0008-0000-0800-00003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08" name="Text Box 6">
          <a:extLst>
            <a:ext uri="{FF2B5EF4-FFF2-40B4-BE49-F238E27FC236}">
              <a16:creationId xmlns:a16="http://schemas.microsoft.com/office/drawing/2014/main" id="{00000000-0008-0000-0800-00003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09" name="Text Box 4">
          <a:extLst>
            <a:ext uri="{FF2B5EF4-FFF2-40B4-BE49-F238E27FC236}">
              <a16:creationId xmlns:a16="http://schemas.microsoft.com/office/drawing/2014/main" id="{00000000-0008-0000-0800-00003D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10" name="Text Box 6">
          <a:extLst>
            <a:ext uri="{FF2B5EF4-FFF2-40B4-BE49-F238E27FC236}">
              <a16:creationId xmlns:a16="http://schemas.microsoft.com/office/drawing/2014/main" id="{00000000-0008-0000-0800-00003E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11" name="Text Box 4">
          <a:extLst>
            <a:ext uri="{FF2B5EF4-FFF2-40B4-BE49-F238E27FC236}">
              <a16:creationId xmlns:a16="http://schemas.microsoft.com/office/drawing/2014/main" id="{00000000-0008-0000-0800-00003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12" name="Text Box 6">
          <a:extLst>
            <a:ext uri="{FF2B5EF4-FFF2-40B4-BE49-F238E27FC236}">
              <a16:creationId xmlns:a16="http://schemas.microsoft.com/office/drawing/2014/main" id="{00000000-0008-0000-0800-000040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13" name="Text Box 4">
          <a:extLst>
            <a:ext uri="{FF2B5EF4-FFF2-40B4-BE49-F238E27FC236}">
              <a16:creationId xmlns:a16="http://schemas.microsoft.com/office/drawing/2014/main" id="{00000000-0008-0000-0800-000041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14" name="Text Box 6">
          <a:extLst>
            <a:ext uri="{FF2B5EF4-FFF2-40B4-BE49-F238E27FC236}">
              <a16:creationId xmlns:a16="http://schemas.microsoft.com/office/drawing/2014/main" id="{00000000-0008-0000-0800-000042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15" name="Text Box 4">
          <a:extLst>
            <a:ext uri="{FF2B5EF4-FFF2-40B4-BE49-F238E27FC236}">
              <a16:creationId xmlns:a16="http://schemas.microsoft.com/office/drawing/2014/main" id="{00000000-0008-0000-0800-00004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16" name="Text Box 6">
          <a:extLst>
            <a:ext uri="{FF2B5EF4-FFF2-40B4-BE49-F238E27FC236}">
              <a16:creationId xmlns:a16="http://schemas.microsoft.com/office/drawing/2014/main" id="{00000000-0008-0000-0800-000044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17" name="Text Box 4">
          <a:extLst>
            <a:ext uri="{FF2B5EF4-FFF2-40B4-BE49-F238E27FC236}">
              <a16:creationId xmlns:a16="http://schemas.microsoft.com/office/drawing/2014/main" id="{00000000-0008-0000-0800-000045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18" name="Text Box 6">
          <a:extLst>
            <a:ext uri="{FF2B5EF4-FFF2-40B4-BE49-F238E27FC236}">
              <a16:creationId xmlns:a16="http://schemas.microsoft.com/office/drawing/2014/main" id="{00000000-0008-0000-0800-000046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19" name="Text Box 4">
          <a:extLst>
            <a:ext uri="{FF2B5EF4-FFF2-40B4-BE49-F238E27FC236}">
              <a16:creationId xmlns:a16="http://schemas.microsoft.com/office/drawing/2014/main" id="{00000000-0008-0000-0800-00004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20" name="Text Box 6">
          <a:extLst>
            <a:ext uri="{FF2B5EF4-FFF2-40B4-BE49-F238E27FC236}">
              <a16:creationId xmlns:a16="http://schemas.microsoft.com/office/drawing/2014/main" id="{00000000-0008-0000-0800-00004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21" name="Text Box 4">
          <a:extLst>
            <a:ext uri="{FF2B5EF4-FFF2-40B4-BE49-F238E27FC236}">
              <a16:creationId xmlns:a16="http://schemas.microsoft.com/office/drawing/2014/main" id="{00000000-0008-0000-0800-000049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22" name="Text Box 6">
          <a:extLst>
            <a:ext uri="{FF2B5EF4-FFF2-40B4-BE49-F238E27FC236}">
              <a16:creationId xmlns:a16="http://schemas.microsoft.com/office/drawing/2014/main" id="{00000000-0008-0000-0800-00004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23" name="Text Box 4">
          <a:extLst>
            <a:ext uri="{FF2B5EF4-FFF2-40B4-BE49-F238E27FC236}">
              <a16:creationId xmlns:a16="http://schemas.microsoft.com/office/drawing/2014/main" id="{00000000-0008-0000-0800-00004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24" name="Text Box 6">
          <a:extLst>
            <a:ext uri="{FF2B5EF4-FFF2-40B4-BE49-F238E27FC236}">
              <a16:creationId xmlns:a16="http://schemas.microsoft.com/office/drawing/2014/main" id="{00000000-0008-0000-0800-00004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25" name="Text Box 4">
          <a:extLst>
            <a:ext uri="{FF2B5EF4-FFF2-40B4-BE49-F238E27FC236}">
              <a16:creationId xmlns:a16="http://schemas.microsoft.com/office/drawing/2014/main" id="{00000000-0008-0000-0800-00004D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26" name="Text Box 6">
          <a:extLst>
            <a:ext uri="{FF2B5EF4-FFF2-40B4-BE49-F238E27FC236}">
              <a16:creationId xmlns:a16="http://schemas.microsoft.com/office/drawing/2014/main" id="{00000000-0008-0000-0800-00004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27" name="Text Box 4">
          <a:extLst>
            <a:ext uri="{FF2B5EF4-FFF2-40B4-BE49-F238E27FC236}">
              <a16:creationId xmlns:a16="http://schemas.microsoft.com/office/drawing/2014/main" id="{00000000-0008-0000-0800-00004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28" name="Text Box 6">
          <a:extLst>
            <a:ext uri="{FF2B5EF4-FFF2-40B4-BE49-F238E27FC236}">
              <a16:creationId xmlns:a16="http://schemas.microsoft.com/office/drawing/2014/main" id="{00000000-0008-0000-0800-00005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29" name="Text Box 4">
          <a:extLst>
            <a:ext uri="{FF2B5EF4-FFF2-40B4-BE49-F238E27FC236}">
              <a16:creationId xmlns:a16="http://schemas.microsoft.com/office/drawing/2014/main" id="{00000000-0008-0000-0800-000051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30" name="Text Box 6">
          <a:extLst>
            <a:ext uri="{FF2B5EF4-FFF2-40B4-BE49-F238E27FC236}">
              <a16:creationId xmlns:a16="http://schemas.microsoft.com/office/drawing/2014/main" id="{00000000-0008-0000-0800-00005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31" name="Text Box 4">
          <a:extLst>
            <a:ext uri="{FF2B5EF4-FFF2-40B4-BE49-F238E27FC236}">
              <a16:creationId xmlns:a16="http://schemas.microsoft.com/office/drawing/2014/main" id="{00000000-0008-0000-0800-000053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32" name="Text Box 6">
          <a:extLst>
            <a:ext uri="{FF2B5EF4-FFF2-40B4-BE49-F238E27FC236}">
              <a16:creationId xmlns:a16="http://schemas.microsoft.com/office/drawing/2014/main" id="{00000000-0008-0000-0800-00005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33" name="Text Box 4">
          <a:extLst>
            <a:ext uri="{FF2B5EF4-FFF2-40B4-BE49-F238E27FC236}">
              <a16:creationId xmlns:a16="http://schemas.microsoft.com/office/drawing/2014/main" id="{00000000-0008-0000-0800-00005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34" name="Text Box 6">
          <a:extLst>
            <a:ext uri="{FF2B5EF4-FFF2-40B4-BE49-F238E27FC236}">
              <a16:creationId xmlns:a16="http://schemas.microsoft.com/office/drawing/2014/main" id="{00000000-0008-0000-0800-00005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35" name="Text Box 4">
          <a:extLst>
            <a:ext uri="{FF2B5EF4-FFF2-40B4-BE49-F238E27FC236}">
              <a16:creationId xmlns:a16="http://schemas.microsoft.com/office/drawing/2014/main" id="{00000000-0008-0000-0800-00005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36" name="Text Box 6">
          <a:extLst>
            <a:ext uri="{FF2B5EF4-FFF2-40B4-BE49-F238E27FC236}">
              <a16:creationId xmlns:a16="http://schemas.microsoft.com/office/drawing/2014/main" id="{00000000-0008-0000-0800-000058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37" name="Text Box 4">
          <a:extLst>
            <a:ext uri="{FF2B5EF4-FFF2-40B4-BE49-F238E27FC236}">
              <a16:creationId xmlns:a16="http://schemas.microsoft.com/office/drawing/2014/main" id="{00000000-0008-0000-0800-00005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38" name="Text Box 6">
          <a:extLst>
            <a:ext uri="{FF2B5EF4-FFF2-40B4-BE49-F238E27FC236}">
              <a16:creationId xmlns:a16="http://schemas.microsoft.com/office/drawing/2014/main" id="{00000000-0008-0000-0800-00005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39" name="Text Box 4">
          <a:extLst>
            <a:ext uri="{FF2B5EF4-FFF2-40B4-BE49-F238E27FC236}">
              <a16:creationId xmlns:a16="http://schemas.microsoft.com/office/drawing/2014/main" id="{00000000-0008-0000-0800-00005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40" name="Text Box 6">
          <a:extLst>
            <a:ext uri="{FF2B5EF4-FFF2-40B4-BE49-F238E27FC236}">
              <a16:creationId xmlns:a16="http://schemas.microsoft.com/office/drawing/2014/main" id="{00000000-0008-0000-0800-00005C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41" name="Text Box 4">
          <a:extLst>
            <a:ext uri="{FF2B5EF4-FFF2-40B4-BE49-F238E27FC236}">
              <a16:creationId xmlns:a16="http://schemas.microsoft.com/office/drawing/2014/main" id="{00000000-0008-0000-0800-00005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42" name="Text Box 6">
          <a:extLst>
            <a:ext uri="{FF2B5EF4-FFF2-40B4-BE49-F238E27FC236}">
              <a16:creationId xmlns:a16="http://schemas.microsoft.com/office/drawing/2014/main" id="{00000000-0008-0000-0800-00005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43" name="Text Box 4">
          <a:extLst>
            <a:ext uri="{FF2B5EF4-FFF2-40B4-BE49-F238E27FC236}">
              <a16:creationId xmlns:a16="http://schemas.microsoft.com/office/drawing/2014/main" id="{00000000-0008-0000-0800-00005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44" name="Text Box 6">
          <a:extLst>
            <a:ext uri="{FF2B5EF4-FFF2-40B4-BE49-F238E27FC236}">
              <a16:creationId xmlns:a16="http://schemas.microsoft.com/office/drawing/2014/main" id="{00000000-0008-0000-0800-000060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45" name="Text Box 4">
          <a:extLst>
            <a:ext uri="{FF2B5EF4-FFF2-40B4-BE49-F238E27FC236}">
              <a16:creationId xmlns:a16="http://schemas.microsoft.com/office/drawing/2014/main" id="{00000000-0008-0000-0800-00006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46" name="Text Box 6">
          <a:extLst>
            <a:ext uri="{FF2B5EF4-FFF2-40B4-BE49-F238E27FC236}">
              <a16:creationId xmlns:a16="http://schemas.microsoft.com/office/drawing/2014/main" id="{00000000-0008-0000-0800-000062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47" name="Text Box 4">
          <a:extLst>
            <a:ext uri="{FF2B5EF4-FFF2-40B4-BE49-F238E27FC236}">
              <a16:creationId xmlns:a16="http://schemas.microsoft.com/office/drawing/2014/main" id="{00000000-0008-0000-0800-000063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48" name="Text Box 6">
          <a:extLst>
            <a:ext uri="{FF2B5EF4-FFF2-40B4-BE49-F238E27FC236}">
              <a16:creationId xmlns:a16="http://schemas.microsoft.com/office/drawing/2014/main" id="{00000000-0008-0000-0800-00006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438150</xdr:colOff>
      <xdr:row>706</xdr:row>
      <xdr:rowOff>0</xdr:rowOff>
    </xdr:from>
    <xdr:to>
      <xdr:col>4</xdr:col>
      <xdr:colOff>523875</xdr:colOff>
      <xdr:row>706</xdr:row>
      <xdr:rowOff>202095</xdr:rowOff>
    </xdr:to>
    <xdr:sp macro="" textlink="">
      <xdr:nvSpPr>
        <xdr:cNvPr id="2149" name="Text Box 6">
          <a:extLst>
            <a:ext uri="{FF2B5EF4-FFF2-40B4-BE49-F238E27FC236}">
              <a16:creationId xmlns:a16="http://schemas.microsoft.com/office/drawing/2014/main" id="{00000000-0008-0000-0800-000065080000}"/>
            </a:ext>
          </a:extLst>
        </xdr:cNvPr>
        <xdr:cNvSpPr txBox="1">
          <a:spLocks noChangeArrowheads="1"/>
        </xdr:cNvSpPr>
      </xdr:nvSpPr>
      <xdr:spPr bwMode="auto">
        <a:xfrm>
          <a:off x="3600450" y="52206525"/>
          <a:ext cx="85725" cy="202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150" name="Text Box 4">
          <a:extLst>
            <a:ext uri="{FF2B5EF4-FFF2-40B4-BE49-F238E27FC236}">
              <a16:creationId xmlns:a16="http://schemas.microsoft.com/office/drawing/2014/main" id="{00000000-0008-0000-0800-000066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151" name="Text Box 6">
          <a:extLst>
            <a:ext uri="{FF2B5EF4-FFF2-40B4-BE49-F238E27FC236}">
              <a16:creationId xmlns:a16="http://schemas.microsoft.com/office/drawing/2014/main" id="{00000000-0008-0000-0800-000067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52" name="Text Box 4">
          <a:extLst>
            <a:ext uri="{FF2B5EF4-FFF2-40B4-BE49-F238E27FC236}">
              <a16:creationId xmlns:a16="http://schemas.microsoft.com/office/drawing/2014/main" id="{00000000-0008-0000-0800-00006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53" name="Text Box 6">
          <a:extLst>
            <a:ext uri="{FF2B5EF4-FFF2-40B4-BE49-F238E27FC236}">
              <a16:creationId xmlns:a16="http://schemas.microsoft.com/office/drawing/2014/main" id="{00000000-0008-0000-0800-00006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54" name="Text Box 4">
          <a:extLst>
            <a:ext uri="{FF2B5EF4-FFF2-40B4-BE49-F238E27FC236}">
              <a16:creationId xmlns:a16="http://schemas.microsoft.com/office/drawing/2014/main" id="{00000000-0008-0000-0800-00006A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55" name="Text Box 6">
          <a:extLst>
            <a:ext uri="{FF2B5EF4-FFF2-40B4-BE49-F238E27FC236}">
              <a16:creationId xmlns:a16="http://schemas.microsoft.com/office/drawing/2014/main" id="{00000000-0008-0000-0800-00006B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56" name="Text Box 4">
          <a:extLst>
            <a:ext uri="{FF2B5EF4-FFF2-40B4-BE49-F238E27FC236}">
              <a16:creationId xmlns:a16="http://schemas.microsoft.com/office/drawing/2014/main" id="{00000000-0008-0000-0800-00006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157" name="Text Box 6">
          <a:extLst>
            <a:ext uri="{FF2B5EF4-FFF2-40B4-BE49-F238E27FC236}">
              <a16:creationId xmlns:a16="http://schemas.microsoft.com/office/drawing/2014/main" id="{00000000-0008-0000-0800-00006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58" name="Text Box 4">
          <a:extLst>
            <a:ext uri="{FF2B5EF4-FFF2-40B4-BE49-F238E27FC236}">
              <a16:creationId xmlns:a16="http://schemas.microsoft.com/office/drawing/2014/main" id="{00000000-0008-0000-0800-00006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59" name="Text Box 6">
          <a:extLst>
            <a:ext uri="{FF2B5EF4-FFF2-40B4-BE49-F238E27FC236}">
              <a16:creationId xmlns:a16="http://schemas.microsoft.com/office/drawing/2014/main" id="{00000000-0008-0000-0800-00006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60" name="Text Box 4">
          <a:extLst>
            <a:ext uri="{FF2B5EF4-FFF2-40B4-BE49-F238E27FC236}">
              <a16:creationId xmlns:a16="http://schemas.microsoft.com/office/drawing/2014/main" id="{00000000-0008-0000-0800-00007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61" name="Text Box 6">
          <a:extLst>
            <a:ext uri="{FF2B5EF4-FFF2-40B4-BE49-F238E27FC236}">
              <a16:creationId xmlns:a16="http://schemas.microsoft.com/office/drawing/2014/main" id="{00000000-0008-0000-0800-00007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62" name="Text Box 4">
          <a:extLst>
            <a:ext uri="{FF2B5EF4-FFF2-40B4-BE49-F238E27FC236}">
              <a16:creationId xmlns:a16="http://schemas.microsoft.com/office/drawing/2014/main" id="{00000000-0008-0000-0800-00007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63" name="Text Box 6">
          <a:extLst>
            <a:ext uri="{FF2B5EF4-FFF2-40B4-BE49-F238E27FC236}">
              <a16:creationId xmlns:a16="http://schemas.microsoft.com/office/drawing/2014/main" id="{00000000-0008-0000-0800-00007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64" name="Text Box 4">
          <a:extLst>
            <a:ext uri="{FF2B5EF4-FFF2-40B4-BE49-F238E27FC236}">
              <a16:creationId xmlns:a16="http://schemas.microsoft.com/office/drawing/2014/main" id="{00000000-0008-0000-0800-00007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65" name="Text Box 6">
          <a:extLst>
            <a:ext uri="{FF2B5EF4-FFF2-40B4-BE49-F238E27FC236}">
              <a16:creationId xmlns:a16="http://schemas.microsoft.com/office/drawing/2014/main" id="{00000000-0008-0000-0800-00007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66" name="Text Box 4">
          <a:extLst>
            <a:ext uri="{FF2B5EF4-FFF2-40B4-BE49-F238E27FC236}">
              <a16:creationId xmlns:a16="http://schemas.microsoft.com/office/drawing/2014/main" id="{00000000-0008-0000-0800-00007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67" name="Text Box 6">
          <a:extLst>
            <a:ext uri="{FF2B5EF4-FFF2-40B4-BE49-F238E27FC236}">
              <a16:creationId xmlns:a16="http://schemas.microsoft.com/office/drawing/2014/main" id="{00000000-0008-0000-0800-00007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68" name="Text Box 4">
          <a:extLst>
            <a:ext uri="{FF2B5EF4-FFF2-40B4-BE49-F238E27FC236}">
              <a16:creationId xmlns:a16="http://schemas.microsoft.com/office/drawing/2014/main" id="{00000000-0008-0000-0800-00007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69" name="Text Box 6">
          <a:extLst>
            <a:ext uri="{FF2B5EF4-FFF2-40B4-BE49-F238E27FC236}">
              <a16:creationId xmlns:a16="http://schemas.microsoft.com/office/drawing/2014/main" id="{00000000-0008-0000-0800-00007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70" name="Text Box 4">
          <a:extLst>
            <a:ext uri="{FF2B5EF4-FFF2-40B4-BE49-F238E27FC236}">
              <a16:creationId xmlns:a16="http://schemas.microsoft.com/office/drawing/2014/main" id="{00000000-0008-0000-0800-00007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71" name="Text Box 6">
          <a:extLst>
            <a:ext uri="{FF2B5EF4-FFF2-40B4-BE49-F238E27FC236}">
              <a16:creationId xmlns:a16="http://schemas.microsoft.com/office/drawing/2014/main" id="{00000000-0008-0000-0800-00007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72" name="Text Box 4">
          <a:extLst>
            <a:ext uri="{FF2B5EF4-FFF2-40B4-BE49-F238E27FC236}">
              <a16:creationId xmlns:a16="http://schemas.microsoft.com/office/drawing/2014/main" id="{00000000-0008-0000-0800-00007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73" name="Text Box 6">
          <a:extLst>
            <a:ext uri="{FF2B5EF4-FFF2-40B4-BE49-F238E27FC236}">
              <a16:creationId xmlns:a16="http://schemas.microsoft.com/office/drawing/2014/main" id="{00000000-0008-0000-0800-00007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74" name="Text Box 4">
          <a:extLst>
            <a:ext uri="{FF2B5EF4-FFF2-40B4-BE49-F238E27FC236}">
              <a16:creationId xmlns:a16="http://schemas.microsoft.com/office/drawing/2014/main" id="{00000000-0008-0000-0800-00007E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75" name="Text Box 6">
          <a:extLst>
            <a:ext uri="{FF2B5EF4-FFF2-40B4-BE49-F238E27FC236}">
              <a16:creationId xmlns:a16="http://schemas.microsoft.com/office/drawing/2014/main" id="{00000000-0008-0000-0800-00007F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76" name="Text Box 4">
          <a:extLst>
            <a:ext uri="{FF2B5EF4-FFF2-40B4-BE49-F238E27FC236}">
              <a16:creationId xmlns:a16="http://schemas.microsoft.com/office/drawing/2014/main" id="{00000000-0008-0000-0800-00008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77" name="Text Box 6">
          <a:extLst>
            <a:ext uri="{FF2B5EF4-FFF2-40B4-BE49-F238E27FC236}">
              <a16:creationId xmlns:a16="http://schemas.microsoft.com/office/drawing/2014/main" id="{00000000-0008-0000-0800-00008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78" name="Text Box 4">
          <a:extLst>
            <a:ext uri="{FF2B5EF4-FFF2-40B4-BE49-F238E27FC236}">
              <a16:creationId xmlns:a16="http://schemas.microsoft.com/office/drawing/2014/main" id="{00000000-0008-0000-0800-000082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179" name="Text Box 6">
          <a:extLst>
            <a:ext uri="{FF2B5EF4-FFF2-40B4-BE49-F238E27FC236}">
              <a16:creationId xmlns:a16="http://schemas.microsoft.com/office/drawing/2014/main" id="{00000000-0008-0000-0800-000083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80" name="Text Box 4">
          <a:extLst>
            <a:ext uri="{FF2B5EF4-FFF2-40B4-BE49-F238E27FC236}">
              <a16:creationId xmlns:a16="http://schemas.microsoft.com/office/drawing/2014/main" id="{00000000-0008-0000-0800-00008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81" name="Text Box 6">
          <a:extLst>
            <a:ext uri="{FF2B5EF4-FFF2-40B4-BE49-F238E27FC236}">
              <a16:creationId xmlns:a16="http://schemas.microsoft.com/office/drawing/2014/main" id="{00000000-0008-0000-0800-00008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82" name="Text Box 4">
          <a:extLst>
            <a:ext uri="{FF2B5EF4-FFF2-40B4-BE49-F238E27FC236}">
              <a16:creationId xmlns:a16="http://schemas.microsoft.com/office/drawing/2014/main" id="{00000000-0008-0000-0800-000086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183" name="Text Box 6">
          <a:extLst>
            <a:ext uri="{FF2B5EF4-FFF2-40B4-BE49-F238E27FC236}">
              <a16:creationId xmlns:a16="http://schemas.microsoft.com/office/drawing/2014/main" id="{00000000-0008-0000-0800-000087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84" name="Text Box 4">
          <a:extLst>
            <a:ext uri="{FF2B5EF4-FFF2-40B4-BE49-F238E27FC236}">
              <a16:creationId xmlns:a16="http://schemas.microsoft.com/office/drawing/2014/main" id="{00000000-0008-0000-0800-000088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185" name="Text Box 6">
          <a:extLst>
            <a:ext uri="{FF2B5EF4-FFF2-40B4-BE49-F238E27FC236}">
              <a16:creationId xmlns:a16="http://schemas.microsoft.com/office/drawing/2014/main" id="{00000000-0008-0000-0800-000089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86" name="Text Box 4">
          <a:extLst>
            <a:ext uri="{FF2B5EF4-FFF2-40B4-BE49-F238E27FC236}">
              <a16:creationId xmlns:a16="http://schemas.microsoft.com/office/drawing/2014/main" id="{00000000-0008-0000-0800-00008A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187" name="Text Box 6">
          <a:extLst>
            <a:ext uri="{FF2B5EF4-FFF2-40B4-BE49-F238E27FC236}">
              <a16:creationId xmlns:a16="http://schemas.microsoft.com/office/drawing/2014/main" id="{00000000-0008-0000-0800-00008B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88" name="Text Box 4">
          <a:extLst>
            <a:ext uri="{FF2B5EF4-FFF2-40B4-BE49-F238E27FC236}">
              <a16:creationId xmlns:a16="http://schemas.microsoft.com/office/drawing/2014/main" id="{00000000-0008-0000-0800-00008C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89" name="Text Box 6">
          <a:extLst>
            <a:ext uri="{FF2B5EF4-FFF2-40B4-BE49-F238E27FC236}">
              <a16:creationId xmlns:a16="http://schemas.microsoft.com/office/drawing/2014/main" id="{00000000-0008-0000-0800-00008D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90" name="Text Box 4">
          <a:extLst>
            <a:ext uri="{FF2B5EF4-FFF2-40B4-BE49-F238E27FC236}">
              <a16:creationId xmlns:a16="http://schemas.microsoft.com/office/drawing/2014/main" id="{00000000-0008-0000-0800-00008E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191" name="Text Box 6">
          <a:extLst>
            <a:ext uri="{FF2B5EF4-FFF2-40B4-BE49-F238E27FC236}">
              <a16:creationId xmlns:a16="http://schemas.microsoft.com/office/drawing/2014/main" id="{00000000-0008-0000-0800-00008F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92" name="Text Box 4">
          <a:extLst>
            <a:ext uri="{FF2B5EF4-FFF2-40B4-BE49-F238E27FC236}">
              <a16:creationId xmlns:a16="http://schemas.microsoft.com/office/drawing/2014/main" id="{00000000-0008-0000-0800-000090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93" name="Text Box 6">
          <a:extLst>
            <a:ext uri="{FF2B5EF4-FFF2-40B4-BE49-F238E27FC236}">
              <a16:creationId xmlns:a16="http://schemas.microsoft.com/office/drawing/2014/main" id="{00000000-0008-0000-0800-000091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94" name="Text Box 4">
          <a:extLst>
            <a:ext uri="{FF2B5EF4-FFF2-40B4-BE49-F238E27FC236}">
              <a16:creationId xmlns:a16="http://schemas.microsoft.com/office/drawing/2014/main" id="{00000000-0008-0000-0800-000092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195" name="Text Box 6">
          <a:extLst>
            <a:ext uri="{FF2B5EF4-FFF2-40B4-BE49-F238E27FC236}">
              <a16:creationId xmlns:a16="http://schemas.microsoft.com/office/drawing/2014/main" id="{00000000-0008-0000-0800-000093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96" name="Text Box 4">
          <a:extLst>
            <a:ext uri="{FF2B5EF4-FFF2-40B4-BE49-F238E27FC236}">
              <a16:creationId xmlns:a16="http://schemas.microsoft.com/office/drawing/2014/main" id="{00000000-0008-0000-0800-00009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197" name="Text Box 6">
          <a:extLst>
            <a:ext uri="{FF2B5EF4-FFF2-40B4-BE49-F238E27FC236}">
              <a16:creationId xmlns:a16="http://schemas.microsoft.com/office/drawing/2014/main" id="{00000000-0008-0000-0800-00009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98" name="Text Box 4">
          <a:extLst>
            <a:ext uri="{FF2B5EF4-FFF2-40B4-BE49-F238E27FC236}">
              <a16:creationId xmlns:a16="http://schemas.microsoft.com/office/drawing/2014/main" id="{00000000-0008-0000-0800-000096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199" name="Text Box 6">
          <a:extLst>
            <a:ext uri="{FF2B5EF4-FFF2-40B4-BE49-F238E27FC236}">
              <a16:creationId xmlns:a16="http://schemas.microsoft.com/office/drawing/2014/main" id="{00000000-0008-0000-0800-000097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00" name="Text Box 4">
          <a:extLst>
            <a:ext uri="{FF2B5EF4-FFF2-40B4-BE49-F238E27FC236}">
              <a16:creationId xmlns:a16="http://schemas.microsoft.com/office/drawing/2014/main" id="{00000000-0008-0000-0800-00009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01" name="Text Box 6">
          <a:extLst>
            <a:ext uri="{FF2B5EF4-FFF2-40B4-BE49-F238E27FC236}">
              <a16:creationId xmlns:a16="http://schemas.microsoft.com/office/drawing/2014/main" id="{00000000-0008-0000-0800-00009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02" name="Text Box 4">
          <a:extLst>
            <a:ext uri="{FF2B5EF4-FFF2-40B4-BE49-F238E27FC236}">
              <a16:creationId xmlns:a16="http://schemas.microsoft.com/office/drawing/2014/main" id="{00000000-0008-0000-0800-00009A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03" name="Text Box 6">
          <a:extLst>
            <a:ext uri="{FF2B5EF4-FFF2-40B4-BE49-F238E27FC236}">
              <a16:creationId xmlns:a16="http://schemas.microsoft.com/office/drawing/2014/main" id="{00000000-0008-0000-0800-00009B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04" name="Text Box 4">
          <a:extLst>
            <a:ext uri="{FF2B5EF4-FFF2-40B4-BE49-F238E27FC236}">
              <a16:creationId xmlns:a16="http://schemas.microsoft.com/office/drawing/2014/main" id="{00000000-0008-0000-0800-00009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05" name="Text Box 6">
          <a:extLst>
            <a:ext uri="{FF2B5EF4-FFF2-40B4-BE49-F238E27FC236}">
              <a16:creationId xmlns:a16="http://schemas.microsoft.com/office/drawing/2014/main" id="{00000000-0008-0000-0800-00009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06" name="Text Box 4">
          <a:extLst>
            <a:ext uri="{FF2B5EF4-FFF2-40B4-BE49-F238E27FC236}">
              <a16:creationId xmlns:a16="http://schemas.microsoft.com/office/drawing/2014/main" id="{00000000-0008-0000-0800-00009E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07" name="Text Box 6">
          <a:extLst>
            <a:ext uri="{FF2B5EF4-FFF2-40B4-BE49-F238E27FC236}">
              <a16:creationId xmlns:a16="http://schemas.microsoft.com/office/drawing/2014/main" id="{00000000-0008-0000-0800-00009F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08" name="Text Box 4">
          <a:extLst>
            <a:ext uri="{FF2B5EF4-FFF2-40B4-BE49-F238E27FC236}">
              <a16:creationId xmlns:a16="http://schemas.microsoft.com/office/drawing/2014/main" id="{00000000-0008-0000-0800-0000A0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09" name="Text Box 6">
          <a:extLst>
            <a:ext uri="{FF2B5EF4-FFF2-40B4-BE49-F238E27FC236}">
              <a16:creationId xmlns:a16="http://schemas.microsoft.com/office/drawing/2014/main" id="{00000000-0008-0000-0800-0000A1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10" name="Text Box 4">
          <a:extLst>
            <a:ext uri="{FF2B5EF4-FFF2-40B4-BE49-F238E27FC236}">
              <a16:creationId xmlns:a16="http://schemas.microsoft.com/office/drawing/2014/main" id="{00000000-0008-0000-0800-0000A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11" name="Text Box 6">
          <a:extLst>
            <a:ext uri="{FF2B5EF4-FFF2-40B4-BE49-F238E27FC236}">
              <a16:creationId xmlns:a16="http://schemas.microsoft.com/office/drawing/2014/main" id="{00000000-0008-0000-0800-0000A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12" name="Text Box 4">
          <a:extLst>
            <a:ext uri="{FF2B5EF4-FFF2-40B4-BE49-F238E27FC236}">
              <a16:creationId xmlns:a16="http://schemas.microsoft.com/office/drawing/2014/main" id="{00000000-0008-0000-0800-0000A4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13" name="Text Box 6">
          <a:extLst>
            <a:ext uri="{FF2B5EF4-FFF2-40B4-BE49-F238E27FC236}">
              <a16:creationId xmlns:a16="http://schemas.microsoft.com/office/drawing/2014/main" id="{00000000-0008-0000-0800-0000A5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14" name="Text Box 4">
          <a:extLst>
            <a:ext uri="{FF2B5EF4-FFF2-40B4-BE49-F238E27FC236}">
              <a16:creationId xmlns:a16="http://schemas.microsoft.com/office/drawing/2014/main" id="{00000000-0008-0000-0800-0000A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15" name="Text Box 6">
          <a:extLst>
            <a:ext uri="{FF2B5EF4-FFF2-40B4-BE49-F238E27FC236}">
              <a16:creationId xmlns:a16="http://schemas.microsoft.com/office/drawing/2014/main" id="{00000000-0008-0000-0800-0000A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16" name="Text Box 4">
          <a:extLst>
            <a:ext uri="{FF2B5EF4-FFF2-40B4-BE49-F238E27FC236}">
              <a16:creationId xmlns:a16="http://schemas.microsoft.com/office/drawing/2014/main" id="{00000000-0008-0000-0800-0000A8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17" name="Text Box 6">
          <a:extLst>
            <a:ext uri="{FF2B5EF4-FFF2-40B4-BE49-F238E27FC236}">
              <a16:creationId xmlns:a16="http://schemas.microsoft.com/office/drawing/2014/main" id="{00000000-0008-0000-0800-0000A9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18" name="Text Box 4">
          <a:extLst>
            <a:ext uri="{FF2B5EF4-FFF2-40B4-BE49-F238E27FC236}">
              <a16:creationId xmlns:a16="http://schemas.microsoft.com/office/drawing/2014/main" id="{00000000-0008-0000-0800-0000A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19" name="Text Box 6">
          <a:extLst>
            <a:ext uri="{FF2B5EF4-FFF2-40B4-BE49-F238E27FC236}">
              <a16:creationId xmlns:a16="http://schemas.microsoft.com/office/drawing/2014/main" id="{00000000-0008-0000-0800-0000A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20" name="Text Box 4">
          <a:extLst>
            <a:ext uri="{FF2B5EF4-FFF2-40B4-BE49-F238E27FC236}">
              <a16:creationId xmlns:a16="http://schemas.microsoft.com/office/drawing/2014/main" id="{00000000-0008-0000-0800-0000AC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21" name="Text Box 6">
          <a:extLst>
            <a:ext uri="{FF2B5EF4-FFF2-40B4-BE49-F238E27FC236}">
              <a16:creationId xmlns:a16="http://schemas.microsoft.com/office/drawing/2014/main" id="{00000000-0008-0000-0800-0000AD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22" name="Text Box 4">
          <a:extLst>
            <a:ext uri="{FF2B5EF4-FFF2-40B4-BE49-F238E27FC236}">
              <a16:creationId xmlns:a16="http://schemas.microsoft.com/office/drawing/2014/main" id="{00000000-0008-0000-0800-0000AE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23" name="Text Box 6">
          <a:extLst>
            <a:ext uri="{FF2B5EF4-FFF2-40B4-BE49-F238E27FC236}">
              <a16:creationId xmlns:a16="http://schemas.microsoft.com/office/drawing/2014/main" id="{00000000-0008-0000-0800-0000AF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24" name="Text Box 4">
          <a:extLst>
            <a:ext uri="{FF2B5EF4-FFF2-40B4-BE49-F238E27FC236}">
              <a16:creationId xmlns:a16="http://schemas.microsoft.com/office/drawing/2014/main" id="{00000000-0008-0000-0800-0000B0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25" name="Text Box 6">
          <a:extLst>
            <a:ext uri="{FF2B5EF4-FFF2-40B4-BE49-F238E27FC236}">
              <a16:creationId xmlns:a16="http://schemas.microsoft.com/office/drawing/2014/main" id="{00000000-0008-0000-0800-0000B1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226" name="Text Box 4">
          <a:extLst>
            <a:ext uri="{FF2B5EF4-FFF2-40B4-BE49-F238E27FC236}">
              <a16:creationId xmlns:a16="http://schemas.microsoft.com/office/drawing/2014/main" id="{00000000-0008-0000-0800-0000B2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227" name="Text Box 6">
          <a:extLst>
            <a:ext uri="{FF2B5EF4-FFF2-40B4-BE49-F238E27FC236}">
              <a16:creationId xmlns:a16="http://schemas.microsoft.com/office/drawing/2014/main" id="{00000000-0008-0000-0800-0000B3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28" name="Text Box 4">
          <a:extLst>
            <a:ext uri="{FF2B5EF4-FFF2-40B4-BE49-F238E27FC236}">
              <a16:creationId xmlns:a16="http://schemas.microsoft.com/office/drawing/2014/main" id="{00000000-0008-0000-0800-0000B4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29" name="Text Box 6">
          <a:extLst>
            <a:ext uri="{FF2B5EF4-FFF2-40B4-BE49-F238E27FC236}">
              <a16:creationId xmlns:a16="http://schemas.microsoft.com/office/drawing/2014/main" id="{00000000-0008-0000-0800-0000B5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30" name="Text Box 4">
          <a:extLst>
            <a:ext uri="{FF2B5EF4-FFF2-40B4-BE49-F238E27FC236}">
              <a16:creationId xmlns:a16="http://schemas.microsoft.com/office/drawing/2014/main" id="{00000000-0008-0000-0800-0000B6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31" name="Text Box 6">
          <a:extLst>
            <a:ext uri="{FF2B5EF4-FFF2-40B4-BE49-F238E27FC236}">
              <a16:creationId xmlns:a16="http://schemas.microsoft.com/office/drawing/2014/main" id="{00000000-0008-0000-0800-0000B7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32" name="Text Box 4">
          <a:extLst>
            <a:ext uri="{FF2B5EF4-FFF2-40B4-BE49-F238E27FC236}">
              <a16:creationId xmlns:a16="http://schemas.microsoft.com/office/drawing/2014/main" id="{00000000-0008-0000-0800-0000B8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233" name="Text Box 6">
          <a:extLst>
            <a:ext uri="{FF2B5EF4-FFF2-40B4-BE49-F238E27FC236}">
              <a16:creationId xmlns:a16="http://schemas.microsoft.com/office/drawing/2014/main" id="{00000000-0008-0000-0800-0000B9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34" name="Text Box 4">
          <a:extLst>
            <a:ext uri="{FF2B5EF4-FFF2-40B4-BE49-F238E27FC236}">
              <a16:creationId xmlns:a16="http://schemas.microsoft.com/office/drawing/2014/main" id="{00000000-0008-0000-0800-0000BA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35" name="Text Box 6">
          <a:extLst>
            <a:ext uri="{FF2B5EF4-FFF2-40B4-BE49-F238E27FC236}">
              <a16:creationId xmlns:a16="http://schemas.microsoft.com/office/drawing/2014/main" id="{00000000-0008-0000-0800-0000BB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36" name="Text Box 4">
          <a:extLst>
            <a:ext uri="{FF2B5EF4-FFF2-40B4-BE49-F238E27FC236}">
              <a16:creationId xmlns:a16="http://schemas.microsoft.com/office/drawing/2014/main" id="{00000000-0008-0000-0800-0000BC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37" name="Text Box 6">
          <a:extLst>
            <a:ext uri="{FF2B5EF4-FFF2-40B4-BE49-F238E27FC236}">
              <a16:creationId xmlns:a16="http://schemas.microsoft.com/office/drawing/2014/main" id="{00000000-0008-0000-0800-0000BD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38" name="Text Box 4">
          <a:extLst>
            <a:ext uri="{FF2B5EF4-FFF2-40B4-BE49-F238E27FC236}">
              <a16:creationId xmlns:a16="http://schemas.microsoft.com/office/drawing/2014/main" id="{00000000-0008-0000-0800-0000B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39" name="Text Box 6">
          <a:extLst>
            <a:ext uri="{FF2B5EF4-FFF2-40B4-BE49-F238E27FC236}">
              <a16:creationId xmlns:a16="http://schemas.microsoft.com/office/drawing/2014/main" id="{00000000-0008-0000-0800-0000B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40" name="Text Box 4">
          <a:extLst>
            <a:ext uri="{FF2B5EF4-FFF2-40B4-BE49-F238E27FC236}">
              <a16:creationId xmlns:a16="http://schemas.microsoft.com/office/drawing/2014/main" id="{00000000-0008-0000-0800-0000C0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41" name="Text Box 6">
          <a:extLst>
            <a:ext uri="{FF2B5EF4-FFF2-40B4-BE49-F238E27FC236}">
              <a16:creationId xmlns:a16="http://schemas.microsoft.com/office/drawing/2014/main" id="{00000000-0008-0000-0800-0000C1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42" name="Text Box 4">
          <a:extLst>
            <a:ext uri="{FF2B5EF4-FFF2-40B4-BE49-F238E27FC236}">
              <a16:creationId xmlns:a16="http://schemas.microsoft.com/office/drawing/2014/main" id="{00000000-0008-0000-0800-0000C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43" name="Text Box 6">
          <a:extLst>
            <a:ext uri="{FF2B5EF4-FFF2-40B4-BE49-F238E27FC236}">
              <a16:creationId xmlns:a16="http://schemas.microsoft.com/office/drawing/2014/main" id="{00000000-0008-0000-0800-0000C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44" name="Text Box 4">
          <a:extLst>
            <a:ext uri="{FF2B5EF4-FFF2-40B4-BE49-F238E27FC236}">
              <a16:creationId xmlns:a16="http://schemas.microsoft.com/office/drawing/2014/main" id="{00000000-0008-0000-0800-0000C4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45" name="Text Box 6">
          <a:extLst>
            <a:ext uri="{FF2B5EF4-FFF2-40B4-BE49-F238E27FC236}">
              <a16:creationId xmlns:a16="http://schemas.microsoft.com/office/drawing/2014/main" id="{00000000-0008-0000-0800-0000C5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46" name="Text Box 4">
          <a:extLst>
            <a:ext uri="{FF2B5EF4-FFF2-40B4-BE49-F238E27FC236}">
              <a16:creationId xmlns:a16="http://schemas.microsoft.com/office/drawing/2014/main" id="{00000000-0008-0000-0800-0000C6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47" name="Text Box 6">
          <a:extLst>
            <a:ext uri="{FF2B5EF4-FFF2-40B4-BE49-F238E27FC236}">
              <a16:creationId xmlns:a16="http://schemas.microsoft.com/office/drawing/2014/main" id="{00000000-0008-0000-0800-0000C7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48" name="Text Box 4">
          <a:extLst>
            <a:ext uri="{FF2B5EF4-FFF2-40B4-BE49-F238E27FC236}">
              <a16:creationId xmlns:a16="http://schemas.microsoft.com/office/drawing/2014/main" id="{00000000-0008-0000-0800-0000C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49" name="Text Box 6">
          <a:extLst>
            <a:ext uri="{FF2B5EF4-FFF2-40B4-BE49-F238E27FC236}">
              <a16:creationId xmlns:a16="http://schemas.microsoft.com/office/drawing/2014/main" id="{00000000-0008-0000-0800-0000C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50" name="Text Box 4">
          <a:extLst>
            <a:ext uri="{FF2B5EF4-FFF2-40B4-BE49-F238E27FC236}">
              <a16:creationId xmlns:a16="http://schemas.microsoft.com/office/drawing/2014/main" id="{00000000-0008-0000-0800-0000CA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51" name="Text Box 6">
          <a:extLst>
            <a:ext uri="{FF2B5EF4-FFF2-40B4-BE49-F238E27FC236}">
              <a16:creationId xmlns:a16="http://schemas.microsoft.com/office/drawing/2014/main" id="{00000000-0008-0000-0800-0000CB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52" name="Text Box 4">
          <a:extLst>
            <a:ext uri="{FF2B5EF4-FFF2-40B4-BE49-F238E27FC236}">
              <a16:creationId xmlns:a16="http://schemas.microsoft.com/office/drawing/2014/main" id="{00000000-0008-0000-0800-0000CC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53" name="Text Box 6">
          <a:extLst>
            <a:ext uri="{FF2B5EF4-FFF2-40B4-BE49-F238E27FC236}">
              <a16:creationId xmlns:a16="http://schemas.microsoft.com/office/drawing/2014/main" id="{00000000-0008-0000-0800-0000CD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54" name="Text Box 4">
          <a:extLst>
            <a:ext uri="{FF2B5EF4-FFF2-40B4-BE49-F238E27FC236}">
              <a16:creationId xmlns:a16="http://schemas.microsoft.com/office/drawing/2014/main" id="{00000000-0008-0000-0800-0000CE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55" name="Text Box 6">
          <a:extLst>
            <a:ext uri="{FF2B5EF4-FFF2-40B4-BE49-F238E27FC236}">
              <a16:creationId xmlns:a16="http://schemas.microsoft.com/office/drawing/2014/main" id="{00000000-0008-0000-0800-0000CF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56" name="Text Box 4">
          <a:extLst>
            <a:ext uri="{FF2B5EF4-FFF2-40B4-BE49-F238E27FC236}">
              <a16:creationId xmlns:a16="http://schemas.microsoft.com/office/drawing/2014/main" id="{00000000-0008-0000-0800-0000D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57" name="Text Box 6">
          <a:extLst>
            <a:ext uri="{FF2B5EF4-FFF2-40B4-BE49-F238E27FC236}">
              <a16:creationId xmlns:a16="http://schemas.microsoft.com/office/drawing/2014/main" id="{00000000-0008-0000-0800-0000D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58" name="Text Box 4">
          <a:extLst>
            <a:ext uri="{FF2B5EF4-FFF2-40B4-BE49-F238E27FC236}">
              <a16:creationId xmlns:a16="http://schemas.microsoft.com/office/drawing/2014/main" id="{00000000-0008-0000-0800-0000D2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59" name="Text Box 6">
          <a:extLst>
            <a:ext uri="{FF2B5EF4-FFF2-40B4-BE49-F238E27FC236}">
              <a16:creationId xmlns:a16="http://schemas.microsoft.com/office/drawing/2014/main" id="{00000000-0008-0000-0800-0000D3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60" name="Text Box 4">
          <a:extLst>
            <a:ext uri="{FF2B5EF4-FFF2-40B4-BE49-F238E27FC236}">
              <a16:creationId xmlns:a16="http://schemas.microsoft.com/office/drawing/2014/main" id="{00000000-0008-0000-0800-0000D4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61" name="Text Box 6">
          <a:extLst>
            <a:ext uri="{FF2B5EF4-FFF2-40B4-BE49-F238E27FC236}">
              <a16:creationId xmlns:a16="http://schemas.microsoft.com/office/drawing/2014/main" id="{00000000-0008-0000-0800-0000D5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262" name="Text Box 4">
          <a:extLst>
            <a:ext uri="{FF2B5EF4-FFF2-40B4-BE49-F238E27FC236}">
              <a16:creationId xmlns:a16="http://schemas.microsoft.com/office/drawing/2014/main" id="{00000000-0008-0000-0800-0000D6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154470</xdr:rowOff>
    </xdr:to>
    <xdr:sp macro="" textlink="">
      <xdr:nvSpPr>
        <xdr:cNvPr id="2263" name="Text Box 6">
          <a:extLst>
            <a:ext uri="{FF2B5EF4-FFF2-40B4-BE49-F238E27FC236}">
              <a16:creationId xmlns:a16="http://schemas.microsoft.com/office/drawing/2014/main" id="{00000000-0008-0000-0800-0000D7080000}"/>
            </a:ext>
          </a:extLst>
        </xdr:cNvPr>
        <xdr:cNvSpPr txBox="1">
          <a:spLocks noChangeArrowheads="1"/>
        </xdr:cNvSpPr>
      </xdr:nvSpPr>
      <xdr:spPr bwMode="auto">
        <a:xfrm>
          <a:off x="120967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264" name="Text Box 4">
          <a:extLst>
            <a:ext uri="{FF2B5EF4-FFF2-40B4-BE49-F238E27FC236}">
              <a16:creationId xmlns:a16="http://schemas.microsoft.com/office/drawing/2014/main" id="{00000000-0008-0000-0800-0000D8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265" name="Text Box 6">
          <a:extLst>
            <a:ext uri="{FF2B5EF4-FFF2-40B4-BE49-F238E27FC236}">
              <a16:creationId xmlns:a16="http://schemas.microsoft.com/office/drawing/2014/main" id="{00000000-0008-0000-0800-0000D9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266" name="Text Box 4">
          <a:extLst>
            <a:ext uri="{FF2B5EF4-FFF2-40B4-BE49-F238E27FC236}">
              <a16:creationId xmlns:a16="http://schemas.microsoft.com/office/drawing/2014/main" id="{00000000-0008-0000-0800-0000DA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76200</xdr:colOff>
      <xdr:row>706</xdr:row>
      <xdr:rowOff>154470</xdr:rowOff>
    </xdr:to>
    <xdr:sp macro="" textlink="">
      <xdr:nvSpPr>
        <xdr:cNvPr id="2267" name="Text Box 6">
          <a:extLst>
            <a:ext uri="{FF2B5EF4-FFF2-40B4-BE49-F238E27FC236}">
              <a16:creationId xmlns:a16="http://schemas.microsoft.com/office/drawing/2014/main" id="{00000000-0008-0000-0800-0000DB080000}"/>
            </a:ext>
          </a:extLst>
        </xdr:cNvPr>
        <xdr:cNvSpPr txBox="1">
          <a:spLocks noChangeArrowheads="1"/>
        </xdr:cNvSpPr>
      </xdr:nvSpPr>
      <xdr:spPr bwMode="auto">
        <a:xfrm>
          <a:off x="5038725" y="52206525"/>
          <a:ext cx="76200"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268" name="Text Box 4">
          <a:extLst>
            <a:ext uri="{FF2B5EF4-FFF2-40B4-BE49-F238E27FC236}">
              <a16:creationId xmlns:a16="http://schemas.microsoft.com/office/drawing/2014/main" id="{00000000-0008-0000-0800-0000DC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269" name="Text Box 6">
          <a:extLst>
            <a:ext uri="{FF2B5EF4-FFF2-40B4-BE49-F238E27FC236}">
              <a16:creationId xmlns:a16="http://schemas.microsoft.com/office/drawing/2014/main" id="{00000000-0008-0000-0800-0000DD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270" name="Text Box 4">
          <a:extLst>
            <a:ext uri="{FF2B5EF4-FFF2-40B4-BE49-F238E27FC236}">
              <a16:creationId xmlns:a16="http://schemas.microsoft.com/office/drawing/2014/main" id="{00000000-0008-0000-0800-0000DE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271" name="Text Box 6">
          <a:extLst>
            <a:ext uri="{FF2B5EF4-FFF2-40B4-BE49-F238E27FC236}">
              <a16:creationId xmlns:a16="http://schemas.microsoft.com/office/drawing/2014/main" id="{00000000-0008-0000-0800-0000DF08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72" name="Text Box 4">
          <a:extLst>
            <a:ext uri="{FF2B5EF4-FFF2-40B4-BE49-F238E27FC236}">
              <a16:creationId xmlns:a16="http://schemas.microsoft.com/office/drawing/2014/main" id="{00000000-0008-0000-0800-0000E0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73" name="Text Box 6">
          <a:extLst>
            <a:ext uri="{FF2B5EF4-FFF2-40B4-BE49-F238E27FC236}">
              <a16:creationId xmlns:a16="http://schemas.microsoft.com/office/drawing/2014/main" id="{00000000-0008-0000-0800-0000E1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74" name="Text Box 4">
          <a:extLst>
            <a:ext uri="{FF2B5EF4-FFF2-40B4-BE49-F238E27FC236}">
              <a16:creationId xmlns:a16="http://schemas.microsoft.com/office/drawing/2014/main" id="{00000000-0008-0000-0800-0000E2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75" name="Text Box 6">
          <a:extLst>
            <a:ext uri="{FF2B5EF4-FFF2-40B4-BE49-F238E27FC236}">
              <a16:creationId xmlns:a16="http://schemas.microsoft.com/office/drawing/2014/main" id="{00000000-0008-0000-0800-0000E3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76" name="Text Box 4">
          <a:extLst>
            <a:ext uri="{FF2B5EF4-FFF2-40B4-BE49-F238E27FC236}">
              <a16:creationId xmlns:a16="http://schemas.microsoft.com/office/drawing/2014/main" id="{00000000-0008-0000-0800-0000E4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77" name="Text Box 6">
          <a:extLst>
            <a:ext uri="{FF2B5EF4-FFF2-40B4-BE49-F238E27FC236}">
              <a16:creationId xmlns:a16="http://schemas.microsoft.com/office/drawing/2014/main" id="{00000000-0008-0000-0800-0000E5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78" name="Text Box 4">
          <a:extLst>
            <a:ext uri="{FF2B5EF4-FFF2-40B4-BE49-F238E27FC236}">
              <a16:creationId xmlns:a16="http://schemas.microsoft.com/office/drawing/2014/main" id="{00000000-0008-0000-0800-0000E6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79" name="Text Box 6">
          <a:extLst>
            <a:ext uri="{FF2B5EF4-FFF2-40B4-BE49-F238E27FC236}">
              <a16:creationId xmlns:a16="http://schemas.microsoft.com/office/drawing/2014/main" id="{00000000-0008-0000-0800-0000E7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80" name="Text Box 4">
          <a:extLst>
            <a:ext uri="{FF2B5EF4-FFF2-40B4-BE49-F238E27FC236}">
              <a16:creationId xmlns:a16="http://schemas.microsoft.com/office/drawing/2014/main" id="{00000000-0008-0000-0800-0000E8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81" name="Text Box 6">
          <a:extLst>
            <a:ext uri="{FF2B5EF4-FFF2-40B4-BE49-F238E27FC236}">
              <a16:creationId xmlns:a16="http://schemas.microsoft.com/office/drawing/2014/main" id="{00000000-0008-0000-0800-0000E9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82" name="Text Box 4">
          <a:extLst>
            <a:ext uri="{FF2B5EF4-FFF2-40B4-BE49-F238E27FC236}">
              <a16:creationId xmlns:a16="http://schemas.microsoft.com/office/drawing/2014/main" id="{00000000-0008-0000-0800-0000EA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83" name="Text Box 6">
          <a:extLst>
            <a:ext uri="{FF2B5EF4-FFF2-40B4-BE49-F238E27FC236}">
              <a16:creationId xmlns:a16="http://schemas.microsoft.com/office/drawing/2014/main" id="{00000000-0008-0000-0800-0000EB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84" name="Text Box 4">
          <a:extLst>
            <a:ext uri="{FF2B5EF4-FFF2-40B4-BE49-F238E27FC236}">
              <a16:creationId xmlns:a16="http://schemas.microsoft.com/office/drawing/2014/main" id="{00000000-0008-0000-0800-0000EC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85" name="Text Box 6">
          <a:extLst>
            <a:ext uri="{FF2B5EF4-FFF2-40B4-BE49-F238E27FC236}">
              <a16:creationId xmlns:a16="http://schemas.microsoft.com/office/drawing/2014/main" id="{00000000-0008-0000-0800-0000ED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86" name="Text Box 4">
          <a:extLst>
            <a:ext uri="{FF2B5EF4-FFF2-40B4-BE49-F238E27FC236}">
              <a16:creationId xmlns:a16="http://schemas.microsoft.com/office/drawing/2014/main" id="{00000000-0008-0000-0800-0000EE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87" name="Text Box 6">
          <a:extLst>
            <a:ext uri="{FF2B5EF4-FFF2-40B4-BE49-F238E27FC236}">
              <a16:creationId xmlns:a16="http://schemas.microsoft.com/office/drawing/2014/main" id="{00000000-0008-0000-0800-0000EF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88" name="Text Box 4">
          <a:extLst>
            <a:ext uri="{FF2B5EF4-FFF2-40B4-BE49-F238E27FC236}">
              <a16:creationId xmlns:a16="http://schemas.microsoft.com/office/drawing/2014/main" id="{00000000-0008-0000-0800-0000F0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183045</xdr:rowOff>
    </xdr:to>
    <xdr:sp macro="" textlink="">
      <xdr:nvSpPr>
        <xdr:cNvPr id="2289" name="Text Box 6">
          <a:extLst>
            <a:ext uri="{FF2B5EF4-FFF2-40B4-BE49-F238E27FC236}">
              <a16:creationId xmlns:a16="http://schemas.microsoft.com/office/drawing/2014/main" id="{00000000-0008-0000-0800-0000F1080000}"/>
            </a:ext>
          </a:extLst>
        </xdr:cNvPr>
        <xdr:cNvSpPr txBox="1">
          <a:spLocks noChangeArrowheads="1"/>
        </xdr:cNvSpPr>
      </xdr:nvSpPr>
      <xdr:spPr bwMode="auto">
        <a:xfrm>
          <a:off x="1209675" y="52206525"/>
          <a:ext cx="85725" cy="183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90" name="Text Box 4">
          <a:extLst>
            <a:ext uri="{FF2B5EF4-FFF2-40B4-BE49-F238E27FC236}">
              <a16:creationId xmlns:a16="http://schemas.microsoft.com/office/drawing/2014/main" id="{00000000-0008-0000-0800-0000F2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91" name="Text Box 6">
          <a:extLst>
            <a:ext uri="{FF2B5EF4-FFF2-40B4-BE49-F238E27FC236}">
              <a16:creationId xmlns:a16="http://schemas.microsoft.com/office/drawing/2014/main" id="{00000000-0008-0000-0800-0000F3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92" name="Text Box 4">
          <a:extLst>
            <a:ext uri="{FF2B5EF4-FFF2-40B4-BE49-F238E27FC236}">
              <a16:creationId xmlns:a16="http://schemas.microsoft.com/office/drawing/2014/main" id="{00000000-0008-0000-0800-0000F4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154470</xdr:rowOff>
    </xdr:to>
    <xdr:sp macro="" textlink="">
      <xdr:nvSpPr>
        <xdr:cNvPr id="2293" name="Text Box 6">
          <a:extLst>
            <a:ext uri="{FF2B5EF4-FFF2-40B4-BE49-F238E27FC236}">
              <a16:creationId xmlns:a16="http://schemas.microsoft.com/office/drawing/2014/main" id="{00000000-0008-0000-0800-0000F5080000}"/>
            </a:ext>
          </a:extLst>
        </xdr:cNvPr>
        <xdr:cNvSpPr txBox="1">
          <a:spLocks noChangeArrowheads="1"/>
        </xdr:cNvSpPr>
      </xdr:nvSpPr>
      <xdr:spPr bwMode="auto">
        <a:xfrm>
          <a:off x="26003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94" name="Text Box 4">
          <a:extLst>
            <a:ext uri="{FF2B5EF4-FFF2-40B4-BE49-F238E27FC236}">
              <a16:creationId xmlns:a16="http://schemas.microsoft.com/office/drawing/2014/main" id="{00000000-0008-0000-0800-0000F6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154470</xdr:rowOff>
    </xdr:to>
    <xdr:sp macro="" textlink="">
      <xdr:nvSpPr>
        <xdr:cNvPr id="2295" name="Text Box 6">
          <a:extLst>
            <a:ext uri="{FF2B5EF4-FFF2-40B4-BE49-F238E27FC236}">
              <a16:creationId xmlns:a16="http://schemas.microsoft.com/office/drawing/2014/main" id="{00000000-0008-0000-0800-0000F7080000}"/>
            </a:ext>
          </a:extLst>
        </xdr:cNvPr>
        <xdr:cNvSpPr txBox="1">
          <a:spLocks noChangeArrowheads="1"/>
        </xdr:cNvSpPr>
      </xdr:nvSpPr>
      <xdr:spPr bwMode="auto">
        <a:xfrm>
          <a:off x="120967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96" name="Text Box 4">
          <a:extLst>
            <a:ext uri="{FF2B5EF4-FFF2-40B4-BE49-F238E27FC236}">
              <a16:creationId xmlns:a16="http://schemas.microsoft.com/office/drawing/2014/main" id="{00000000-0008-0000-0800-0000F8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154470</xdr:rowOff>
    </xdr:to>
    <xdr:sp macro="" textlink="">
      <xdr:nvSpPr>
        <xdr:cNvPr id="2297" name="Text Box 6">
          <a:extLst>
            <a:ext uri="{FF2B5EF4-FFF2-40B4-BE49-F238E27FC236}">
              <a16:creationId xmlns:a16="http://schemas.microsoft.com/office/drawing/2014/main" id="{00000000-0008-0000-0800-0000F9080000}"/>
            </a:ext>
          </a:extLst>
        </xdr:cNvPr>
        <xdr:cNvSpPr txBox="1">
          <a:spLocks noChangeArrowheads="1"/>
        </xdr:cNvSpPr>
      </xdr:nvSpPr>
      <xdr:spPr bwMode="auto">
        <a:xfrm>
          <a:off x="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98" name="Text Box 4">
          <a:extLst>
            <a:ext uri="{FF2B5EF4-FFF2-40B4-BE49-F238E27FC236}">
              <a16:creationId xmlns:a16="http://schemas.microsoft.com/office/drawing/2014/main" id="{00000000-0008-0000-0800-0000FA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299" name="Text Box 6">
          <a:extLst>
            <a:ext uri="{FF2B5EF4-FFF2-40B4-BE49-F238E27FC236}">
              <a16:creationId xmlns:a16="http://schemas.microsoft.com/office/drawing/2014/main" id="{00000000-0008-0000-0800-0000FB08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0" name="Text Box 4">
          <a:extLst>
            <a:ext uri="{FF2B5EF4-FFF2-40B4-BE49-F238E27FC236}">
              <a16:creationId xmlns:a16="http://schemas.microsoft.com/office/drawing/2014/main" id="{00000000-0008-0000-0800-0000FC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1" name="Text Box 6">
          <a:extLst>
            <a:ext uri="{FF2B5EF4-FFF2-40B4-BE49-F238E27FC236}">
              <a16:creationId xmlns:a16="http://schemas.microsoft.com/office/drawing/2014/main" id="{00000000-0008-0000-0800-0000FD08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302" name="Text Box 4">
          <a:extLst>
            <a:ext uri="{FF2B5EF4-FFF2-40B4-BE49-F238E27FC236}">
              <a16:creationId xmlns:a16="http://schemas.microsoft.com/office/drawing/2014/main" id="{00000000-0008-0000-0800-0000FE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303" name="Text Box 6">
          <a:extLst>
            <a:ext uri="{FF2B5EF4-FFF2-40B4-BE49-F238E27FC236}">
              <a16:creationId xmlns:a16="http://schemas.microsoft.com/office/drawing/2014/main" id="{00000000-0008-0000-0800-0000FF08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4" name="Text Box 4">
          <a:extLst>
            <a:ext uri="{FF2B5EF4-FFF2-40B4-BE49-F238E27FC236}">
              <a16:creationId xmlns:a16="http://schemas.microsoft.com/office/drawing/2014/main" id="{00000000-0008-0000-0800-000000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5" name="Text Box 6">
          <a:extLst>
            <a:ext uri="{FF2B5EF4-FFF2-40B4-BE49-F238E27FC236}">
              <a16:creationId xmlns:a16="http://schemas.microsoft.com/office/drawing/2014/main" id="{00000000-0008-0000-0800-000001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6" name="Text Box 4">
          <a:extLst>
            <a:ext uri="{FF2B5EF4-FFF2-40B4-BE49-F238E27FC236}">
              <a16:creationId xmlns:a16="http://schemas.microsoft.com/office/drawing/2014/main" id="{00000000-0008-0000-0800-000002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7" name="Text Box 6">
          <a:extLst>
            <a:ext uri="{FF2B5EF4-FFF2-40B4-BE49-F238E27FC236}">
              <a16:creationId xmlns:a16="http://schemas.microsoft.com/office/drawing/2014/main" id="{00000000-0008-0000-0800-000003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8" name="Text Box 4">
          <a:extLst>
            <a:ext uri="{FF2B5EF4-FFF2-40B4-BE49-F238E27FC236}">
              <a16:creationId xmlns:a16="http://schemas.microsoft.com/office/drawing/2014/main" id="{00000000-0008-0000-0800-000004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09" name="Text Box 6">
          <a:extLst>
            <a:ext uri="{FF2B5EF4-FFF2-40B4-BE49-F238E27FC236}">
              <a16:creationId xmlns:a16="http://schemas.microsoft.com/office/drawing/2014/main" id="{00000000-0008-0000-0800-000005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0" name="Text Box 4">
          <a:extLst>
            <a:ext uri="{FF2B5EF4-FFF2-40B4-BE49-F238E27FC236}">
              <a16:creationId xmlns:a16="http://schemas.microsoft.com/office/drawing/2014/main" id="{00000000-0008-0000-0800-000006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1" name="Text Box 6">
          <a:extLst>
            <a:ext uri="{FF2B5EF4-FFF2-40B4-BE49-F238E27FC236}">
              <a16:creationId xmlns:a16="http://schemas.microsoft.com/office/drawing/2014/main" id="{00000000-0008-0000-0800-000007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312" name="Text Box 4">
          <a:extLst>
            <a:ext uri="{FF2B5EF4-FFF2-40B4-BE49-F238E27FC236}">
              <a16:creationId xmlns:a16="http://schemas.microsoft.com/office/drawing/2014/main" id="{00000000-0008-0000-0800-000008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76200</xdr:colOff>
      <xdr:row>706</xdr:row>
      <xdr:rowOff>173520</xdr:rowOff>
    </xdr:to>
    <xdr:sp macro="" textlink="">
      <xdr:nvSpPr>
        <xdr:cNvPr id="2313" name="Text Box 6">
          <a:extLst>
            <a:ext uri="{FF2B5EF4-FFF2-40B4-BE49-F238E27FC236}">
              <a16:creationId xmlns:a16="http://schemas.microsoft.com/office/drawing/2014/main" id="{00000000-0008-0000-0800-000009090000}"/>
            </a:ext>
          </a:extLst>
        </xdr:cNvPr>
        <xdr:cNvSpPr txBox="1">
          <a:spLocks noChangeArrowheads="1"/>
        </xdr:cNvSpPr>
      </xdr:nvSpPr>
      <xdr:spPr bwMode="auto">
        <a:xfrm>
          <a:off x="1209675" y="52206525"/>
          <a:ext cx="76200" cy="173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4" name="Text Box 4">
          <a:extLst>
            <a:ext uri="{FF2B5EF4-FFF2-40B4-BE49-F238E27FC236}">
              <a16:creationId xmlns:a16="http://schemas.microsoft.com/office/drawing/2014/main" id="{00000000-0008-0000-0800-00000A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5" name="Text Box 6">
          <a:extLst>
            <a:ext uri="{FF2B5EF4-FFF2-40B4-BE49-F238E27FC236}">
              <a16:creationId xmlns:a16="http://schemas.microsoft.com/office/drawing/2014/main" id="{00000000-0008-0000-0800-00000B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6" name="Text Box 4">
          <a:extLst>
            <a:ext uri="{FF2B5EF4-FFF2-40B4-BE49-F238E27FC236}">
              <a16:creationId xmlns:a16="http://schemas.microsoft.com/office/drawing/2014/main" id="{00000000-0008-0000-0800-00000C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7" name="Text Box 6">
          <a:extLst>
            <a:ext uri="{FF2B5EF4-FFF2-40B4-BE49-F238E27FC236}">
              <a16:creationId xmlns:a16="http://schemas.microsoft.com/office/drawing/2014/main" id="{00000000-0008-0000-0800-00000D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8" name="Text Box 4">
          <a:extLst>
            <a:ext uri="{FF2B5EF4-FFF2-40B4-BE49-F238E27FC236}">
              <a16:creationId xmlns:a16="http://schemas.microsoft.com/office/drawing/2014/main" id="{00000000-0008-0000-0800-00000E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163995</xdr:rowOff>
    </xdr:to>
    <xdr:sp macro="" textlink="">
      <xdr:nvSpPr>
        <xdr:cNvPr id="2319" name="Text Box 6">
          <a:extLst>
            <a:ext uri="{FF2B5EF4-FFF2-40B4-BE49-F238E27FC236}">
              <a16:creationId xmlns:a16="http://schemas.microsoft.com/office/drawing/2014/main" id="{00000000-0008-0000-0800-00000F090000}"/>
            </a:ext>
          </a:extLst>
        </xdr:cNvPr>
        <xdr:cNvSpPr txBox="1">
          <a:spLocks noChangeArrowheads="1"/>
        </xdr:cNvSpPr>
      </xdr:nvSpPr>
      <xdr:spPr bwMode="auto">
        <a:xfrm>
          <a:off x="1209675" y="52206525"/>
          <a:ext cx="85725" cy="163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320" name="Text Box 4">
          <a:extLst>
            <a:ext uri="{FF2B5EF4-FFF2-40B4-BE49-F238E27FC236}">
              <a16:creationId xmlns:a16="http://schemas.microsoft.com/office/drawing/2014/main" id="{00000000-0008-0000-0800-000010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321" name="Text Box 6">
          <a:extLst>
            <a:ext uri="{FF2B5EF4-FFF2-40B4-BE49-F238E27FC236}">
              <a16:creationId xmlns:a16="http://schemas.microsoft.com/office/drawing/2014/main" id="{00000000-0008-0000-0800-000011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322" name="Text Box 4">
          <a:extLst>
            <a:ext uri="{FF2B5EF4-FFF2-40B4-BE49-F238E27FC236}">
              <a16:creationId xmlns:a16="http://schemas.microsoft.com/office/drawing/2014/main" id="{00000000-0008-0000-0800-000012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323" name="Text Box 6">
          <a:extLst>
            <a:ext uri="{FF2B5EF4-FFF2-40B4-BE49-F238E27FC236}">
              <a16:creationId xmlns:a16="http://schemas.microsoft.com/office/drawing/2014/main" id="{00000000-0008-0000-0800-000013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24" name="Text Box 4">
          <a:extLst>
            <a:ext uri="{FF2B5EF4-FFF2-40B4-BE49-F238E27FC236}">
              <a16:creationId xmlns:a16="http://schemas.microsoft.com/office/drawing/2014/main" id="{00000000-0008-0000-0800-000014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25" name="Text Box 6">
          <a:extLst>
            <a:ext uri="{FF2B5EF4-FFF2-40B4-BE49-F238E27FC236}">
              <a16:creationId xmlns:a16="http://schemas.microsoft.com/office/drawing/2014/main" id="{00000000-0008-0000-0800-000015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326" name="Text Box 4">
          <a:extLst>
            <a:ext uri="{FF2B5EF4-FFF2-40B4-BE49-F238E27FC236}">
              <a16:creationId xmlns:a16="http://schemas.microsoft.com/office/drawing/2014/main" id="{00000000-0008-0000-0800-000016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327" name="Text Box 6">
          <a:extLst>
            <a:ext uri="{FF2B5EF4-FFF2-40B4-BE49-F238E27FC236}">
              <a16:creationId xmlns:a16="http://schemas.microsoft.com/office/drawing/2014/main" id="{00000000-0008-0000-0800-00001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28" name="Text Box 4">
          <a:extLst>
            <a:ext uri="{FF2B5EF4-FFF2-40B4-BE49-F238E27FC236}">
              <a16:creationId xmlns:a16="http://schemas.microsoft.com/office/drawing/2014/main" id="{00000000-0008-0000-0800-00001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29" name="Text Box 6">
          <a:extLst>
            <a:ext uri="{FF2B5EF4-FFF2-40B4-BE49-F238E27FC236}">
              <a16:creationId xmlns:a16="http://schemas.microsoft.com/office/drawing/2014/main" id="{00000000-0008-0000-0800-00001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330" name="Text Box 4">
          <a:extLst>
            <a:ext uri="{FF2B5EF4-FFF2-40B4-BE49-F238E27FC236}">
              <a16:creationId xmlns:a16="http://schemas.microsoft.com/office/drawing/2014/main" id="{00000000-0008-0000-0800-00001A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331" name="Text Box 6">
          <a:extLst>
            <a:ext uri="{FF2B5EF4-FFF2-40B4-BE49-F238E27FC236}">
              <a16:creationId xmlns:a16="http://schemas.microsoft.com/office/drawing/2014/main" id="{00000000-0008-0000-0800-00001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32" name="Text Box 4">
          <a:extLst>
            <a:ext uri="{FF2B5EF4-FFF2-40B4-BE49-F238E27FC236}">
              <a16:creationId xmlns:a16="http://schemas.microsoft.com/office/drawing/2014/main" id="{00000000-0008-0000-0800-00001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33" name="Text Box 6">
          <a:extLst>
            <a:ext uri="{FF2B5EF4-FFF2-40B4-BE49-F238E27FC236}">
              <a16:creationId xmlns:a16="http://schemas.microsoft.com/office/drawing/2014/main" id="{00000000-0008-0000-0800-00001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334" name="Text Box 4">
          <a:extLst>
            <a:ext uri="{FF2B5EF4-FFF2-40B4-BE49-F238E27FC236}">
              <a16:creationId xmlns:a16="http://schemas.microsoft.com/office/drawing/2014/main" id="{00000000-0008-0000-0800-00001E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335" name="Text Box 6">
          <a:extLst>
            <a:ext uri="{FF2B5EF4-FFF2-40B4-BE49-F238E27FC236}">
              <a16:creationId xmlns:a16="http://schemas.microsoft.com/office/drawing/2014/main" id="{00000000-0008-0000-0800-00001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36" name="Text Box 4">
          <a:extLst>
            <a:ext uri="{FF2B5EF4-FFF2-40B4-BE49-F238E27FC236}">
              <a16:creationId xmlns:a16="http://schemas.microsoft.com/office/drawing/2014/main" id="{00000000-0008-0000-0800-000020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37" name="Text Box 6">
          <a:extLst>
            <a:ext uri="{FF2B5EF4-FFF2-40B4-BE49-F238E27FC236}">
              <a16:creationId xmlns:a16="http://schemas.microsoft.com/office/drawing/2014/main" id="{00000000-0008-0000-0800-000021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338" name="Text Box 4">
          <a:extLst>
            <a:ext uri="{FF2B5EF4-FFF2-40B4-BE49-F238E27FC236}">
              <a16:creationId xmlns:a16="http://schemas.microsoft.com/office/drawing/2014/main" id="{00000000-0008-0000-0800-00002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339" name="Text Box 6">
          <a:extLst>
            <a:ext uri="{FF2B5EF4-FFF2-40B4-BE49-F238E27FC236}">
              <a16:creationId xmlns:a16="http://schemas.microsoft.com/office/drawing/2014/main" id="{00000000-0008-0000-0800-000023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340" name="Text Box 4">
          <a:extLst>
            <a:ext uri="{FF2B5EF4-FFF2-40B4-BE49-F238E27FC236}">
              <a16:creationId xmlns:a16="http://schemas.microsoft.com/office/drawing/2014/main" id="{00000000-0008-0000-0800-00002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341" name="Text Box 6">
          <a:extLst>
            <a:ext uri="{FF2B5EF4-FFF2-40B4-BE49-F238E27FC236}">
              <a16:creationId xmlns:a16="http://schemas.microsoft.com/office/drawing/2014/main" id="{00000000-0008-0000-0800-00002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342" name="Text Box 4">
          <a:extLst>
            <a:ext uri="{FF2B5EF4-FFF2-40B4-BE49-F238E27FC236}">
              <a16:creationId xmlns:a16="http://schemas.microsoft.com/office/drawing/2014/main" id="{00000000-0008-0000-0800-000026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183047</xdr:rowOff>
    </xdr:to>
    <xdr:sp macro="" textlink="">
      <xdr:nvSpPr>
        <xdr:cNvPr id="2343" name="Text Box 6">
          <a:extLst>
            <a:ext uri="{FF2B5EF4-FFF2-40B4-BE49-F238E27FC236}">
              <a16:creationId xmlns:a16="http://schemas.microsoft.com/office/drawing/2014/main" id="{00000000-0008-0000-0800-000027090000}"/>
            </a:ext>
          </a:extLst>
        </xdr:cNvPr>
        <xdr:cNvSpPr txBox="1">
          <a:spLocks noChangeArrowheads="1"/>
        </xdr:cNvSpPr>
      </xdr:nvSpPr>
      <xdr:spPr bwMode="auto">
        <a:xfrm>
          <a:off x="1209675" y="52206525"/>
          <a:ext cx="85725" cy="821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44" name="Text Box 4">
          <a:extLst>
            <a:ext uri="{FF2B5EF4-FFF2-40B4-BE49-F238E27FC236}">
              <a16:creationId xmlns:a16="http://schemas.microsoft.com/office/drawing/2014/main" id="{00000000-0008-0000-0800-000028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45" name="Text Box 6">
          <a:extLst>
            <a:ext uri="{FF2B5EF4-FFF2-40B4-BE49-F238E27FC236}">
              <a16:creationId xmlns:a16="http://schemas.microsoft.com/office/drawing/2014/main" id="{00000000-0008-0000-0800-00002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346" name="Text Box 4">
          <a:extLst>
            <a:ext uri="{FF2B5EF4-FFF2-40B4-BE49-F238E27FC236}">
              <a16:creationId xmlns:a16="http://schemas.microsoft.com/office/drawing/2014/main" id="{00000000-0008-0000-0800-00002A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347" name="Text Box 6">
          <a:extLst>
            <a:ext uri="{FF2B5EF4-FFF2-40B4-BE49-F238E27FC236}">
              <a16:creationId xmlns:a16="http://schemas.microsoft.com/office/drawing/2014/main" id="{00000000-0008-0000-0800-00002B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48" name="Text Box 4">
          <a:extLst>
            <a:ext uri="{FF2B5EF4-FFF2-40B4-BE49-F238E27FC236}">
              <a16:creationId xmlns:a16="http://schemas.microsoft.com/office/drawing/2014/main" id="{00000000-0008-0000-0800-00002C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49" name="Text Box 6">
          <a:extLst>
            <a:ext uri="{FF2B5EF4-FFF2-40B4-BE49-F238E27FC236}">
              <a16:creationId xmlns:a16="http://schemas.microsoft.com/office/drawing/2014/main" id="{00000000-0008-0000-0800-00002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350" name="Text Box 4">
          <a:extLst>
            <a:ext uri="{FF2B5EF4-FFF2-40B4-BE49-F238E27FC236}">
              <a16:creationId xmlns:a16="http://schemas.microsoft.com/office/drawing/2014/main" id="{00000000-0008-0000-0800-00002E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351" name="Text Box 6">
          <a:extLst>
            <a:ext uri="{FF2B5EF4-FFF2-40B4-BE49-F238E27FC236}">
              <a16:creationId xmlns:a16="http://schemas.microsoft.com/office/drawing/2014/main" id="{00000000-0008-0000-0800-00002F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52" name="Text Box 4">
          <a:extLst>
            <a:ext uri="{FF2B5EF4-FFF2-40B4-BE49-F238E27FC236}">
              <a16:creationId xmlns:a16="http://schemas.microsoft.com/office/drawing/2014/main" id="{00000000-0008-0000-0800-000030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353" name="Text Box 6">
          <a:extLst>
            <a:ext uri="{FF2B5EF4-FFF2-40B4-BE49-F238E27FC236}">
              <a16:creationId xmlns:a16="http://schemas.microsoft.com/office/drawing/2014/main" id="{00000000-0008-0000-0800-000031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354" name="Text Box 4">
          <a:extLst>
            <a:ext uri="{FF2B5EF4-FFF2-40B4-BE49-F238E27FC236}">
              <a16:creationId xmlns:a16="http://schemas.microsoft.com/office/drawing/2014/main" id="{00000000-0008-0000-0800-000032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355" name="Text Box 6">
          <a:extLst>
            <a:ext uri="{FF2B5EF4-FFF2-40B4-BE49-F238E27FC236}">
              <a16:creationId xmlns:a16="http://schemas.microsoft.com/office/drawing/2014/main" id="{00000000-0008-0000-0800-000033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56" name="Text Box 4">
          <a:extLst>
            <a:ext uri="{FF2B5EF4-FFF2-40B4-BE49-F238E27FC236}">
              <a16:creationId xmlns:a16="http://schemas.microsoft.com/office/drawing/2014/main" id="{00000000-0008-0000-0800-000034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357" name="Text Box 6">
          <a:extLst>
            <a:ext uri="{FF2B5EF4-FFF2-40B4-BE49-F238E27FC236}">
              <a16:creationId xmlns:a16="http://schemas.microsoft.com/office/drawing/2014/main" id="{00000000-0008-0000-0800-000035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358" name="Text Box 4">
          <a:extLst>
            <a:ext uri="{FF2B5EF4-FFF2-40B4-BE49-F238E27FC236}">
              <a16:creationId xmlns:a16="http://schemas.microsoft.com/office/drawing/2014/main" id="{00000000-0008-0000-0800-000036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359" name="Text Box 6">
          <a:extLst>
            <a:ext uri="{FF2B5EF4-FFF2-40B4-BE49-F238E27FC236}">
              <a16:creationId xmlns:a16="http://schemas.microsoft.com/office/drawing/2014/main" id="{00000000-0008-0000-0800-000037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0" name="Text Box 4">
          <a:extLst>
            <a:ext uri="{FF2B5EF4-FFF2-40B4-BE49-F238E27FC236}">
              <a16:creationId xmlns:a16="http://schemas.microsoft.com/office/drawing/2014/main" id="{00000000-0008-0000-0800-000038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361" name="Text Box 6">
          <a:extLst>
            <a:ext uri="{FF2B5EF4-FFF2-40B4-BE49-F238E27FC236}">
              <a16:creationId xmlns:a16="http://schemas.microsoft.com/office/drawing/2014/main" id="{00000000-0008-0000-0800-00003909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2" name="Text Box 4">
          <a:extLst>
            <a:ext uri="{FF2B5EF4-FFF2-40B4-BE49-F238E27FC236}">
              <a16:creationId xmlns:a16="http://schemas.microsoft.com/office/drawing/2014/main" id="{00000000-0008-0000-0800-00003A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3" name="Text Box 6">
          <a:extLst>
            <a:ext uri="{FF2B5EF4-FFF2-40B4-BE49-F238E27FC236}">
              <a16:creationId xmlns:a16="http://schemas.microsoft.com/office/drawing/2014/main" id="{00000000-0008-0000-0800-00003B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4" name="Text Box 4">
          <a:extLst>
            <a:ext uri="{FF2B5EF4-FFF2-40B4-BE49-F238E27FC236}">
              <a16:creationId xmlns:a16="http://schemas.microsoft.com/office/drawing/2014/main" id="{00000000-0008-0000-0800-00003C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5" name="Text Box 6">
          <a:extLst>
            <a:ext uri="{FF2B5EF4-FFF2-40B4-BE49-F238E27FC236}">
              <a16:creationId xmlns:a16="http://schemas.microsoft.com/office/drawing/2014/main" id="{00000000-0008-0000-0800-00003D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6" name="Text Box 4">
          <a:extLst>
            <a:ext uri="{FF2B5EF4-FFF2-40B4-BE49-F238E27FC236}">
              <a16:creationId xmlns:a16="http://schemas.microsoft.com/office/drawing/2014/main" id="{00000000-0008-0000-0800-00003E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67" name="Text Box 6">
          <a:extLst>
            <a:ext uri="{FF2B5EF4-FFF2-40B4-BE49-F238E27FC236}">
              <a16:creationId xmlns:a16="http://schemas.microsoft.com/office/drawing/2014/main" id="{00000000-0008-0000-0800-00003F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8" name="Text Box 4">
          <a:extLst>
            <a:ext uri="{FF2B5EF4-FFF2-40B4-BE49-F238E27FC236}">
              <a16:creationId xmlns:a16="http://schemas.microsoft.com/office/drawing/2014/main" id="{00000000-0008-0000-0800-000040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49</xdr:row>
      <xdr:rowOff>0</xdr:rowOff>
    </xdr:from>
    <xdr:to>
      <xdr:col>3</xdr:col>
      <xdr:colOff>85725</xdr:colOff>
      <xdr:row>49</xdr:row>
      <xdr:rowOff>114300</xdr:rowOff>
    </xdr:to>
    <xdr:sp macro="" textlink="">
      <xdr:nvSpPr>
        <xdr:cNvPr id="2369" name="Text Box 6">
          <a:extLst>
            <a:ext uri="{FF2B5EF4-FFF2-40B4-BE49-F238E27FC236}">
              <a16:creationId xmlns:a16="http://schemas.microsoft.com/office/drawing/2014/main" id="{00000000-0008-0000-0800-000041090000}"/>
            </a:ext>
          </a:extLst>
        </xdr:cNvPr>
        <xdr:cNvSpPr txBox="1">
          <a:spLocks noChangeArrowheads="1"/>
        </xdr:cNvSpPr>
      </xdr:nvSpPr>
      <xdr:spPr bwMode="auto">
        <a:xfrm>
          <a:off x="260032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0" name="Text Box 4">
          <a:extLst>
            <a:ext uri="{FF2B5EF4-FFF2-40B4-BE49-F238E27FC236}">
              <a16:creationId xmlns:a16="http://schemas.microsoft.com/office/drawing/2014/main" id="{00000000-0008-0000-0800-000042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49</xdr:row>
      <xdr:rowOff>0</xdr:rowOff>
    </xdr:from>
    <xdr:to>
      <xdr:col>2</xdr:col>
      <xdr:colOff>85725</xdr:colOff>
      <xdr:row>49</xdr:row>
      <xdr:rowOff>114300</xdr:rowOff>
    </xdr:to>
    <xdr:sp macro="" textlink="">
      <xdr:nvSpPr>
        <xdr:cNvPr id="2371" name="Text Box 6">
          <a:extLst>
            <a:ext uri="{FF2B5EF4-FFF2-40B4-BE49-F238E27FC236}">
              <a16:creationId xmlns:a16="http://schemas.microsoft.com/office/drawing/2014/main" id="{00000000-0008-0000-0800-000043090000}"/>
            </a:ext>
          </a:extLst>
        </xdr:cNvPr>
        <xdr:cNvSpPr txBox="1">
          <a:spLocks noChangeArrowheads="1"/>
        </xdr:cNvSpPr>
      </xdr:nvSpPr>
      <xdr:spPr bwMode="auto">
        <a:xfrm>
          <a:off x="1209675"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2" name="Text Box 4">
          <a:extLst>
            <a:ext uri="{FF2B5EF4-FFF2-40B4-BE49-F238E27FC236}">
              <a16:creationId xmlns:a16="http://schemas.microsoft.com/office/drawing/2014/main" id="{00000000-0008-0000-0800-000044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49</xdr:row>
      <xdr:rowOff>0</xdr:rowOff>
    </xdr:from>
    <xdr:to>
      <xdr:col>0</xdr:col>
      <xdr:colOff>85725</xdr:colOff>
      <xdr:row>49</xdr:row>
      <xdr:rowOff>114300</xdr:rowOff>
    </xdr:to>
    <xdr:sp macro="" textlink="">
      <xdr:nvSpPr>
        <xdr:cNvPr id="2373" name="Text Box 6">
          <a:extLst>
            <a:ext uri="{FF2B5EF4-FFF2-40B4-BE49-F238E27FC236}">
              <a16:creationId xmlns:a16="http://schemas.microsoft.com/office/drawing/2014/main" id="{00000000-0008-0000-0800-000045090000}"/>
            </a:ext>
          </a:extLst>
        </xdr:cNvPr>
        <xdr:cNvSpPr txBox="1">
          <a:spLocks noChangeArrowheads="1"/>
        </xdr:cNvSpPr>
      </xdr:nvSpPr>
      <xdr:spPr bwMode="auto">
        <a:xfrm>
          <a:off x="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49</xdr:row>
      <xdr:rowOff>0</xdr:rowOff>
    </xdr:from>
    <xdr:to>
      <xdr:col>5</xdr:col>
      <xdr:colOff>85725</xdr:colOff>
      <xdr:row>49</xdr:row>
      <xdr:rowOff>114300</xdr:rowOff>
    </xdr:to>
    <xdr:sp macro="" textlink="">
      <xdr:nvSpPr>
        <xdr:cNvPr id="2374" name="Text Box 6">
          <a:extLst>
            <a:ext uri="{FF2B5EF4-FFF2-40B4-BE49-F238E27FC236}">
              <a16:creationId xmlns:a16="http://schemas.microsoft.com/office/drawing/2014/main" id="{00000000-0008-0000-0800-000046090000}"/>
            </a:ext>
          </a:extLst>
        </xdr:cNvPr>
        <xdr:cNvSpPr txBox="1">
          <a:spLocks noChangeArrowheads="1"/>
        </xdr:cNvSpPr>
      </xdr:nvSpPr>
      <xdr:spPr bwMode="auto">
        <a:xfrm>
          <a:off x="3829050" y="9963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5" name="Text Box 4">
          <a:extLst>
            <a:ext uri="{FF2B5EF4-FFF2-40B4-BE49-F238E27FC236}">
              <a16:creationId xmlns:a16="http://schemas.microsoft.com/office/drawing/2014/main" id="{00000000-0008-0000-0800-000047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376" name="Text Box 6">
          <a:extLst>
            <a:ext uri="{FF2B5EF4-FFF2-40B4-BE49-F238E27FC236}">
              <a16:creationId xmlns:a16="http://schemas.microsoft.com/office/drawing/2014/main" id="{00000000-0008-0000-0800-00004809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377" name="Text Box 6">
          <a:extLst>
            <a:ext uri="{FF2B5EF4-FFF2-40B4-BE49-F238E27FC236}">
              <a16:creationId xmlns:a16="http://schemas.microsoft.com/office/drawing/2014/main" id="{00000000-0008-0000-0800-000049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8" name="Text Box 4">
          <a:extLst>
            <a:ext uri="{FF2B5EF4-FFF2-40B4-BE49-F238E27FC236}">
              <a16:creationId xmlns:a16="http://schemas.microsoft.com/office/drawing/2014/main" id="{00000000-0008-0000-0800-00004A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379" name="Text Box 6">
          <a:extLst>
            <a:ext uri="{FF2B5EF4-FFF2-40B4-BE49-F238E27FC236}">
              <a16:creationId xmlns:a16="http://schemas.microsoft.com/office/drawing/2014/main" id="{00000000-0008-0000-0800-00004B09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380" name="Text Box 4">
          <a:extLst>
            <a:ext uri="{FF2B5EF4-FFF2-40B4-BE49-F238E27FC236}">
              <a16:creationId xmlns:a16="http://schemas.microsoft.com/office/drawing/2014/main" id="{00000000-0008-0000-0800-00004C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381" name="Text Box 6">
          <a:extLst>
            <a:ext uri="{FF2B5EF4-FFF2-40B4-BE49-F238E27FC236}">
              <a16:creationId xmlns:a16="http://schemas.microsoft.com/office/drawing/2014/main" id="{00000000-0008-0000-0800-00004D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238123</xdr:rowOff>
    </xdr:to>
    <xdr:sp macro="" textlink="">
      <xdr:nvSpPr>
        <xdr:cNvPr id="2383" name="Text Box 6">
          <a:extLst>
            <a:ext uri="{FF2B5EF4-FFF2-40B4-BE49-F238E27FC236}">
              <a16:creationId xmlns:a16="http://schemas.microsoft.com/office/drawing/2014/main" id="{00000000-0008-0000-0800-00004F09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384" name="Text Box 4">
          <a:extLst>
            <a:ext uri="{FF2B5EF4-FFF2-40B4-BE49-F238E27FC236}">
              <a16:creationId xmlns:a16="http://schemas.microsoft.com/office/drawing/2014/main" id="{00000000-0008-0000-0800-000050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385" name="Text Box 6">
          <a:extLst>
            <a:ext uri="{FF2B5EF4-FFF2-40B4-BE49-F238E27FC236}">
              <a16:creationId xmlns:a16="http://schemas.microsoft.com/office/drawing/2014/main" id="{00000000-0008-0000-0800-00005109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238123</xdr:rowOff>
    </xdr:to>
    <xdr:sp macro="" textlink="">
      <xdr:nvSpPr>
        <xdr:cNvPr id="2386" name="Text Box 4">
          <a:extLst>
            <a:ext uri="{FF2B5EF4-FFF2-40B4-BE49-F238E27FC236}">
              <a16:creationId xmlns:a16="http://schemas.microsoft.com/office/drawing/2014/main" id="{00000000-0008-0000-0800-000052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45</xdr:row>
      <xdr:rowOff>0</xdr:rowOff>
    </xdr:from>
    <xdr:to>
      <xdr:col>0</xdr:col>
      <xdr:colOff>85725</xdr:colOff>
      <xdr:row>47</xdr:row>
      <xdr:rowOff>238123</xdr:rowOff>
    </xdr:to>
    <xdr:sp macro="" textlink="">
      <xdr:nvSpPr>
        <xdr:cNvPr id="2387" name="Text Box 6">
          <a:extLst>
            <a:ext uri="{FF2B5EF4-FFF2-40B4-BE49-F238E27FC236}">
              <a16:creationId xmlns:a16="http://schemas.microsoft.com/office/drawing/2014/main" id="{00000000-0008-0000-0800-000053090000}"/>
            </a:ext>
          </a:extLst>
        </xdr:cNvPr>
        <xdr:cNvSpPr txBox="1">
          <a:spLocks noChangeArrowheads="1"/>
        </xdr:cNvSpPr>
      </xdr:nvSpPr>
      <xdr:spPr bwMode="auto">
        <a:xfrm>
          <a:off x="0"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102703</xdr:rowOff>
    </xdr:to>
    <xdr:sp macro="" textlink="">
      <xdr:nvSpPr>
        <xdr:cNvPr id="2388" name="Text Box 4">
          <a:extLst>
            <a:ext uri="{FF2B5EF4-FFF2-40B4-BE49-F238E27FC236}">
              <a16:creationId xmlns:a16="http://schemas.microsoft.com/office/drawing/2014/main" id="{00000000-0008-0000-0800-00005409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89" name="Text Box 4">
          <a:extLst>
            <a:ext uri="{FF2B5EF4-FFF2-40B4-BE49-F238E27FC236}">
              <a16:creationId xmlns:a16="http://schemas.microsoft.com/office/drawing/2014/main" id="{00000000-0008-0000-0800-000055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45</xdr:row>
      <xdr:rowOff>0</xdr:rowOff>
    </xdr:from>
    <xdr:to>
      <xdr:col>5</xdr:col>
      <xdr:colOff>85725</xdr:colOff>
      <xdr:row>45</xdr:row>
      <xdr:rowOff>152400</xdr:rowOff>
    </xdr:to>
    <xdr:sp macro="" textlink="">
      <xdr:nvSpPr>
        <xdr:cNvPr id="2390" name="Text Box 6">
          <a:extLst>
            <a:ext uri="{FF2B5EF4-FFF2-40B4-BE49-F238E27FC236}">
              <a16:creationId xmlns:a16="http://schemas.microsoft.com/office/drawing/2014/main" id="{00000000-0008-0000-0800-000056090000}"/>
            </a:ext>
          </a:extLst>
        </xdr:cNvPr>
        <xdr:cNvSpPr txBox="1">
          <a:spLocks noChangeArrowheads="1"/>
        </xdr:cNvSpPr>
      </xdr:nvSpPr>
      <xdr:spPr bwMode="auto">
        <a:xfrm>
          <a:off x="3829050" y="8772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239806</xdr:rowOff>
    </xdr:to>
    <xdr:sp macro="" textlink="">
      <xdr:nvSpPr>
        <xdr:cNvPr id="2391" name="Text Box 6">
          <a:extLst>
            <a:ext uri="{FF2B5EF4-FFF2-40B4-BE49-F238E27FC236}">
              <a16:creationId xmlns:a16="http://schemas.microsoft.com/office/drawing/2014/main" id="{00000000-0008-0000-0800-000057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214592</xdr:rowOff>
    </xdr:to>
    <xdr:sp macro="" textlink="">
      <xdr:nvSpPr>
        <xdr:cNvPr id="2392" name="Text Box 4">
          <a:extLst>
            <a:ext uri="{FF2B5EF4-FFF2-40B4-BE49-F238E27FC236}">
              <a16:creationId xmlns:a16="http://schemas.microsoft.com/office/drawing/2014/main" id="{00000000-0008-0000-0800-000058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214592</xdr:rowOff>
    </xdr:to>
    <xdr:sp macro="" textlink="">
      <xdr:nvSpPr>
        <xdr:cNvPr id="2393" name="Text Box 6">
          <a:extLst>
            <a:ext uri="{FF2B5EF4-FFF2-40B4-BE49-F238E27FC236}">
              <a16:creationId xmlns:a16="http://schemas.microsoft.com/office/drawing/2014/main" id="{00000000-0008-0000-0800-000059090000}"/>
            </a:ext>
          </a:extLst>
        </xdr:cNvPr>
        <xdr:cNvSpPr txBox="1">
          <a:spLocks noChangeArrowheads="1"/>
        </xdr:cNvSpPr>
      </xdr:nvSpPr>
      <xdr:spPr bwMode="auto">
        <a:xfrm>
          <a:off x="1209675" y="10182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239806</xdr:rowOff>
    </xdr:to>
    <xdr:sp macro="" textlink="">
      <xdr:nvSpPr>
        <xdr:cNvPr id="2394" name="Text Box 4">
          <a:extLst>
            <a:ext uri="{FF2B5EF4-FFF2-40B4-BE49-F238E27FC236}">
              <a16:creationId xmlns:a16="http://schemas.microsoft.com/office/drawing/2014/main" id="{00000000-0008-0000-0800-00005A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239806</xdr:rowOff>
    </xdr:to>
    <xdr:sp macro="" textlink="">
      <xdr:nvSpPr>
        <xdr:cNvPr id="2395" name="Text Box 6">
          <a:extLst>
            <a:ext uri="{FF2B5EF4-FFF2-40B4-BE49-F238E27FC236}">
              <a16:creationId xmlns:a16="http://schemas.microsoft.com/office/drawing/2014/main" id="{00000000-0008-0000-0800-00005B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50</xdr:row>
      <xdr:rowOff>0</xdr:rowOff>
    </xdr:from>
    <xdr:to>
      <xdr:col>3</xdr:col>
      <xdr:colOff>85725</xdr:colOff>
      <xdr:row>52</xdr:row>
      <xdr:rowOff>239806</xdr:rowOff>
    </xdr:to>
    <xdr:sp macro="" textlink="">
      <xdr:nvSpPr>
        <xdr:cNvPr id="2397" name="Text Box 6">
          <a:extLst>
            <a:ext uri="{FF2B5EF4-FFF2-40B4-BE49-F238E27FC236}">
              <a16:creationId xmlns:a16="http://schemas.microsoft.com/office/drawing/2014/main" id="{00000000-0008-0000-0800-00005D090000}"/>
            </a:ext>
          </a:extLst>
        </xdr:cNvPr>
        <xdr:cNvSpPr txBox="1">
          <a:spLocks noChangeArrowheads="1"/>
        </xdr:cNvSpPr>
      </xdr:nvSpPr>
      <xdr:spPr bwMode="auto">
        <a:xfrm>
          <a:off x="260032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239806</xdr:rowOff>
    </xdr:to>
    <xdr:sp macro="" textlink="">
      <xdr:nvSpPr>
        <xdr:cNvPr id="2398" name="Text Box 4">
          <a:extLst>
            <a:ext uri="{FF2B5EF4-FFF2-40B4-BE49-F238E27FC236}">
              <a16:creationId xmlns:a16="http://schemas.microsoft.com/office/drawing/2014/main" id="{00000000-0008-0000-0800-00005E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239806</xdr:rowOff>
    </xdr:to>
    <xdr:sp macro="" textlink="">
      <xdr:nvSpPr>
        <xdr:cNvPr id="2399" name="Text Box 6">
          <a:extLst>
            <a:ext uri="{FF2B5EF4-FFF2-40B4-BE49-F238E27FC236}">
              <a16:creationId xmlns:a16="http://schemas.microsoft.com/office/drawing/2014/main" id="{00000000-0008-0000-0800-00005F090000}"/>
            </a:ext>
          </a:extLst>
        </xdr:cNvPr>
        <xdr:cNvSpPr txBox="1">
          <a:spLocks noChangeArrowheads="1"/>
        </xdr:cNvSpPr>
      </xdr:nvSpPr>
      <xdr:spPr bwMode="auto">
        <a:xfrm>
          <a:off x="1209675"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239806</xdr:rowOff>
    </xdr:to>
    <xdr:sp macro="" textlink="">
      <xdr:nvSpPr>
        <xdr:cNvPr id="2400" name="Text Box 4">
          <a:extLst>
            <a:ext uri="{FF2B5EF4-FFF2-40B4-BE49-F238E27FC236}">
              <a16:creationId xmlns:a16="http://schemas.microsoft.com/office/drawing/2014/main" id="{00000000-0008-0000-0800-000060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50</xdr:row>
      <xdr:rowOff>0</xdr:rowOff>
    </xdr:from>
    <xdr:to>
      <xdr:col>0</xdr:col>
      <xdr:colOff>85725</xdr:colOff>
      <xdr:row>52</xdr:row>
      <xdr:rowOff>239806</xdr:rowOff>
    </xdr:to>
    <xdr:sp macro="" textlink="">
      <xdr:nvSpPr>
        <xdr:cNvPr id="2401" name="Text Box 6">
          <a:extLst>
            <a:ext uri="{FF2B5EF4-FFF2-40B4-BE49-F238E27FC236}">
              <a16:creationId xmlns:a16="http://schemas.microsoft.com/office/drawing/2014/main" id="{00000000-0008-0000-0800-000061090000}"/>
            </a:ext>
          </a:extLst>
        </xdr:cNvPr>
        <xdr:cNvSpPr txBox="1">
          <a:spLocks noChangeArrowheads="1"/>
        </xdr:cNvSpPr>
      </xdr:nvSpPr>
      <xdr:spPr bwMode="auto">
        <a:xfrm>
          <a:off x="0" y="10182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2" name="Text Box 4">
          <a:extLst>
            <a:ext uri="{FF2B5EF4-FFF2-40B4-BE49-F238E27FC236}">
              <a16:creationId xmlns:a16="http://schemas.microsoft.com/office/drawing/2014/main" id="{00000000-0008-0000-0800-000062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50</xdr:row>
      <xdr:rowOff>0</xdr:rowOff>
    </xdr:from>
    <xdr:to>
      <xdr:col>5</xdr:col>
      <xdr:colOff>85725</xdr:colOff>
      <xdr:row>50</xdr:row>
      <xdr:rowOff>152400</xdr:rowOff>
    </xdr:to>
    <xdr:sp macro="" textlink="">
      <xdr:nvSpPr>
        <xdr:cNvPr id="2403" name="Text Box 6">
          <a:extLst>
            <a:ext uri="{FF2B5EF4-FFF2-40B4-BE49-F238E27FC236}">
              <a16:creationId xmlns:a16="http://schemas.microsoft.com/office/drawing/2014/main" id="{00000000-0008-0000-0800-000063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04" name="Text Box 4">
          <a:extLst>
            <a:ext uri="{FF2B5EF4-FFF2-40B4-BE49-F238E27FC236}">
              <a16:creationId xmlns:a16="http://schemas.microsoft.com/office/drawing/2014/main" id="{00000000-0008-0000-0800-000064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05" name="Text Box 6">
          <a:extLst>
            <a:ext uri="{FF2B5EF4-FFF2-40B4-BE49-F238E27FC236}">
              <a16:creationId xmlns:a16="http://schemas.microsoft.com/office/drawing/2014/main" id="{00000000-0008-0000-0800-000065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06" name="Text Box 4">
          <a:extLst>
            <a:ext uri="{FF2B5EF4-FFF2-40B4-BE49-F238E27FC236}">
              <a16:creationId xmlns:a16="http://schemas.microsoft.com/office/drawing/2014/main" id="{00000000-0008-0000-0800-000066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07" name="Text Box 6">
          <a:extLst>
            <a:ext uri="{FF2B5EF4-FFF2-40B4-BE49-F238E27FC236}">
              <a16:creationId xmlns:a16="http://schemas.microsoft.com/office/drawing/2014/main" id="{00000000-0008-0000-0800-000067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08" name="Text Box 4">
          <a:extLst>
            <a:ext uri="{FF2B5EF4-FFF2-40B4-BE49-F238E27FC236}">
              <a16:creationId xmlns:a16="http://schemas.microsoft.com/office/drawing/2014/main" id="{00000000-0008-0000-0800-000068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09" name="Text Box 6">
          <a:extLst>
            <a:ext uri="{FF2B5EF4-FFF2-40B4-BE49-F238E27FC236}">
              <a16:creationId xmlns:a16="http://schemas.microsoft.com/office/drawing/2014/main" id="{00000000-0008-0000-0800-000069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10" name="Text Box 4">
          <a:extLst>
            <a:ext uri="{FF2B5EF4-FFF2-40B4-BE49-F238E27FC236}">
              <a16:creationId xmlns:a16="http://schemas.microsoft.com/office/drawing/2014/main" id="{00000000-0008-0000-0800-00006A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11" name="Text Box 6">
          <a:extLst>
            <a:ext uri="{FF2B5EF4-FFF2-40B4-BE49-F238E27FC236}">
              <a16:creationId xmlns:a16="http://schemas.microsoft.com/office/drawing/2014/main" id="{00000000-0008-0000-0800-00006B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116370</xdr:rowOff>
    </xdr:to>
    <xdr:sp macro="" textlink="">
      <xdr:nvSpPr>
        <xdr:cNvPr id="2412" name="Text Box 4">
          <a:extLst>
            <a:ext uri="{FF2B5EF4-FFF2-40B4-BE49-F238E27FC236}">
              <a16:creationId xmlns:a16="http://schemas.microsoft.com/office/drawing/2014/main" id="{00000000-0008-0000-0800-00006C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706</xdr:row>
      <xdr:rowOff>116370</xdr:rowOff>
    </xdr:to>
    <xdr:sp macro="" textlink="">
      <xdr:nvSpPr>
        <xdr:cNvPr id="2413" name="Text Box 6">
          <a:extLst>
            <a:ext uri="{FF2B5EF4-FFF2-40B4-BE49-F238E27FC236}">
              <a16:creationId xmlns:a16="http://schemas.microsoft.com/office/drawing/2014/main" id="{00000000-0008-0000-0800-00006D090000}"/>
            </a:ext>
          </a:extLst>
        </xdr:cNvPr>
        <xdr:cNvSpPr txBox="1">
          <a:spLocks noChangeArrowheads="1"/>
        </xdr:cNvSpPr>
      </xdr:nvSpPr>
      <xdr:spPr bwMode="auto">
        <a:xfrm>
          <a:off x="26003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14" name="Text Box 4">
          <a:extLst>
            <a:ext uri="{FF2B5EF4-FFF2-40B4-BE49-F238E27FC236}">
              <a16:creationId xmlns:a16="http://schemas.microsoft.com/office/drawing/2014/main" id="{00000000-0008-0000-0800-00006E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706</xdr:row>
      <xdr:rowOff>116370</xdr:rowOff>
    </xdr:to>
    <xdr:sp macro="" textlink="">
      <xdr:nvSpPr>
        <xdr:cNvPr id="2415" name="Text Box 6">
          <a:extLst>
            <a:ext uri="{FF2B5EF4-FFF2-40B4-BE49-F238E27FC236}">
              <a16:creationId xmlns:a16="http://schemas.microsoft.com/office/drawing/2014/main" id="{00000000-0008-0000-0800-00006F090000}"/>
            </a:ext>
          </a:extLst>
        </xdr:cNvPr>
        <xdr:cNvSpPr txBox="1">
          <a:spLocks noChangeArrowheads="1"/>
        </xdr:cNvSpPr>
      </xdr:nvSpPr>
      <xdr:spPr bwMode="auto">
        <a:xfrm>
          <a:off x="120967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116370</xdr:rowOff>
    </xdr:to>
    <xdr:sp macro="" textlink="">
      <xdr:nvSpPr>
        <xdr:cNvPr id="2416" name="Text Box 4">
          <a:extLst>
            <a:ext uri="{FF2B5EF4-FFF2-40B4-BE49-F238E27FC236}">
              <a16:creationId xmlns:a16="http://schemas.microsoft.com/office/drawing/2014/main" id="{00000000-0008-0000-0800-000070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706</xdr:row>
      <xdr:rowOff>116370</xdr:rowOff>
    </xdr:to>
    <xdr:sp macro="" textlink="">
      <xdr:nvSpPr>
        <xdr:cNvPr id="2417" name="Text Box 6">
          <a:extLst>
            <a:ext uri="{FF2B5EF4-FFF2-40B4-BE49-F238E27FC236}">
              <a16:creationId xmlns:a16="http://schemas.microsoft.com/office/drawing/2014/main" id="{00000000-0008-0000-0800-000071090000}"/>
            </a:ext>
          </a:extLst>
        </xdr:cNvPr>
        <xdr:cNvSpPr txBox="1">
          <a:spLocks noChangeArrowheads="1"/>
        </xdr:cNvSpPr>
      </xdr:nvSpPr>
      <xdr:spPr bwMode="auto">
        <a:xfrm>
          <a:off x="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116370</xdr:rowOff>
    </xdr:to>
    <xdr:sp macro="" textlink="">
      <xdr:nvSpPr>
        <xdr:cNvPr id="2418" name="Text Box 4">
          <a:extLst>
            <a:ext uri="{FF2B5EF4-FFF2-40B4-BE49-F238E27FC236}">
              <a16:creationId xmlns:a16="http://schemas.microsoft.com/office/drawing/2014/main" id="{00000000-0008-0000-0800-000072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116370</xdr:rowOff>
    </xdr:to>
    <xdr:sp macro="" textlink="">
      <xdr:nvSpPr>
        <xdr:cNvPr id="2419" name="Text Box 6">
          <a:extLst>
            <a:ext uri="{FF2B5EF4-FFF2-40B4-BE49-F238E27FC236}">
              <a16:creationId xmlns:a16="http://schemas.microsoft.com/office/drawing/2014/main" id="{00000000-0008-0000-0800-000073090000}"/>
            </a:ext>
          </a:extLst>
        </xdr:cNvPr>
        <xdr:cNvSpPr txBox="1">
          <a:spLocks noChangeArrowheads="1"/>
        </xdr:cNvSpPr>
      </xdr:nvSpPr>
      <xdr:spPr bwMode="auto">
        <a:xfrm>
          <a:off x="5038725"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116370</xdr:rowOff>
    </xdr:to>
    <xdr:sp macro="" textlink="">
      <xdr:nvSpPr>
        <xdr:cNvPr id="2420" name="Text Box 6">
          <a:extLst>
            <a:ext uri="{FF2B5EF4-FFF2-40B4-BE49-F238E27FC236}">
              <a16:creationId xmlns:a16="http://schemas.microsoft.com/office/drawing/2014/main" id="{00000000-0008-0000-0800-000074090000}"/>
            </a:ext>
          </a:extLst>
        </xdr:cNvPr>
        <xdr:cNvSpPr txBox="1">
          <a:spLocks noChangeArrowheads="1"/>
        </xdr:cNvSpPr>
      </xdr:nvSpPr>
      <xdr:spPr bwMode="auto">
        <a:xfrm>
          <a:off x="3829050" y="52206525"/>
          <a:ext cx="85725" cy="1163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2421" name="Text Box 4">
          <a:extLst>
            <a:ext uri="{FF2B5EF4-FFF2-40B4-BE49-F238E27FC236}">
              <a16:creationId xmlns:a16="http://schemas.microsoft.com/office/drawing/2014/main" id="{00000000-0008-0000-0800-000075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173522</xdr:rowOff>
    </xdr:to>
    <xdr:sp macro="" textlink="">
      <xdr:nvSpPr>
        <xdr:cNvPr id="2422" name="Text Box 6">
          <a:extLst>
            <a:ext uri="{FF2B5EF4-FFF2-40B4-BE49-F238E27FC236}">
              <a16:creationId xmlns:a16="http://schemas.microsoft.com/office/drawing/2014/main" id="{00000000-0008-0000-0800-000076090000}"/>
            </a:ext>
          </a:extLst>
        </xdr:cNvPr>
        <xdr:cNvSpPr txBox="1">
          <a:spLocks noChangeArrowheads="1"/>
        </xdr:cNvSpPr>
      </xdr:nvSpPr>
      <xdr:spPr bwMode="auto">
        <a:xfrm>
          <a:off x="1209675" y="52206525"/>
          <a:ext cx="85725" cy="8116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23" name="Text Box 6">
          <a:extLst>
            <a:ext uri="{FF2B5EF4-FFF2-40B4-BE49-F238E27FC236}">
              <a16:creationId xmlns:a16="http://schemas.microsoft.com/office/drawing/2014/main" id="{00000000-0008-0000-0800-000077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50524</xdr:rowOff>
    </xdr:to>
    <xdr:sp macro="" textlink="">
      <xdr:nvSpPr>
        <xdr:cNvPr id="2424" name="Text Box 4">
          <a:extLst>
            <a:ext uri="{FF2B5EF4-FFF2-40B4-BE49-F238E27FC236}">
              <a16:creationId xmlns:a16="http://schemas.microsoft.com/office/drawing/2014/main" id="{00000000-0008-0000-0800-000078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50524</xdr:rowOff>
    </xdr:to>
    <xdr:sp macro="" textlink="">
      <xdr:nvSpPr>
        <xdr:cNvPr id="2425" name="Text Box 6">
          <a:extLst>
            <a:ext uri="{FF2B5EF4-FFF2-40B4-BE49-F238E27FC236}">
              <a16:creationId xmlns:a16="http://schemas.microsoft.com/office/drawing/2014/main" id="{00000000-0008-0000-0800-000079090000}"/>
            </a:ext>
          </a:extLst>
        </xdr:cNvPr>
        <xdr:cNvSpPr txBox="1">
          <a:spLocks noChangeArrowheads="1"/>
        </xdr:cNvSpPr>
      </xdr:nvSpPr>
      <xdr:spPr bwMode="auto">
        <a:xfrm>
          <a:off x="1209675" y="52206525"/>
          <a:ext cx="85725" cy="1012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26" name="Text Box 4">
          <a:extLst>
            <a:ext uri="{FF2B5EF4-FFF2-40B4-BE49-F238E27FC236}">
              <a16:creationId xmlns:a16="http://schemas.microsoft.com/office/drawing/2014/main" id="{00000000-0008-0000-0800-00007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27" name="Text Box 6">
          <a:extLst>
            <a:ext uri="{FF2B5EF4-FFF2-40B4-BE49-F238E27FC236}">
              <a16:creationId xmlns:a16="http://schemas.microsoft.com/office/drawing/2014/main" id="{00000000-0008-0000-0800-00007B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428" name="Text Box 4">
          <a:extLst>
            <a:ext uri="{FF2B5EF4-FFF2-40B4-BE49-F238E27FC236}">
              <a16:creationId xmlns:a16="http://schemas.microsoft.com/office/drawing/2014/main" id="{00000000-0008-0000-0800-00007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429" name="Text Box 6">
          <a:extLst>
            <a:ext uri="{FF2B5EF4-FFF2-40B4-BE49-F238E27FC236}">
              <a16:creationId xmlns:a16="http://schemas.microsoft.com/office/drawing/2014/main" id="{00000000-0008-0000-0800-00007D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30" name="Text Box 4">
          <a:extLst>
            <a:ext uri="{FF2B5EF4-FFF2-40B4-BE49-F238E27FC236}">
              <a16:creationId xmlns:a16="http://schemas.microsoft.com/office/drawing/2014/main" id="{00000000-0008-0000-0800-00007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31" name="Text Box 6">
          <a:extLst>
            <a:ext uri="{FF2B5EF4-FFF2-40B4-BE49-F238E27FC236}">
              <a16:creationId xmlns:a16="http://schemas.microsoft.com/office/drawing/2014/main" id="{00000000-0008-0000-0800-00007F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432" name="Text Box 4">
          <a:extLst>
            <a:ext uri="{FF2B5EF4-FFF2-40B4-BE49-F238E27FC236}">
              <a16:creationId xmlns:a16="http://schemas.microsoft.com/office/drawing/2014/main" id="{00000000-0008-0000-0800-00008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433" name="Text Box 6">
          <a:extLst>
            <a:ext uri="{FF2B5EF4-FFF2-40B4-BE49-F238E27FC236}">
              <a16:creationId xmlns:a16="http://schemas.microsoft.com/office/drawing/2014/main" id="{00000000-0008-0000-0800-000081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434" name="Text Box 4">
          <a:extLst>
            <a:ext uri="{FF2B5EF4-FFF2-40B4-BE49-F238E27FC236}">
              <a16:creationId xmlns:a16="http://schemas.microsoft.com/office/drawing/2014/main" id="{00000000-0008-0000-0800-000082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706</xdr:row>
      <xdr:rowOff>0</xdr:rowOff>
    </xdr:from>
    <xdr:to>
      <xdr:col>8</xdr:col>
      <xdr:colOff>85725</xdr:colOff>
      <xdr:row>706</xdr:row>
      <xdr:rowOff>154470</xdr:rowOff>
    </xdr:to>
    <xdr:sp macro="" textlink="">
      <xdr:nvSpPr>
        <xdr:cNvPr id="2435" name="Text Box 6">
          <a:extLst>
            <a:ext uri="{FF2B5EF4-FFF2-40B4-BE49-F238E27FC236}">
              <a16:creationId xmlns:a16="http://schemas.microsoft.com/office/drawing/2014/main" id="{00000000-0008-0000-0800-000083090000}"/>
            </a:ext>
          </a:extLst>
        </xdr:cNvPr>
        <xdr:cNvSpPr txBox="1">
          <a:spLocks noChangeArrowheads="1"/>
        </xdr:cNvSpPr>
      </xdr:nvSpPr>
      <xdr:spPr bwMode="auto">
        <a:xfrm>
          <a:off x="5038725"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436" name="Text Box 4">
          <a:extLst>
            <a:ext uri="{FF2B5EF4-FFF2-40B4-BE49-F238E27FC236}">
              <a16:creationId xmlns:a16="http://schemas.microsoft.com/office/drawing/2014/main" id="{00000000-0008-0000-0800-000084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437" name="Text Box 6">
          <a:extLst>
            <a:ext uri="{FF2B5EF4-FFF2-40B4-BE49-F238E27FC236}">
              <a16:creationId xmlns:a16="http://schemas.microsoft.com/office/drawing/2014/main" id="{00000000-0008-0000-0800-000085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38" name="Text Box 6">
          <a:extLst>
            <a:ext uri="{FF2B5EF4-FFF2-40B4-BE49-F238E27FC236}">
              <a16:creationId xmlns:a16="http://schemas.microsoft.com/office/drawing/2014/main" id="{00000000-0008-0000-0800-000086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439" name="Text Box 4">
          <a:extLst>
            <a:ext uri="{FF2B5EF4-FFF2-40B4-BE49-F238E27FC236}">
              <a16:creationId xmlns:a16="http://schemas.microsoft.com/office/drawing/2014/main" id="{00000000-0008-0000-0800-000087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710</xdr:row>
      <xdr:rowOff>60049</xdr:rowOff>
    </xdr:to>
    <xdr:sp macro="" textlink="">
      <xdr:nvSpPr>
        <xdr:cNvPr id="2440" name="Text Box 6">
          <a:extLst>
            <a:ext uri="{FF2B5EF4-FFF2-40B4-BE49-F238E27FC236}">
              <a16:creationId xmlns:a16="http://schemas.microsoft.com/office/drawing/2014/main" id="{00000000-0008-0000-0800-000088090000}"/>
            </a:ext>
          </a:extLst>
        </xdr:cNvPr>
        <xdr:cNvSpPr txBox="1">
          <a:spLocks noChangeArrowheads="1"/>
        </xdr:cNvSpPr>
      </xdr:nvSpPr>
      <xdr:spPr bwMode="auto">
        <a:xfrm>
          <a:off x="1209675" y="52206525"/>
          <a:ext cx="85725" cy="10220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41" name="Text Box 4">
          <a:extLst>
            <a:ext uri="{FF2B5EF4-FFF2-40B4-BE49-F238E27FC236}">
              <a16:creationId xmlns:a16="http://schemas.microsoft.com/office/drawing/2014/main" id="{00000000-0008-0000-0800-000089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42" name="Text Box 6">
          <a:extLst>
            <a:ext uri="{FF2B5EF4-FFF2-40B4-BE49-F238E27FC236}">
              <a16:creationId xmlns:a16="http://schemas.microsoft.com/office/drawing/2014/main" id="{00000000-0008-0000-0800-00008A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443" name="Text Box 4">
          <a:extLst>
            <a:ext uri="{FF2B5EF4-FFF2-40B4-BE49-F238E27FC236}">
              <a16:creationId xmlns:a16="http://schemas.microsoft.com/office/drawing/2014/main" id="{00000000-0008-0000-0800-00008B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706</xdr:row>
      <xdr:rowOff>0</xdr:rowOff>
    </xdr:from>
    <xdr:to>
      <xdr:col>3</xdr:col>
      <xdr:colOff>85725</xdr:colOff>
      <xdr:row>709</xdr:row>
      <xdr:rowOff>41757</xdr:rowOff>
    </xdr:to>
    <xdr:sp macro="" textlink="">
      <xdr:nvSpPr>
        <xdr:cNvPr id="2444" name="Text Box 6">
          <a:extLst>
            <a:ext uri="{FF2B5EF4-FFF2-40B4-BE49-F238E27FC236}">
              <a16:creationId xmlns:a16="http://schemas.microsoft.com/office/drawing/2014/main" id="{00000000-0008-0000-0800-00008C090000}"/>
            </a:ext>
          </a:extLst>
        </xdr:cNvPr>
        <xdr:cNvSpPr txBox="1">
          <a:spLocks noChangeArrowheads="1"/>
        </xdr:cNvSpPr>
      </xdr:nvSpPr>
      <xdr:spPr bwMode="auto">
        <a:xfrm>
          <a:off x="260032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45" name="Text Box 4">
          <a:extLst>
            <a:ext uri="{FF2B5EF4-FFF2-40B4-BE49-F238E27FC236}">
              <a16:creationId xmlns:a16="http://schemas.microsoft.com/office/drawing/2014/main" id="{00000000-0008-0000-0800-00008D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706</xdr:row>
      <xdr:rowOff>0</xdr:rowOff>
    </xdr:from>
    <xdr:to>
      <xdr:col>2</xdr:col>
      <xdr:colOff>85725</xdr:colOff>
      <xdr:row>709</xdr:row>
      <xdr:rowOff>41757</xdr:rowOff>
    </xdr:to>
    <xdr:sp macro="" textlink="">
      <xdr:nvSpPr>
        <xdr:cNvPr id="2446" name="Text Box 6">
          <a:extLst>
            <a:ext uri="{FF2B5EF4-FFF2-40B4-BE49-F238E27FC236}">
              <a16:creationId xmlns:a16="http://schemas.microsoft.com/office/drawing/2014/main" id="{00000000-0008-0000-0800-00008E090000}"/>
            </a:ext>
          </a:extLst>
        </xdr:cNvPr>
        <xdr:cNvSpPr txBox="1">
          <a:spLocks noChangeArrowheads="1"/>
        </xdr:cNvSpPr>
      </xdr:nvSpPr>
      <xdr:spPr bwMode="auto">
        <a:xfrm>
          <a:off x="1209675"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447" name="Text Box 4">
          <a:extLst>
            <a:ext uri="{FF2B5EF4-FFF2-40B4-BE49-F238E27FC236}">
              <a16:creationId xmlns:a16="http://schemas.microsoft.com/office/drawing/2014/main" id="{00000000-0008-0000-0800-00008F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706</xdr:row>
      <xdr:rowOff>0</xdr:rowOff>
    </xdr:from>
    <xdr:to>
      <xdr:col>0</xdr:col>
      <xdr:colOff>85725</xdr:colOff>
      <xdr:row>709</xdr:row>
      <xdr:rowOff>41757</xdr:rowOff>
    </xdr:to>
    <xdr:sp macro="" textlink="">
      <xdr:nvSpPr>
        <xdr:cNvPr id="2448" name="Text Box 6">
          <a:extLst>
            <a:ext uri="{FF2B5EF4-FFF2-40B4-BE49-F238E27FC236}">
              <a16:creationId xmlns:a16="http://schemas.microsoft.com/office/drawing/2014/main" id="{00000000-0008-0000-0800-000090090000}"/>
            </a:ext>
          </a:extLst>
        </xdr:cNvPr>
        <xdr:cNvSpPr txBox="1">
          <a:spLocks noChangeArrowheads="1"/>
        </xdr:cNvSpPr>
      </xdr:nvSpPr>
      <xdr:spPr bwMode="auto">
        <a:xfrm>
          <a:off x="0" y="52206525"/>
          <a:ext cx="85725" cy="678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449" name="Text Box 4">
          <a:extLst>
            <a:ext uri="{FF2B5EF4-FFF2-40B4-BE49-F238E27FC236}">
              <a16:creationId xmlns:a16="http://schemas.microsoft.com/office/drawing/2014/main" id="{00000000-0008-0000-0800-000091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706</xdr:row>
      <xdr:rowOff>0</xdr:rowOff>
    </xdr:from>
    <xdr:to>
      <xdr:col>5</xdr:col>
      <xdr:colOff>85725</xdr:colOff>
      <xdr:row>706</xdr:row>
      <xdr:rowOff>154470</xdr:rowOff>
    </xdr:to>
    <xdr:sp macro="" textlink="">
      <xdr:nvSpPr>
        <xdr:cNvPr id="2450" name="Text Box 6">
          <a:extLst>
            <a:ext uri="{FF2B5EF4-FFF2-40B4-BE49-F238E27FC236}">
              <a16:creationId xmlns:a16="http://schemas.microsoft.com/office/drawing/2014/main" id="{00000000-0008-0000-0800-000092090000}"/>
            </a:ext>
          </a:extLst>
        </xdr:cNvPr>
        <xdr:cNvSpPr txBox="1">
          <a:spLocks noChangeArrowheads="1"/>
        </xdr:cNvSpPr>
      </xdr:nvSpPr>
      <xdr:spPr bwMode="auto">
        <a:xfrm>
          <a:off x="3829050" y="52206525"/>
          <a:ext cx="85725" cy="154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1" name="Text Box 4">
          <a:extLst>
            <a:ext uri="{FF2B5EF4-FFF2-40B4-BE49-F238E27FC236}">
              <a16:creationId xmlns:a16="http://schemas.microsoft.com/office/drawing/2014/main" id="{00000000-0008-0000-0800-000093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2" name="Text Box 6">
          <a:extLst>
            <a:ext uri="{FF2B5EF4-FFF2-40B4-BE49-F238E27FC236}">
              <a16:creationId xmlns:a16="http://schemas.microsoft.com/office/drawing/2014/main" id="{00000000-0008-0000-0800-000094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3" name="Text Box 4">
          <a:extLst>
            <a:ext uri="{FF2B5EF4-FFF2-40B4-BE49-F238E27FC236}">
              <a16:creationId xmlns:a16="http://schemas.microsoft.com/office/drawing/2014/main" id="{00000000-0008-0000-0800-000095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4" name="Text Box 6">
          <a:extLst>
            <a:ext uri="{FF2B5EF4-FFF2-40B4-BE49-F238E27FC236}">
              <a16:creationId xmlns:a16="http://schemas.microsoft.com/office/drawing/2014/main" id="{00000000-0008-0000-0800-000096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5" name="Text Box 4">
          <a:extLst>
            <a:ext uri="{FF2B5EF4-FFF2-40B4-BE49-F238E27FC236}">
              <a16:creationId xmlns:a16="http://schemas.microsoft.com/office/drawing/2014/main" id="{00000000-0008-0000-0800-000097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6" name="Text Box 6">
          <a:extLst>
            <a:ext uri="{FF2B5EF4-FFF2-40B4-BE49-F238E27FC236}">
              <a16:creationId xmlns:a16="http://schemas.microsoft.com/office/drawing/2014/main" id="{00000000-0008-0000-0800-000098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7" name="Text Box 4">
          <a:extLst>
            <a:ext uri="{FF2B5EF4-FFF2-40B4-BE49-F238E27FC236}">
              <a16:creationId xmlns:a16="http://schemas.microsoft.com/office/drawing/2014/main" id="{00000000-0008-0000-0800-000099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58" name="Text Box 6">
          <a:extLst>
            <a:ext uri="{FF2B5EF4-FFF2-40B4-BE49-F238E27FC236}">
              <a16:creationId xmlns:a16="http://schemas.microsoft.com/office/drawing/2014/main" id="{00000000-0008-0000-0800-00009A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237</xdr:row>
      <xdr:rowOff>114300</xdr:rowOff>
    </xdr:to>
    <xdr:sp macro="" textlink="">
      <xdr:nvSpPr>
        <xdr:cNvPr id="2459" name="Text Box 4">
          <a:extLst>
            <a:ext uri="{FF2B5EF4-FFF2-40B4-BE49-F238E27FC236}">
              <a16:creationId xmlns:a16="http://schemas.microsoft.com/office/drawing/2014/main" id="{00000000-0008-0000-0800-00009B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237</xdr:row>
      <xdr:rowOff>114300</xdr:rowOff>
    </xdr:to>
    <xdr:sp macro="" textlink="">
      <xdr:nvSpPr>
        <xdr:cNvPr id="2460" name="Text Box 6">
          <a:extLst>
            <a:ext uri="{FF2B5EF4-FFF2-40B4-BE49-F238E27FC236}">
              <a16:creationId xmlns:a16="http://schemas.microsoft.com/office/drawing/2014/main" id="{00000000-0008-0000-0800-00009C090000}"/>
            </a:ext>
          </a:extLst>
        </xdr:cNvPr>
        <xdr:cNvSpPr txBox="1">
          <a:spLocks noChangeArrowheads="1"/>
        </xdr:cNvSpPr>
      </xdr:nvSpPr>
      <xdr:spPr bwMode="auto">
        <a:xfrm>
          <a:off x="260032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61" name="Text Box 4">
          <a:extLst>
            <a:ext uri="{FF2B5EF4-FFF2-40B4-BE49-F238E27FC236}">
              <a16:creationId xmlns:a16="http://schemas.microsoft.com/office/drawing/2014/main" id="{00000000-0008-0000-0800-00009D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237</xdr:row>
      <xdr:rowOff>114300</xdr:rowOff>
    </xdr:to>
    <xdr:sp macro="" textlink="">
      <xdr:nvSpPr>
        <xdr:cNvPr id="2462" name="Text Box 6">
          <a:extLst>
            <a:ext uri="{FF2B5EF4-FFF2-40B4-BE49-F238E27FC236}">
              <a16:creationId xmlns:a16="http://schemas.microsoft.com/office/drawing/2014/main" id="{00000000-0008-0000-0800-00009E090000}"/>
            </a:ext>
          </a:extLst>
        </xdr:cNvPr>
        <xdr:cNvSpPr txBox="1">
          <a:spLocks noChangeArrowheads="1"/>
        </xdr:cNvSpPr>
      </xdr:nvSpPr>
      <xdr:spPr bwMode="auto">
        <a:xfrm>
          <a:off x="1209675"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237</xdr:row>
      <xdr:rowOff>114300</xdr:rowOff>
    </xdr:to>
    <xdr:sp macro="" textlink="">
      <xdr:nvSpPr>
        <xdr:cNvPr id="2463" name="Text Box 4">
          <a:extLst>
            <a:ext uri="{FF2B5EF4-FFF2-40B4-BE49-F238E27FC236}">
              <a16:creationId xmlns:a16="http://schemas.microsoft.com/office/drawing/2014/main" id="{00000000-0008-0000-0800-00009F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237</xdr:row>
      <xdr:rowOff>114300</xdr:rowOff>
    </xdr:to>
    <xdr:sp macro="" textlink="">
      <xdr:nvSpPr>
        <xdr:cNvPr id="2464" name="Text Box 6">
          <a:extLst>
            <a:ext uri="{FF2B5EF4-FFF2-40B4-BE49-F238E27FC236}">
              <a16:creationId xmlns:a16="http://schemas.microsoft.com/office/drawing/2014/main" id="{00000000-0008-0000-0800-0000A0090000}"/>
            </a:ext>
          </a:extLst>
        </xdr:cNvPr>
        <xdr:cNvSpPr txBox="1">
          <a:spLocks noChangeArrowheads="1"/>
        </xdr:cNvSpPr>
      </xdr:nvSpPr>
      <xdr:spPr bwMode="auto">
        <a:xfrm>
          <a:off x="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237</xdr:row>
      <xdr:rowOff>114300</xdr:rowOff>
    </xdr:to>
    <xdr:sp macro="" textlink="">
      <xdr:nvSpPr>
        <xdr:cNvPr id="2465" name="Text Box 6">
          <a:extLst>
            <a:ext uri="{FF2B5EF4-FFF2-40B4-BE49-F238E27FC236}">
              <a16:creationId xmlns:a16="http://schemas.microsoft.com/office/drawing/2014/main" id="{00000000-0008-0000-0800-0000A1090000}"/>
            </a:ext>
          </a:extLst>
        </xdr:cNvPr>
        <xdr:cNvSpPr txBox="1">
          <a:spLocks noChangeArrowheads="1"/>
        </xdr:cNvSpPr>
      </xdr:nvSpPr>
      <xdr:spPr bwMode="auto">
        <a:xfrm>
          <a:off x="3829050" y="190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583827</xdr:rowOff>
    </xdr:to>
    <xdr:sp macro="" textlink="">
      <xdr:nvSpPr>
        <xdr:cNvPr id="2466" name="Text Box 4">
          <a:extLst>
            <a:ext uri="{FF2B5EF4-FFF2-40B4-BE49-F238E27FC236}">
              <a16:creationId xmlns:a16="http://schemas.microsoft.com/office/drawing/2014/main" id="{00000000-0008-0000-0800-0000A2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583827</xdr:rowOff>
    </xdr:to>
    <xdr:sp macro="" textlink="">
      <xdr:nvSpPr>
        <xdr:cNvPr id="2467" name="Text Box 6">
          <a:extLst>
            <a:ext uri="{FF2B5EF4-FFF2-40B4-BE49-F238E27FC236}">
              <a16:creationId xmlns:a16="http://schemas.microsoft.com/office/drawing/2014/main" id="{00000000-0008-0000-0800-0000A3090000}"/>
            </a:ext>
          </a:extLst>
        </xdr:cNvPr>
        <xdr:cNvSpPr txBox="1">
          <a:spLocks noChangeArrowheads="1"/>
        </xdr:cNvSpPr>
      </xdr:nvSpPr>
      <xdr:spPr bwMode="auto">
        <a:xfrm>
          <a:off x="1209675" y="1906905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68" name="Text Box 6">
          <a:extLst>
            <a:ext uri="{FF2B5EF4-FFF2-40B4-BE49-F238E27FC236}">
              <a16:creationId xmlns:a16="http://schemas.microsoft.com/office/drawing/2014/main" id="{00000000-0008-0000-0800-0000A4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100292</xdr:rowOff>
    </xdr:to>
    <xdr:sp macro="" textlink="">
      <xdr:nvSpPr>
        <xdr:cNvPr id="2469" name="Text Box 4">
          <a:extLst>
            <a:ext uri="{FF2B5EF4-FFF2-40B4-BE49-F238E27FC236}">
              <a16:creationId xmlns:a16="http://schemas.microsoft.com/office/drawing/2014/main" id="{00000000-0008-0000-0800-0000A5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100292</xdr:rowOff>
    </xdr:to>
    <xdr:sp macro="" textlink="">
      <xdr:nvSpPr>
        <xdr:cNvPr id="2470" name="Text Box 6">
          <a:extLst>
            <a:ext uri="{FF2B5EF4-FFF2-40B4-BE49-F238E27FC236}">
              <a16:creationId xmlns:a16="http://schemas.microsoft.com/office/drawing/2014/main" id="{00000000-0008-0000-0800-0000A6090000}"/>
            </a:ext>
          </a:extLst>
        </xdr:cNvPr>
        <xdr:cNvSpPr txBox="1">
          <a:spLocks noChangeArrowheads="1"/>
        </xdr:cNvSpPr>
      </xdr:nvSpPr>
      <xdr:spPr bwMode="auto">
        <a:xfrm>
          <a:off x="1209675" y="190690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71" name="Text Box 4">
          <a:extLst>
            <a:ext uri="{FF2B5EF4-FFF2-40B4-BE49-F238E27FC236}">
              <a16:creationId xmlns:a16="http://schemas.microsoft.com/office/drawing/2014/main" id="{00000000-0008-0000-0800-0000A7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72" name="Text Box 6">
          <a:extLst>
            <a:ext uri="{FF2B5EF4-FFF2-40B4-BE49-F238E27FC236}">
              <a16:creationId xmlns:a16="http://schemas.microsoft.com/office/drawing/2014/main" id="{00000000-0008-0000-0800-0000A8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239</xdr:row>
      <xdr:rowOff>440952</xdr:rowOff>
    </xdr:to>
    <xdr:sp macro="" textlink="">
      <xdr:nvSpPr>
        <xdr:cNvPr id="2473" name="Text Box 4">
          <a:extLst>
            <a:ext uri="{FF2B5EF4-FFF2-40B4-BE49-F238E27FC236}">
              <a16:creationId xmlns:a16="http://schemas.microsoft.com/office/drawing/2014/main" id="{00000000-0008-0000-0800-0000A9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239</xdr:row>
      <xdr:rowOff>440952</xdr:rowOff>
    </xdr:to>
    <xdr:sp macro="" textlink="">
      <xdr:nvSpPr>
        <xdr:cNvPr id="2474" name="Text Box 6">
          <a:extLst>
            <a:ext uri="{FF2B5EF4-FFF2-40B4-BE49-F238E27FC236}">
              <a16:creationId xmlns:a16="http://schemas.microsoft.com/office/drawing/2014/main" id="{00000000-0008-0000-0800-0000AA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75" name="Text Box 4">
          <a:extLst>
            <a:ext uri="{FF2B5EF4-FFF2-40B4-BE49-F238E27FC236}">
              <a16:creationId xmlns:a16="http://schemas.microsoft.com/office/drawing/2014/main" id="{00000000-0008-0000-0800-0000AB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76" name="Text Box 6">
          <a:extLst>
            <a:ext uri="{FF2B5EF4-FFF2-40B4-BE49-F238E27FC236}">
              <a16:creationId xmlns:a16="http://schemas.microsoft.com/office/drawing/2014/main" id="{00000000-0008-0000-0800-0000AC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239</xdr:row>
      <xdr:rowOff>440952</xdr:rowOff>
    </xdr:to>
    <xdr:sp macro="" textlink="">
      <xdr:nvSpPr>
        <xdr:cNvPr id="2477" name="Text Box 4">
          <a:extLst>
            <a:ext uri="{FF2B5EF4-FFF2-40B4-BE49-F238E27FC236}">
              <a16:creationId xmlns:a16="http://schemas.microsoft.com/office/drawing/2014/main" id="{00000000-0008-0000-0800-0000AD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239</xdr:row>
      <xdr:rowOff>440952</xdr:rowOff>
    </xdr:to>
    <xdr:sp macro="" textlink="">
      <xdr:nvSpPr>
        <xdr:cNvPr id="2478" name="Text Box 6">
          <a:extLst>
            <a:ext uri="{FF2B5EF4-FFF2-40B4-BE49-F238E27FC236}">
              <a16:creationId xmlns:a16="http://schemas.microsoft.com/office/drawing/2014/main" id="{00000000-0008-0000-0800-0000AE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79" name="Text Box 4">
          <a:extLst>
            <a:ext uri="{FF2B5EF4-FFF2-40B4-BE49-F238E27FC236}">
              <a16:creationId xmlns:a16="http://schemas.microsoft.com/office/drawing/2014/main" id="{00000000-0008-0000-0800-0000A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237</xdr:row>
      <xdr:rowOff>152400</xdr:rowOff>
    </xdr:to>
    <xdr:sp macro="" textlink="">
      <xdr:nvSpPr>
        <xdr:cNvPr id="2480" name="Text Box 4">
          <a:extLst>
            <a:ext uri="{FF2B5EF4-FFF2-40B4-BE49-F238E27FC236}">
              <a16:creationId xmlns:a16="http://schemas.microsoft.com/office/drawing/2014/main" id="{00000000-0008-0000-0800-0000B0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237</xdr:row>
      <xdr:rowOff>152400</xdr:rowOff>
    </xdr:to>
    <xdr:sp macro="" textlink="">
      <xdr:nvSpPr>
        <xdr:cNvPr id="2481" name="Text Box 6">
          <a:extLst>
            <a:ext uri="{FF2B5EF4-FFF2-40B4-BE49-F238E27FC236}">
              <a16:creationId xmlns:a16="http://schemas.microsoft.com/office/drawing/2014/main" id="{00000000-0008-0000-0800-0000B1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82" name="Text Box 6">
          <a:extLst>
            <a:ext uri="{FF2B5EF4-FFF2-40B4-BE49-F238E27FC236}">
              <a16:creationId xmlns:a16="http://schemas.microsoft.com/office/drawing/2014/main" id="{00000000-0008-0000-0800-0000B2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104774</xdr:rowOff>
    </xdr:to>
    <xdr:sp macro="" textlink="">
      <xdr:nvSpPr>
        <xdr:cNvPr id="2483" name="Text Box 4">
          <a:extLst>
            <a:ext uri="{FF2B5EF4-FFF2-40B4-BE49-F238E27FC236}">
              <a16:creationId xmlns:a16="http://schemas.microsoft.com/office/drawing/2014/main" id="{00000000-0008-0000-0800-0000B3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241</xdr:row>
      <xdr:rowOff>104774</xdr:rowOff>
    </xdr:to>
    <xdr:sp macro="" textlink="">
      <xdr:nvSpPr>
        <xdr:cNvPr id="2484" name="Text Box 6">
          <a:extLst>
            <a:ext uri="{FF2B5EF4-FFF2-40B4-BE49-F238E27FC236}">
              <a16:creationId xmlns:a16="http://schemas.microsoft.com/office/drawing/2014/main" id="{00000000-0008-0000-0800-0000B4090000}"/>
            </a:ext>
          </a:extLst>
        </xdr:cNvPr>
        <xdr:cNvSpPr txBox="1">
          <a:spLocks noChangeArrowheads="1"/>
        </xdr:cNvSpPr>
      </xdr:nvSpPr>
      <xdr:spPr bwMode="auto">
        <a:xfrm>
          <a:off x="1209675" y="19069050"/>
          <a:ext cx="85725"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85" name="Text Box 4">
          <a:extLst>
            <a:ext uri="{FF2B5EF4-FFF2-40B4-BE49-F238E27FC236}">
              <a16:creationId xmlns:a16="http://schemas.microsoft.com/office/drawing/2014/main" id="{00000000-0008-0000-0800-0000B5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86" name="Text Box 6">
          <a:extLst>
            <a:ext uri="{FF2B5EF4-FFF2-40B4-BE49-F238E27FC236}">
              <a16:creationId xmlns:a16="http://schemas.microsoft.com/office/drawing/2014/main" id="{00000000-0008-0000-0800-0000B6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49695</xdr:colOff>
      <xdr:row>237</xdr:row>
      <xdr:rowOff>0</xdr:rowOff>
    </xdr:from>
    <xdr:to>
      <xdr:col>3</xdr:col>
      <xdr:colOff>135420</xdr:colOff>
      <xdr:row>239</xdr:row>
      <xdr:rowOff>440952</xdr:rowOff>
    </xdr:to>
    <xdr:sp macro="" textlink="">
      <xdr:nvSpPr>
        <xdr:cNvPr id="2487" name="Text Box 4">
          <a:extLst>
            <a:ext uri="{FF2B5EF4-FFF2-40B4-BE49-F238E27FC236}">
              <a16:creationId xmlns:a16="http://schemas.microsoft.com/office/drawing/2014/main" id="{00000000-0008-0000-0800-0000B7090000}"/>
            </a:ext>
          </a:extLst>
        </xdr:cNvPr>
        <xdr:cNvSpPr txBox="1">
          <a:spLocks noChangeArrowheads="1"/>
        </xdr:cNvSpPr>
      </xdr:nvSpPr>
      <xdr:spPr bwMode="auto">
        <a:xfrm>
          <a:off x="265002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237</xdr:row>
      <xdr:rowOff>0</xdr:rowOff>
    </xdr:from>
    <xdr:to>
      <xdr:col>3</xdr:col>
      <xdr:colOff>85725</xdr:colOff>
      <xdr:row>239</xdr:row>
      <xdr:rowOff>440952</xdr:rowOff>
    </xdr:to>
    <xdr:sp macro="" textlink="">
      <xdr:nvSpPr>
        <xdr:cNvPr id="2488" name="Text Box 6">
          <a:extLst>
            <a:ext uri="{FF2B5EF4-FFF2-40B4-BE49-F238E27FC236}">
              <a16:creationId xmlns:a16="http://schemas.microsoft.com/office/drawing/2014/main" id="{00000000-0008-0000-0800-0000B8090000}"/>
            </a:ext>
          </a:extLst>
        </xdr:cNvPr>
        <xdr:cNvSpPr txBox="1">
          <a:spLocks noChangeArrowheads="1"/>
        </xdr:cNvSpPr>
      </xdr:nvSpPr>
      <xdr:spPr bwMode="auto">
        <a:xfrm>
          <a:off x="260032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89" name="Text Box 4">
          <a:extLst>
            <a:ext uri="{FF2B5EF4-FFF2-40B4-BE49-F238E27FC236}">
              <a16:creationId xmlns:a16="http://schemas.microsoft.com/office/drawing/2014/main" id="{00000000-0008-0000-0800-0000B9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237</xdr:row>
      <xdr:rowOff>0</xdr:rowOff>
    </xdr:from>
    <xdr:to>
      <xdr:col>2</xdr:col>
      <xdr:colOff>85725</xdr:colOff>
      <xdr:row>239</xdr:row>
      <xdr:rowOff>440952</xdr:rowOff>
    </xdr:to>
    <xdr:sp macro="" textlink="">
      <xdr:nvSpPr>
        <xdr:cNvPr id="2490" name="Text Box 6">
          <a:extLst>
            <a:ext uri="{FF2B5EF4-FFF2-40B4-BE49-F238E27FC236}">
              <a16:creationId xmlns:a16="http://schemas.microsoft.com/office/drawing/2014/main" id="{00000000-0008-0000-0800-0000BA090000}"/>
            </a:ext>
          </a:extLst>
        </xdr:cNvPr>
        <xdr:cNvSpPr txBox="1">
          <a:spLocks noChangeArrowheads="1"/>
        </xdr:cNvSpPr>
      </xdr:nvSpPr>
      <xdr:spPr bwMode="auto">
        <a:xfrm>
          <a:off x="1209675"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239</xdr:row>
      <xdr:rowOff>440952</xdr:rowOff>
    </xdr:to>
    <xdr:sp macro="" textlink="">
      <xdr:nvSpPr>
        <xdr:cNvPr id="2491" name="Text Box 4">
          <a:extLst>
            <a:ext uri="{FF2B5EF4-FFF2-40B4-BE49-F238E27FC236}">
              <a16:creationId xmlns:a16="http://schemas.microsoft.com/office/drawing/2014/main" id="{00000000-0008-0000-0800-0000BB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237</xdr:row>
      <xdr:rowOff>0</xdr:rowOff>
    </xdr:from>
    <xdr:to>
      <xdr:col>0</xdr:col>
      <xdr:colOff>85725</xdr:colOff>
      <xdr:row>239</xdr:row>
      <xdr:rowOff>440952</xdr:rowOff>
    </xdr:to>
    <xdr:sp macro="" textlink="">
      <xdr:nvSpPr>
        <xdr:cNvPr id="2492" name="Text Box 6">
          <a:extLst>
            <a:ext uri="{FF2B5EF4-FFF2-40B4-BE49-F238E27FC236}">
              <a16:creationId xmlns:a16="http://schemas.microsoft.com/office/drawing/2014/main" id="{00000000-0008-0000-0800-0000BC090000}"/>
            </a:ext>
          </a:extLst>
        </xdr:cNvPr>
        <xdr:cNvSpPr txBox="1">
          <a:spLocks noChangeArrowheads="1"/>
        </xdr:cNvSpPr>
      </xdr:nvSpPr>
      <xdr:spPr bwMode="auto">
        <a:xfrm>
          <a:off x="0" y="1906905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237</xdr:row>
      <xdr:rowOff>152400</xdr:rowOff>
    </xdr:to>
    <xdr:sp macro="" textlink="">
      <xdr:nvSpPr>
        <xdr:cNvPr id="2493" name="Text Box 4">
          <a:extLst>
            <a:ext uri="{FF2B5EF4-FFF2-40B4-BE49-F238E27FC236}">
              <a16:creationId xmlns:a16="http://schemas.microsoft.com/office/drawing/2014/main" id="{00000000-0008-0000-0800-0000BD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237</xdr:row>
      <xdr:rowOff>0</xdr:rowOff>
    </xdr:from>
    <xdr:to>
      <xdr:col>5</xdr:col>
      <xdr:colOff>85725</xdr:colOff>
      <xdr:row>237</xdr:row>
      <xdr:rowOff>152400</xdr:rowOff>
    </xdr:to>
    <xdr:sp macro="" textlink="">
      <xdr:nvSpPr>
        <xdr:cNvPr id="2494" name="Text Box 6">
          <a:extLst>
            <a:ext uri="{FF2B5EF4-FFF2-40B4-BE49-F238E27FC236}">
              <a16:creationId xmlns:a16="http://schemas.microsoft.com/office/drawing/2014/main" id="{00000000-0008-0000-0800-0000BE090000}"/>
            </a:ext>
          </a:extLst>
        </xdr:cNvPr>
        <xdr:cNvSpPr txBox="1">
          <a:spLocks noChangeArrowheads="1"/>
        </xdr:cNvSpPr>
      </xdr:nvSpPr>
      <xdr:spPr bwMode="auto">
        <a:xfrm>
          <a:off x="3829050" y="190690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85</xdr:row>
      <xdr:rowOff>428625</xdr:rowOff>
    </xdr:from>
    <xdr:to>
      <xdr:col>0</xdr:col>
      <xdr:colOff>400050</xdr:colOff>
      <xdr:row>86</xdr:row>
      <xdr:rowOff>155762</xdr:rowOff>
    </xdr:to>
    <xdr:sp macro="" textlink="">
      <xdr:nvSpPr>
        <xdr:cNvPr id="2495" name="Text Box 4">
          <a:extLst>
            <a:ext uri="{FF2B5EF4-FFF2-40B4-BE49-F238E27FC236}">
              <a16:creationId xmlns:a16="http://schemas.microsoft.com/office/drawing/2014/main" id="{00000000-0008-0000-0800-0000BF090000}"/>
            </a:ext>
          </a:extLst>
        </xdr:cNvPr>
        <xdr:cNvSpPr txBox="1">
          <a:spLocks noChangeArrowheads="1"/>
        </xdr:cNvSpPr>
      </xdr:nvSpPr>
      <xdr:spPr bwMode="auto">
        <a:xfrm>
          <a:off x="314325" y="18259425"/>
          <a:ext cx="85725" cy="15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161926</xdr:rowOff>
    </xdr:to>
    <xdr:sp macro="" textlink="">
      <xdr:nvSpPr>
        <xdr:cNvPr id="2496" name="Text Box 4">
          <a:extLst>
            <a:ext uri="{FF2B5EF4-FFF2-40B4-BE49-F238E27FC236}">
              <a16:creationId xmlns:a16="http://schemas.microsoft.com/office/drawing/2014/main" id="{00000000-0008-0000-0800-0000C0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161926</xdr:rowOff>
    </xdr:to>
    <xdr:sp macro="" textlink="">
      <xdr:nvSpPr>
        <xdr:cNvPr id="2497" name="Text Box 4">
          <a:extLst>
            <a:ext uri="{FF2B5EF4-FFF2-40B4-BE49-F238E27FC236}">
              <a16:creationId xmlns:a16="http://schemas.microsoft.com/office/drawing/2014/main" id="{00000000-0008-0000-0800-0000C1090000}"/>
            </a:ext>
          </a:extLst>
        </xdr:cNvPr>
        <xdr:cNvSpPr txBox="1">
          <a:spLocks noChangeArrowheads="1"/>
        </xdr:cNvSpPr>
      </xdr:nvSpPr>
      <xdr:spPr bwMode="auto">
        <a:xfrm>
          <a:off x="314325" y="52206525"/>
          <a:ext cx="857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152400</xdr:rowOff>
    </xdr:to>
    <xdr:sp macro="" textlink="">
      <xdr:nvSpPr>
        <xdr:cNvPr id="2498" name="Text Box 4">
          <a:extLst>
            <a:ext uri="{FF2B5EF4-FFF2-40B4-BE49-F238E27FC236}">
              <a16:creationId xmlns:a16="http://schemas.microsoft.com/office/drawing/2014/main" id="{00000000-0008-0000-0800-0000C2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152400</xdr:rowOff>
    </xdr:to>
    <xdr:sp macro="" textlink="">
      <xdr:nvSpPr>
        <xdr:cNvPr id="2499" name="Text Box 4">
          <a:extLst>
            <a:ext uri="{FF2B5EF4-FFF2-40B4-BE49-F238E27FC236}">
              <a16:creationId xmlns:a16="http://schemas.microsoft.com/office/drawing/2014/main" id="{00000000-0008-0000-0800-0000C3090000}"/>
            </a:ext>
          </a:extLst>
        </xdr:cNvPr>
        <xdr:cNvSpPr txBox="1">
          <a:spLocks noChangeArrowheads="1"/>
        </xdr:cNvSpPr>
      </xdr:nvSpPr>
      <xdr:spPr bwMode="auto">
        <a:xfrm>
          <a:off x="314325" y="52206525"/>
          <a:ext cx="85725" cy="152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152401</xdr:rowOff>
    </xdr:to>
    <xdr:sp macro="" textlink="">
      <xdr:nvSpPr>
        <xdr:cNvPr id="2500" name="Text Box 4">
          <a:extLst>
            <a:ext uri="{FF2B5EF4-FFF2-40B4-BE49-F238E27FC236}">
              <a16:creationId xmlns:a16="http://schemas.microsoft.com/office/drawing/2014/main" id="{00000000-0008-0000-0800-0000C4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152401</xdr:rowOff>
    </xdr:to>
    <xdr:sp macro="" textlink="">
      <xdr:nvSpPr>
        <xdr:cNvPr id="2501" name="Text Box 4">
          <a:extLst>
            <a:ext uri="{FF2B5EF4-FFF2-40B4-BE49-F238E27FC236}">
              <a16:creationId xmlns:a16="http://schemas.microsoft.com/office/drawing/2014/main" id="{00000000-0008-0000-0800-0000C5090000}"/>
            </a:ext>
          </a:extLst>
        </xdr:cNvPr>
        <xdr:cNvSpPr txBox="1">
          <a:spLocks noChangeArrowheads="1"/>
        </xdr:cNvSpPr>
      </xdr:nvSpPr>
      <xdr:spPr bwMode="auto">
        <a:xfrm>
          <a:off x="314325" y="52206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164168</xdr:rowOff>
    </xdr:to>
    <xdr:sp macro="" textlink="">
      <xdr:nvSpPr>
        <xdr:cNvPr id="2502" name="Text Box 4">
          <a:extLst>
            <a:ext uri="{FF2B5EF4-FFF2-40B4-BE49-F238E27FC236}">
              <a16:creationId xmlns:a16="http://schemas.microsoft.com/office/drawing/2014/main" id="{00000000-0008-0000-0800-0000C6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164168</xdr:rowOff>
    </xdr:to>
    <xdr:sp macro="" textlink="">
      <xdr:nvSpPr>
        <xdr:cNvPr id="2503" name="Text Box 4">
          <a:extLst>
            <a:ext uri="{FF2B5EF4-FFF2-40B4-BE49-F238E27FC236}">
              <a16:creationId xmlns:a16="http://schemas.microsoft.com/office/drawing/2014/main" id="{00000000-0008-0000-0800-0000C7090000}"/>
            </a:ext>
          </a:extLst>
        </xdr:cNvPr>
        <xdr:cNvSpPr txBox="1">
          <a:spLocks noChangeArrowheads="1"/>
        </xdr:cNvSpPr>
      </xdr:nvSpPr>
      <xdr:spPr bwMode="auto">
        <a:xfrm>
          <a:off x="314325" y="52206525"/>
          <a:ext cx="85725" cy="1641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160245</xdr:rowOff>
    </xdr:to>
    <xdr:sp macro="" textlink="">
      <xdr:nvSpPr>
        <xdr:cNvPr id="2504" name="Text Box 4">
          <a:extLst>
            <a:ext uri="{FF2B5EF4-FFF2-40B4-BE49-F238E27FC236}">
              <a16:creationId xmlns:a16="http://schemas.microsoft.com/office/drawing/2014/main" id="{00000000-0008-0000-0800-0000C8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706</xdr:row>
      <xdr:rowOff>0</xdr:rowOff>
    </xdr:from>
    <xdr:to>
      <xdr:col>0</xdr:col>
      <xdr:colOff>400050</xdr:colOff>
      <xdr:row>706</xdr:row>
      <xdr:rowOff>160245</xdr:rowOff>
    </xdr:to>
    <xdr:sp macro="" textlink="">
      <xdr:nvSpPr>
        <xdr:cNvPr id="2505" name="Text Box 4">
          <a:extLst>
            <a:ext uri="{FF2B5EF4-FFF2-40B4-BE49-F238E27FC236}">
              <a16:creationId xmlns:a16="http://schemas.microsoft.com/office/drawing/2014/main" id="{00000000-0008-0000-0800-0000C9090000}"/>
            </a:ext>
          </a:extLst>
        </xdr:cNvPr>
        <xdr:cNvSpPr txBox="1">
          <a:spLocks noChangeArrowheads="1"/>
        </xdr:cNvSpPr>
      </xdr:nvSpPr>
      <xdr:spPr bwMode="auto">
        <a:xfrm>
          <a:off x="314325" y="52206525"/>
          <a:ext cx="85725" cy="1602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314325</xdr:colOff>
      <xdr:row>30</xdr:row>
      <xdr:rowOff>428625</xdr:rowOff>
    </xdr:from>
    <xdr:ext cx="85725" cy="150329"/>
    <xdr:sp macro="" textlink="">
      <xdr:nvSpPr>
        <xdr:cNvPr id="2506" name="Text Box 4">
          <a:extLst>
            <a:ext uri="{FF2B5EF4-FFF2-40B4-BE49-F238E27FC236}">
              <a16:creationId xmlns:a16="http://schemas.microsoft.com/office/drawing/2014/main" id="{00000000-0008-0000-0800-0000CA090000}"/>
            </a:ext>
          </a:extLst>
        </xdr:cNvPr>
        <xdr:cNvSpPr txBox="1">
          <a:spLocks noChangeArrowheads="1"/>
        </xdr:cNvSpPr>
      </xdr:nvSpPr>
      <xdr:spPr bwMode="auto">
        <a:xfrm>
          <a:off x="314325" y="60579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7" name="Text Box 4">
          <a:extLst>
            <a:ext uri="{FF2B5EF4-FFF2-40B4-BE49-F238E27FC236}">
              <a16:creationId xmlns:a16="http://schemas.microsoft.com/office/drawing/2014/main" id="{00000000-0008-0000-0800-0000CB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14300"/>
    <xdr:sp macro="" textlink="">
      <xdr:nvSpPr>
        <xdr:cNvPr id="2508" name="Text Box 6">
          <a:extLst>
            <a:ext uri="{FF2B5EF4-FFF2-40B4-BE49-F238E27FC236}">
              <a16:creationId xmlns:a16="http://schemas.microsoft.com/office/drawing/2014/main" id="{00000000-0008-0000-0800-0000CC09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09" name="Text Box 4">
          <a:extLst>
            <a:ext uri="{FF2B5EF4-FFF2-40B4-BE49-F238E27FC236}">
              <a16:creationId xmlns:a16="http://schemas.microsoft.com/office/drawing/2014/main" id="{00000000-0008-0000-0800-0000CD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816348"/>
    <xdr:sp macro="" textlink="">
      <xdr:nvSpPr>
        <xdr:cNvPr id="2510" name="Text Box 6">
          <a:extLst>
            <a:ext uri="{FF2B5EF4-FFF2-40B4-BE49-F238E27FC236}">
              <a16:creationId xmlns:a16="http://schemas.microsoft.com/office/drawing/2014/main" id="{00000000-0008-0000-0800-0000CE090000}"/>
            </a:ext>
          </a:extLst>
        </xdr:cNvPr>
        <xdr:cNvSpPr txBox="1">
          <a:spLocks noChangeArrowheads="1"/>
        </xdr:cNvSpPr>
      </xdr:nvSpPr>
      <xdr:spPr bwMode="auto">
        <a:xfrm>
          <a:off x="1209675" y="10182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1" name="Text Box 6">
          <a:extLst>
            <a:ext uri="{FF2B5EF4-FFF2-40B4-BE49-F238E27FC236}">
              <a16:creationId xmlns:a16="http://schemas.microsoft.com/office/drawing/2014/main" id="{00000000-0008-0000-0800-0000CF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2" name="Text Box 4">
          <a:extLst>
            <a:ext uri="{FF2B5EF4-FFF2-40B4-BE49-F238E27FC236}">
              <a16:creationId xmlns:a16="http://schemas.microsoft.com/office/drawing/2014/main" id="{00000000-0008-0000-0800-0000D0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1016373"/>
    <xdr:sp macro="" textlink="">
      <xdr:nvSpPr>
        <xdr:cNvPr id="2513" name="Text Box 6">
          <a:extLst>
            <a:ext uri="{FF2B5EF4-FFF2-40B4-BE49-F238E27FC236}">
              <a16:creationId xmlns:a16="http://schemas.microsoft.com/office/drawing/2014/main" id="{00000000-0008-0000-0800-0000D1090000}"/>
            </a:ext>
          </a:extLst>
        </xdr:cNvPr>
        <xdr:cNvSpPr txBox="1">
          <a:spLocks noChangeArrowheads="1"/>
        </xdr:cNvSpPr>
      </xdr:nvSpPr>
      <xdr:spPr bwMode="auto">
        <a:xfrm>
          <a:off x="1209675" y="10182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4" name="Text Box 4">
          <a:extLst>
            <a:ext uri="{FF2B5EF4-FFF2-40B4-BE49-F238E27FC236}">
              <a16:creationId xmlns:a16="http://schemas.microsoft.com/office/drawing/2014/main" id="{00000000-0008-0000-0800-0000D2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5" name="Text Box 6">
          <a:extLst>
            <a:ext uri="{FF2B5EF4-FFF2-40B4-BE49-F238E27FC236}">
              <a16:creationId xmlns:a16="http://schemas.microsoft.com/office/drawing/2014/main" id="{00000000-0008-0000-0800-0000D3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50</xdr:row>
      <xdr:rowOff>0</xdr:rowOff>
    </xdr:from>
    <xdr:ext cx="85725" cy="675153"/>
    <xdr:sp macro="" textlink="">
      <xdr:nvSpPr>
        <xdr:cNvPr id="2516" name="Text Box 4">
          <a:extLst>
            <a:ext uri="{FF2B5EF4-FFF2-40B4-BE49-F238E27FC236}">
              <a16:creationId xmlns:a16="http://schemas.microsoft.com/office/drawing/2014/main" id="{00000000-0008-0000-0800-0000D4090000}"/>
            </a:ext>
          </a:extLst>
        </xdr:cNvPr>
        <xdr:cNvSpPr txBox="1">
          <a:spLocks noChangeArrowheads="1"/>
        </xdr:cNvSpPr>
      </xdr:nvSpPr>
      <xdr:spPr bwMode="auto">
        <a:xfrm>
          <a:off x="260032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8" name="Text Box 4">
          <a:extLst>
            <a:ext uri="{FF2B5EF4-FFF2-40B4-BE49-F238E27FC236}">
              <a16:creationId xmlns:a16="http://schemas.microsoft.com/office/drawing/2014/main" id="{00000000-0008-0000-0800-0000D6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85725" cy="675153"/>
    <xdr:sp macro="" textlink="">
      <xdr:nvSpPr>
        <xdr:cNvPr id="2519" name="Text Box 6">
          <a:extLst>
            <a:ext uri="{FF2B5EF4-FFF2-40B4-BE49-F238E27FC236}">
              <a16:creationId xmlns:a16="http://schemas.microsoft.com/office/drawing/2014/main" id="{00000000-0008-0000-0800-0000D7090000}"/>
            </a:ext>
          </a:extLst>
        </xdr:cNvPr>
        <xdr:cNvSpPr txBox="1">
          <a:spLocks noChangeArrowheads="1"/>
        </xdr:cNvSpPr>
      </xdr:nvSpPr>
      <xdr:spPr bwMode="auto">
        <a:xfrm>
          <a:off x="1209675"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0" name="Text Box 4">
          <a:extLst>
            <a:ext uri="{FF2B5EF4-FFF2-40B4-BE49-F238E27FC236}">
              <a16:creationId xmlns:a16="http://schemas.microsoft.com/office/drawing/2014/main" id="{00000000-0008-0000-0800-0000D8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50</xdr:row>
      <xdr:rowOff>0</xdr:rowOff>
    </xdr:from>
    <xdr:ext cx="85725" cy="675153"/>
    <xdr:sp macro="" textlink="">
      <xdr:nvSpPr>
        <xdr:cNvPr id="2521" name="Text Box 6">
          <a:extLst>
            <a:ext uri="{FF2B5EF4-FFF2-40B4-BE49-F238E27FC236}">
              <a16:creationId xmlns:a16="http://schemas.microsoft.com/office/drawing/2014/main" id="{00000000-0008-0000-0800-0000D9090000}"/>
            </a:ext>
          </a:extLst>
        </xdr:cNvPr>
        <xdr:cNvSpPr txBox="1">
          <a:spLocks noChangeArrowheads="1"/>
        </xdr:cNvSpPr>
      </xdr:nvSpPr>
      <xdr:spPr bwMode="auto">
        <a:xfrm>
          <a:off x="0" y="10182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2" name="Text Box 4">
          <a:extLst>
            <a:ext uri="{FF2B5EF4-FFF2-40B4-BE49-F238E27FC236}">
              <a16:creationId xmlns:a16="http://schemas.microsoft.com/office/drawing/2014/main" id="{00000000-0008-0000-0800-0000DA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50</xdr:row>
      <xdr:rowOff>0</xdr:rowOff>
    </xdr:from>
    <xdr:ext cx="85725" cy="152400"/>
    <xdr:sp macro="" textlink="">
      <xdr:nvSpPr>
        <xdr:cNvPr id="2523" name="Text Box 6">
          <a:extLst>
            <a:ext uri="{FF2B5EF4-FFF2-40B4-BE49-F238E27FC236}">
              <a16:creationId xmlns:a16="http://schemas.microsoft.com/office/drawing/2014/main" id="{00000000-0008-0000-0800-0000DB090000}"/>
            </a:ext>
          </a:extLst>
        </xdr:cNvPr>
        <xdr:cNvSpPr txBox="1">
          <a:spLocks noChangeArrowheads="1"/>
        </xdr:cNvSpPr>
      </xdr:nvSpPr>
      <xdr:spPr bwMode="auto">
        <a:xfrm>
          <a:off x="3829050" y="10182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xdr:row>
      <xdr:rowOff>428625</xdr:rowOff>
    </xdr:from>
    <xdr:ext cx="85725" cy="150329"/>
    <xdr:sp macro="" textlink="">
      <xdr:nvSpPr>
        <xdr:cNvPr id="2524" name="Text Box 4">
          <a:extLst>
            <a:ext uri="{FF2B5EF4-FFF2-40B4-BE49-F238E27FC236}">
              <a16:creationId xmlns:a16="http://schemas.microsoft.com/office/drawing/2014/main" id="{00000000-0008-0000-0800-0000DC090000}"/>
            </a:ext>
          </a:extLst>
        </xdr:cNvPr>
        <xdr:cNvSpPr txBox="1">
          <a:spLocks noChangeArrowheads="1"/>
        </xdr:cNvSpPr>
      </xdr:nvSpPr>
      <xdr:spPr bwMode="auto">
        <a:xfrm>
          <a:off x="314325" y="128968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5" name="Text Box 4">
          <a:extLst>
            <a:ext uri="{FF2B5EF4-FFF2-40B4-BE49-F238E27FC236}">
              <a16:creationId xmlns:a16="http://schemas.microsoft.com/office/drawing/2014/main" id="{00000000-0008-0000-0800-0000DD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526" name="Text Box 6">
          <a:extLst>
            <a:ext uri="{FF2B5EF4-FFF2-40B4-BE49-F238E27FC236}">
              <a16:creationId xmlns:a16="http://schemas.microsoft.com/office/drawing/2014/main" id="{00000000-0008-0000-0800-0000DE09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7" name="Text Box 4">
          <a:extLst>
            <a:ext uri="{FF2B5EF4-FFF2-40B4-BE49-F238E27FC236}">
              <a16:creationId xmlns:a16="http://schemas.microsoft.com/office/drawing/2014/main" id="{00000000-0008-0000-0800-0000DF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8" name="Text Box 6">
          <a:extLst>
            <a:ext uri="{FF2B5EF4-FFF2-40B4-BE49-F238E27FC236}">
              <a16:creationId xmlns:a16="http://schemas.microsoft.com/office/drawing/2014/main" id="{00000000-0008-0000-0800-0000E0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29" name="Text Box 4">
          <a:extLst>
            <a:ext uri="{FF2B5EF4-FFF2-40B4-BE49-F238E27FC236}">
              <a16:creationId xmlns:a16="http://schemas.microsoft.com/office/drawing/2014/main" id="{00000000-0008-0000-0800-0000E1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0" name="Text Box 6">
          <a:extLst>
            <a:ext uri="{FF2B5EF4-FFF2-40B4-BE49-F238E27FC236}">
              <a16:creationId xmlns:a16="http://schemas.microsoft.com/office/drawing/2014/main" id="{00000000-0008-0000-0800-0000E2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1" name="Text Box 4">
          <a:extLst>
            <a:ext uri="{FF2B5EF4-FFF2-40B4-BE49-F238E27FC236}">
              <a16:creationId xmlns:a16="http://schemas.microsoft.com/office/drawing/2014/main" id="{00000000-0008-0000-0800-0000E3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2" name="Text Box 6">
          <a:extLst>
            <a:ext uri="{FF2B5EF4-FFF2-40B4-BE49-F238E27FC236}">
              <a16:creationId xmlns:a16="http://schemas.microsoft.com/office/drawing/2014/main" id="{00000000-0008-0000-0800-0000E4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3" name="Text Box 4">
          <a:extLst>
            <a:ext uri="{FF2B5EF4-FFF2-40B4-BE49-F238E27FC236}">
              <a16:creationId xmlns:a16="http://schemas.microsoft.com/office/drawing/2014/main" id="{00000000-0008-0000-0800-0000E5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534" name="Text Box 6">
          <a:extLst>
            <a:ext uri="{FF2B5EF4-FFF2-40B4-BE49-F238E27FC236}">
              <a16:creationId xmlns:a16="http://schemas.microsoft.com/office/drawing/2014/main" id="{00000000-0008-0000-0800-0000E609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5" name="Text Box 4">
          <a:extLst>
            <a:ext uri="{FF2B5EF4-FFF2-40B4-BE49-F238E27FC236}">
              <a16:creationId xmlns:a16="http://schemas.microsoft.com/office/drawing/2014/main" id="{00000000-0008-0000-0800-0000E7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536" name="Text Box 6">
          <a:extLst>
            <a:ext uri="{FF2B5EF4-FFF2-40B4-BE49-F238E27FC236}">
              <a16:creationId xmlns:a16="http://schemas.microsoft.com/office/drawing/2014/main" id="{00000000-0008-0000-0800-0000E809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7" name="Text Box 4">
          <a:extLst>
            <a:ext uri="{FF2B5EF4-FFF2-40B4-BE49-F238E27FC236}">
              <a16:creationId xmlns:a16="http://schemas.microsoft.com/office/drawing/2014/main" id="{00000000-0008-0000-0800-0000E9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538" name="Text Box 6">
          <a:extLst>
            <a:ext uri="{FF2B5EF4-FFF2-40B4-BE49-F238E27FC236}">
              <a16:creationId xmlns:a16="http://schemas.microsoft.com/office/drawing/2014/main" id="{00000000-0008-0000-0800-0000EA09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539" name="Text Box 6">
          <a:extLst>
            <a:ext uri="{FF2B5EF4-FFF2-40B4-BE49-F238E27FC236}">
              <a16:creationId xmlns:a16="http://schemas.microsoft.com/office/drawing/2014/main" id="{00000000-0008-0000-0800-0000EB09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0" name="Text Box 4">
          <a:extLst>
            <a:ext uri="{FF2B5EF4-FFF2-40B4-BE49-F238E27FC236}">
              <a16:creationId xmlns:a16="http://schemas.microsoft.com/office/drawing/2014/main" id="{00000000-0008-0000-0800-0000EC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6348"/>
    <xdr:sp macro="" textlink="">
      <xdr:nvSpPr>
        <xdr:cNvPr id="2541" name="Text Box 6">
          <a:extLst>
            <a:ext uri="{FF2B5EF4-FFF2-40B4-BE49-F238E27FC236}">
              <a16:creationId xmlns:a16="http://schemas.microsoft.com/office/drawing/2014/main" id="{00000000-0008-0000-0800-0000ED090000}"/>
            </a:ext>
          </a:extLst>
        </xdr:cNvPr>
        <xdr:cNvSpPr txBox="1">
          <a:spLocks noChangeArrowheads="1"/>
        </xdr:cNvSpPr>
      </xdr:nvSpPr>
      <xdr:spPr bwMode="auto">
        <a:xfrm>
          <a:off x="1209675" y="155924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2" name="Text Box 6">
          <a:extLst>
            <a:ext uri="{FF2B5EF4-FFF2-40B4-BE49-F238E27FC236}">
              <a16:creationId xmlns:a16="http://schemas.microsoft.com/office/drawing/2014/main" id="{00000000-0008-0000-0800-0000EE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3" name="Text Box 4">
          <a:extLst>
            <a:ext uri="{FF2B5EF4-FFF2-40B4-BE49-F238E27FC236}">
              <a16:creationId xmlns:a16="http://schemas.microsoft.com/office/drawing/2014/main" id="{00000000-0008-0000-0800-0000EF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6373"/>
    <xdr:sp macro="" textlink="">
      <xdr:nvSpPr>
        <xdr:cNvPr id="2544" name="Text Box 6">
          <a:extLst>
            <a:ext uri="{FF2B5EF4-FFF2-40B4-BE49-F238E27FC236}">
              <a16:creationId xmlns:a16="http://schemas.microsoft.com/office/drawing/2014/main" id="{00000000-0008-0000-0800-0000F0090000}"/>
            </a:ext>
          </a:extLst>
        </xdr:cNvPr>
        <xdr:cNvSpPr txBox="1">
          <a:spLocks noChangeArrowheads="1"/>
        </xdr:cNvSpPr>
      </xdr:nvSpPr>
      <xdr:spPr bwMode="auto">
        <a:xfrm>
          <a:off x="1209675" y="155924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5" name="Text Box 4">
          <a:extLst>
            <a:ext uri="{FF2B5EF4-FFF2-40B4-BE49-F238E27FC236}">
              <a16:creationId xmlns:a16="http://schemas.microsoft.com/office/drawing/2014/main" id="{00000000-0008-0000-0800-0000F1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6" name="Text Box 6">
          <a:extLst>
            <a:ext uri="{FF2B5EF4-FFF2-40B4-BE49-F238E27FC236}">
              <a16:creationId xmlns:a16="http://schemas.microsoft.com/office/drawing/2014/main" id="{00000000-0008-0000-0800-0000F2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76</xdr:row>
      <xdr:rowOff>152400</xdr:rowOff>
    </xdr:from>
    <xdr:ext cx="85725" cy="675153"/>
    <xdr:sp macro="" textlink="">
      <xdr:nvSpPr>
        <xdr:cNvPr id="2547" name="Text Box 4">
          <a:extLst>
            <a:ext uri="{FF2B5EF4-FFF2-40B4-BE49-F238E27FC236}">
              <a16:creationId xmlns:a16="http://schemas.microsoft.com/office/drawing/2014/main" id="{00000000-0008-0000-0800-0000F3090000}"/>
            </a:ext>
          </a:extLst>
        </xdr:cNvPr>
        <xdr:cNvSpPr txBox="1">
          <a:spLocks noChangeArrowheads="1"/>
        </xdr:cNvSpPr>
      </xdr:nvSpPr>
      <xdr:spPr bwMode="auto">
        <a:xfrm>
          <a:off x="2609850" y="15744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5153"/>
    <xdr:sp macro="" textlink="">
      <xdr:nvSpPr>
        <xdr:cNvPr id="2548" name="Text Box 6">
          <a:extLst>
            <a:ext uri="{FF2B5EF4-FFF2-40B4-BE49-F238E27FC236}">
              <a16:creationId xmlns:a16="http://schemas.microsoft.com/office/drawing/2014/main" id="{00000000-0008-0000-0800-0000F4090000}"/>
            </a:ext>
          </a:extLst>
        </xdr:cNvPr>
        <xdr:cNvSpPr txBox="1">
          <a:spLocks noChangeArrowheads="1"/>
        </xdr:cNvSpPr>
      </xdr:nvSpPr>
      <xdr:spPr bwMode="auto">
        <a:xfrm>
          <a:off x="260032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49" name="Text Box 4">
          <a:extLst>
            <a:ext uri="{FF2B5EF4-FFF2-40B4-BE49-F238E27FC236}">
              <a16:creationId xmlns:a16="http://schemas.microsoft.com/office/drawing/2014/main" id="{00000000-0008-0000-0800-0000F5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5153"/>
    <xdr:sp macro="" textlink="">
      <xdr:nvSpPr>
        <xdr:cNvPr id="2550" name="Text Box 6">
          <a:extLst>
            <a:ext uri="{FF2B5EF4-FFF2-40B4-BE49-F238E27FC236}">
              <a16:creationId xmlns:a16="http://schemas.microsoft.com/office/drawing/2014/main" id="{00000000-0008-0000-0800-0000F6090000}"/>
            </a:ext>
          </a:extLst>
        </xdr:cNvPr>
        <xdr:cNvSpPr txBox="1">
          <a:spLocks noChangeArrowheads="1"/>
        </xdr:cNvSpPr>
      </xdr:nvSpPr>
      <xdr:spPr bwMode="auto">
        <a:xfrm>
          <a:off x="1209675"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1" name="Text Box 4">
          <a:extLst>
            <a:ext uri="{FF2B5EF4-FFF2-40B4-BE49-F238E27FC236}">
              <a16:creationId xmlns:a16="http://schemas.microsoft.com/office/drawing/2014/main" id="{00000000-0008-0000-0800-0000F7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5153"/>
    <xdr:sp macro="" textlink="">
      <xdr:nvSpPr>
        <xdr:cNvPr id="2552" name="Text Box 6">
          <a:extLst>
            <a:ext uri="{FF2B5EF4-FFF2-40B4-BE49-F238E27FC236}">
              <a16:creationId xmlns:a16="http://schemas.microsoft.com/office/drawing/2014/main" id="{00000000-0008-0000-0800-0000F8090000}"/>
            </a:ext>
          </a:extLst>
        </xdr:cNvPr>
        <xdr:cNvSpPr txBox="1">
          <a:spLocks noChangeArrowheads="1"/>
        </xdr:cNvSpPr>
      </xdr:nvSpPr>
      <xdr:spPr bwMode="auto">
        <a:xfrm>
          <a:off x="0" y="155924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553" name="Text Box 4">
          <a:extLst>
            <a:ext uri="{FF2B5EF4-FFF2-40B4-BE49-F238E27FC236}">
              <a16:creationId xmlns:a16="http://schemas.microsoft.com/office/drawing/2014/main" id="{00000000-0008-0000-0800-0000F909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76200</xdr:colOff>
      <xdr:row>88</xdr:row>
      <xdr:rowOff>76200</xdr:rowOff>
    </xdr:from>
    <xdr:ext cx="85725" cy="152400"/>
    <xdr:sp macro="" textlink="">
      <xdr:nvSpPr>
        <xdr:cNvPr id="2554" name="Text Box 4">
          <a:extLst>
            <a:ext uri="{FF2B5EF4-FFF2-40B4-BE49-F238E27FC236}">
              <a16:creationId xmlns:a16="http://schemas.microsoft.com/office/drawing/2014/main" id="{00000000-0008-0000-0800-0000FA090000}"/>
            </a:ext>
          </a:extLst>
        </xdr:cNvPr>
        <xdr:cNvSpPr txBox="1">
          <a:spLocks noChangeArrowheads="1"/>
        </xdr:cNvSpPr>
      </xdr:nvSpPr>
      <xdr:spPr bwMode="auto">
        <a:xfrm>
          <a:off x="4505325" y="186309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555" name="Text Box 6">
          <a:extLst>
            <a:ext uri="{FF2B5EF4-FFF2-40B4-BE49-F238E27FC236}">
              <a16:creationId xmlns:a16="http://schemas.microsoft.com/office/drawing/2014/main" id="{00000000-0008-0000-0800-0000FB09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6" name="Text Box 6">
          <a:extLst>
            <a:ext uri="{FF2B5EF4-FFF2-40B4-BE49-F238E27FC236}">
              <a16:creationId xmlns:a16="http://schemas.microsoft.com/office/drawing/2014/main" id="{00000000-0008-0000-0800-0000FC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7" name="Text Box 4">
          <a:extLst>
            <a:ext uri="{FF2B5EF4-FFF2-40B4-BE49-F238E27FC236}">
              <a16:creationId xmlns:a16="http://schemas.microsoft.com/office/drawing/2014/main" id="{00000000-0008-0000-0800-0000FD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1416"/>
    <xdr:sp macro="" textlink="">
      <xdr:nvSpPr>
        <xdr:cNvPr id="2558" name="Text Box 6">
          <a:extLst>
            <a:ext uri="{FF2B5EF4-FFF2-40B4-BE49-F238E27FC236}">
              <a16:creationId xmlns:a16="http://schemas.microsoft.com/office/drawing/2014/main" id="{00000000-0008-0000-0800-0000FE090000}"/>
            </a:ext>
          </a:extLst>
        </xdr:cNvPr>
        <xdr:cNvSpPr txBox="1">
          <a:spLocks noChangeArrowheads="1"/>
        </xdr:cNvSpPr>
      </xdr:nvSpPr>
      <xdr:spPr bwMode="auto">
        <a:xfrm>
          <a:off x="1209675" y="170021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59" name="Text Box 4">
          <a:extLst>
            <a:ext uri="{FF2B5EF4-FFF2-40B4-BE49-F238E27FC236}">
              <a16:creationId xmlns:a16="http://schemas.microsoft.com/office/drawing/2014/main" id="{00000000-0008-0000-0800-0000FF09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0" name="Text Box 6">
          <a:extLst>
            <a:ext uri="{FF2B5EF4-FFF2-40B4-BE49-F238E27FC236}">
              <a16:creationId xmlns:a16="http://schemas.microsoft.com/office/drawing/2014/main" id="{00000000-0008-0000-0800-000000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6836"/>
    <xdr:sp macro="" textlink="">
      <xdr:nvSpPr>
        <xdr:cNvPr id="2562" name="Text Box 6">
          <a:extLst>
            <a:ext uri="{FF2B5EF4-FFF2-40B4-BE49-F238E27FC236}">
              <a16:creationId xmlns:a16="http://schemas.microsoft.com/office/drawing/2014/main" id="{00000000-0008-0000-0800-0000020A0000}"/>
            </a:ext>
          </a:extLst>
        </xdr:cNvPr>
        <xdr:cNvSpPr txBox="1">
          <a:spLocks noChangeArrowheads="1"/>
        </xdr:cNvSpPr>
      </xdr:nvSpPr>
      <xdr:spPr bwMode="auto">
        <a:xfrm>
          <a:off x="260032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3" name="Text Box 4">
          <a:extLst>
            <a:ext uri="{FF2B5EF4-FFF2-40B4-BE49-F238E27FC236}">
              <a16:creationId xmlns:a16="http://schemas.microsoft.com/office/drawing/2014/main" id="{00000000-0008-0000-0800-000003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836"/>
    <xdr:sp macro="" textlink="">
      <xdr:nvSpPr>
        <xdr:cNvPr id="2564" name="Text Box 6">
          <a:extLst>
            <a:ext uri="{FF2B5EF4-FFF2-40B4-BE49-F238E27FC236}">
              <a16:creationId xmlns:a16="http://schemas.microsoft.com/office/drawing/2014/main" id="{00000000-0008-0000-0800-0000040A0000}"/>
            </a:ext>
          </a:extLst>
        </xdr:cNvPr>
        <xdr:cNvSpPr txBox="1">
          <a:spLocks noChangeArrowheads="1"/>
        </xdr:cNvSpPr>
      </xdr:nvSpPr>
      <xdr:spPr bwMode="auto">
        <a:xfrm>
          <a:off x="1209675"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5" name="Text Box 4">
          <a:extLst>
            <a:ext uri="{FF2B5EF4-FFF2-40B4-BE49-F238E27FC236}">
              <a16:creationId xmlns:a16="http://schemas.microsoft.com/office/drawing/2014/main" id="{00000000-0008-0000-0800-000005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6836"/>
    <xdr:sp macro="" textlink="">
      <xdr:nvSpPr>
        <xdr:cNvPr id="2566" name="Text Box 6">
          <a:extLst>
            <a:ext uri="{FF2B5EF4-FFF2-40B4-BE49-F238E27FC236}">
              <a16:creationId xmlns:a16="http://schemas.microsoft.com/office/drawing/2014/main" id="{00000000-0008-0000-0800-0000060A0000}"/>
            </a:ext>
          </a:extLst>
        </xdr:cNvPr>
        <xdr:cNvSpPr txBox="1">
          <a:spLocks noChangeArrowheads="1"/>
        </xdr:cNvSpPr>
      </xdr:nvSpPr>
      <xdr:spPr bwMode="auto">
        <a:xfrm>
          <a:off x="0" y="170021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7" name="Text Box 4">
          <a:extLst>
            <a:ext uri="{FF2B5EF4-FFF2-40B4-BE49-F238E27FC236}">
              <a16:creationId xmlns:a16="http://schemas.microsoft.com/office/drawing/2014/main" id="{00000000-0008-0000-0800-000007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68" name="Text Box 6">
          <a:extLst>
            <a:ext uri="{FF2B5EF4-FFF2-40B4-BE49-F238E27FC236}">
              <a16:creationId xmlns:a16="http://schemas.microsoft.com/office/drawing/2014/main" id="{00000000-0008-0000-0800-00000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69" name="Text Box 4">
          <a:extLst>
            <a:ext uri="{FF2B5EF4-FFF2-40B4-BE49-F238E27FC236}">
              <a16:creationId xmlns:a16="http://schemas.microsoft.com/office/drawing/2014/main" id="{00000000-0008-0000-0800-000009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570" name="Text Box 6">
          <a:extLst>
            <a:ext uri="{FF2B5EF4-FFF2-40B4-BE49-F238E27FC236}">
              <a16:creationId xmlns:a16="http://schemas.microsoft.com/office/drawing/2014/main" id="{00000000-0008-0000-0800-00000A0A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1" name="Text Box 4">
          <a:extLst>
            <a:ext uri="{FF2B5EF4-FFF2-40B4-BE49-F238E27FC236}">
              <a16:creationId xmlns:a16="http://schemas.microsoft.com/office/drawing/2014/main" id="{00000000-0008-0000-0800-00000B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572" name="Text Box 6">
          <a:extLst>
            <a:ext uri="{FF2B5EF4-FFF2-40B4-BE49-F238E27FC236}">
              <a16:creationId xmlns:a16="http://schemas.microsoft.com/office/drawing/2014/main" id="{00000000-0008-0000-0800-00000C0A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3" name="Text Box 6">
          <a:extLst>
            <a:ext uri="{FF2B5EF4-FFF2-40B4-BE49-F238E27FC236}">
              <a16:creationId xmlns:a16="http://schemas.microsoft.com/office/drawing/2014/main" id="{00000000-0008-0000-0800-00000D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4" name="Text Box 4">
          <a:extLst>
            <a:ext uri="{FF2B5EF4-FFF2-40B4-BE49-F238E27FC236}">
              <a16:creationId xmlns:a16="http://schemas.microsoft.com/office/drawing/2014/main" id="{00000000-0008-0000-0800-00000E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575" name="Text Box 6">
          <a:extLst>
            <a:ext uri="{FF2B5EF4-FFF2-40B4-BE49-F238E27FC236}">
              <a16:creationId xmlns:a16="http://schemas.microsoft.com/office/drawing/2014/main" id="{00000000-0008-0000-0800-00000F0A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6" name="Text Box 4">
          <a:extLst>
            <a:ext uri="{FF2B5EF4-FFF2-40B4-BE49-F238E27FC236}">
              <a16:creationId xmlns:a16="http://schemas.microsoft.com/office/drawing/2014/main" id="{00000000-0008-0000-0800-000010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77" name="Text Box 6">
          <a:extLst>
            <a:ext uri="{FF2B5EF4-FFF2-40B4-BE49-F238E27FC236}">
              <a16:creationId xmlns:a16="http://schemas.microsoft.com/office/drawing/2014/main" id="{00000000-0008-0000-0800-000011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8" name="Text Box 4">
          <a:extLst>
            <a:ext uri="{FF2B5EF4-FFF2-40B4-BE49-F238E27FC236}">
              <a16:creationId xmlns:a16="http://schemas.microsoft.com/office/drawing/2014/main" id="{00000000-0008-0000-0800-000012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579" name="Text Box 6">
          <a:extLst>
            <a:ext uri="{FF2B5EF4-FFF2-40B4-BE49-F238E27FC236}">
              <a16:creationId xmlns:a16="http://schemas.microsoft.com/office/drawing/2014/main" id="{00000000-0008-0000-0800-0000130A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0" name="Text Box 4">
          <a:extLst>
            <a:ext uri="{FF2B5EF4-FFF2-40B4-BE49-F238E27FC236}">
              <a16:creationId xmlns:a16="http://schemas.microsoft.com/office/drawing/2014/main" id="{00000000-0008-0000-0800-000014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581" name="Text Box 6">
          <a:extLst>
            <a:ext uri="{FF2B5EF4-FFF2-40B4-BE49-F238E27FC236}">
              <a16:creationId xmlns:a16="http://schemas.microsoft.com/office/drawing/2014/main" id="{00000000-0008-0000-0800-0000150A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2" name="Text Box 4">
          <a:extLst>
            <a:ext uri="{FF2B5EF4-FFF2-40B4-BE49-F238E27FC236}">
              <a16:creationId xmlns:a16="http://schemas.microsoft.com/office/drawing/2014/main" id="{00000000-0008-0000-0800-000016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583" name="Text Box 6">
          <a:extLst>
            <a:ext uri="{FF2B5EF4-FFF2-40B4-BE49-F238E27FC236}">
              <a16:creationId xmlns:a16="http://schemas.microsoft.com/office/drawing/2014/main" id="{00000000-0008-0000-0800-0000170A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4" name="Text Box 4">
          <a:extLst>
            <a:ext uri="{FF2B5EF4-FFF2-40B4-BE49-F238E27FC236}">
              <a16:creationId xmlns:a16="http://schemas.microsoft.com/office/drawing/2014/main" id="{00000000-0008-0000-0800-000018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585" name="Text Box 6">
          <a:extLst>
            <a:ext uri="{FF2B5EF4-FFF2-40B4-BE49-F238E27FC236}">
              <a16:creationId xmlns:a16="http://schemas.microsoft.com/office/drawing/2014/main" id="{00000000-0008-0000-0800-0000190A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263</xdr:row>
      <xdr:rowOff>428625</xdr:rowOff>
    </xdr:from>
    <xdr:ext cx="85725" cy="156322"/>
    <xdr:sp macro="" textlink="">
      <xdr:nvSpPr>
        <xdr:cNvPr id="2586" name="Text Box 4">
          <a:extLst>
            <a:ext uri="{FF2B5EF4-FFF2-40B4-BE49-F238E27FC236}">
              <a16:creationId xmlns:a16="http://schemas.microsoft.com/office/drawing/2014/main" id="{00000000-0008-0000-0800-00001A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263</xdr:row>
      <xdr:rowOff>428625</xdr:rowOff>
    </xdr:from>
    <xdr:ext cx="85725" cy="156322"/>
    <xdr:sp macro="" textlink="">
      <xdr:nvSpPr>
        <xdr:cNvPr id="2587" name="Text Box 4">
          <a:extLst>
            <a:ext uri="{FF2B5EF4-FFF2-40B4-BE49-F238E27FC236}">
              <a16:creationId xmlns:a16="http://schemas.microsoft.com/office/drawing/2014/main" id="{00000000-0008-0000-0800-00001B0A0000}"/>
            </a:ext>
          </a:extLst>
        </xdr:cNvPr>
        <xdr:cNvSpPr txBox="1">
          <a:spLocks noChangeArrowheads="1"/>
        </xdr:cNvSpPr>
      </xdr:nvSpPr>
      <xdr:spPr bwMode="auto">
        <a:xfrm>
          <a:off x="314325" y="250983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239</xdr:row>
      <xdr:rowOff>428625</xdr:rowOff>
    </xdr:from>
    <xdr:ext cx="85725" cy="150329"/>
    <xdr:sp macro="" textlink="">
      <xdr:nvSpPr>
        <xdr:cNvPr id="2588" name="Text Box 4">
          <a:extLst>
            <a:ext uri="{FF2B5EF4-FFF2-40B4-BE49-F238E27FC236}">
              <a16:creationId xmlns:a16="http://schemas.microsoft.com/office/drawing/2014/main" id="{00000000-0008-0000-0800-00001C0A0000}"/>
            </a:ext>
          </a:extLst>
        </xdr:cNvPr>
        <xdr:cNvSpPr txBox="1">
          <a:spLocks noChangeArrowheads="1"/>
        </xdr:cNvSpPr>
      </xdr:nvSpPr>
      <xdr:spPr bwMode="auto">
        <a:xfrm>
          <a:off x="314325" y="197358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14300"/>
    <xdr:sp macro="" textlink="">
      <xdr:nvSpPr>
        <xdr:cNvPr id="2589" name="Text Box 4">
          <a:extLst>
            <a:ext uri="{FF2B5EF4-FFF2-40B4-BE49-F238E27FC236}">
              <a16:creationId xmlns:a16="http://schemas.microsoft.com/office/drawing/2014/main" id="{00000000-0008-0000-0800-00001D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14300"/>
    <xdr:sp macro="" textlink="">
      <xdr:nvSpPr>
        <xdr:cNvPr id="2590" name="Text Box 6">
          <a:extLst>
            <a:ext uri="{FF2B5EF4-FFF2-40B4-BE49-F238E27FC236}">
              <a16:creationId xmlns:a16="http://schemas.microsoft.com/office/drawing/2014/main" id="{00000000-0008-0000-0800-00001E0A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591" name="Text Box 4">
          <a:extLst>
            <a:ext uri="{FF2B5EF4-FFF2-40B4-BE49-F238E27FC236}">
              <a16:creationId xmlns:a16="http://schemas.microsoft.com/office/drawing/2014/main" id="{00000000-0008-0000-0800-00001F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592" name="Text Box 6">
          <a:extLst>
            <a:ext uri="{FF2B5EF4-FFF2-40B4-BE49-F238E27FC236}">
              <a16:creationId xmlns:a16="http://schemas.microsoft.com/office/drawing/2014/main" id="{00000000-0008-0000-0800-000020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593" name="Text Box 4">
          <a:extLst>
            <a:ext uri="{FF2B5EF4-FFF2-40B4-BE49-F238E27FC236}">
              <a16:creationId xmlns:a16="http://schemas.microsoft.com/office/drawing/2014/main" id="{00000000-0008-0000-0800-000021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594" name="Text Box 6">
          <a:extLst>
            <a:ext uri="{FF2B5EF4-FFF2-40B4-BE49-F238E27FC236}">
              <a16:creationId xmlns:a16="http://schemas.microsoft.com/office/drawing/2014/main" id="{00000000-0008-0000-0800-000022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595" name="Text Box 4">
          <a:extLst>
            <a:ext uri="{FF2B5EF4-FFF2-40B4-BE49-F238E27FC236}">
              <a16:creationId xmlns:a16="http://schemas.microsoft.com/office/drawing/2014/main" id="{00000000-0008-0000-0800-000023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596" name="Text Box 6">
          <a:extLst>
            <a:ext uri="{FF2B5EF4-FFF2-40B4-BE49-F238E27FC236}">
              <a16:creationId xmlns:a16="http://schemas.microsoft.com/office/drawing/2014/main" id="{00000000-0008-0000-0800-000024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258</xdr:row>
      <xdr:rowOff>0</xdr:rowOff>
    </xdr:from>
    <xdr:ext cx="85725" cy="114300"/>
    <xdr:sp macro="" textlink="">
      <xdr:nvSpPr>
        <xdr:cNvPr id="2597" name="Text Box 4">
          <a:extLst>
            <a:ext uri="{FF2B5EF4-FFF2-40B4-BE49-F238E27FC236}">
              <a16:creationId xmlns:a16="http://schemas.microsoft.com/office/drawing/2014/main" id="{00000000-0008-0000-0800-000025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258</xdr:row>
      <xdr:rowOff>0</xdr:rowOff>
    </xdr:from>
    <xdr:ext cx="85725" cy="114300"/>
    <xdr:sp macro="" textlink="">
      <xdr:nvSpPr>
        <xdr:cNvPr id="2598" name="Text Box 6">
          <a:extLst>
            <a:ext uri="{FF2B5EF4-FFF2-40B4-BE49-F238E27FC236}">
              <a16:creationId xmlns:a16="http://schemas.microsoft.com/office/drawing/2014/main" id="{00000000-0008-0000-0800-0000260A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599" name="Text Box 4">
          <a:extLst>
            <a:ext uri="{FF2B5EF4-FFF2-40B4-BE49-F238E27FC236}">
              <a16:creationId xmlns:a16="http://schemas.microsoft.com/office/drawing/2014/main" id="{00000000-0008-0000-0800-000027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2600" name="Text Box 6">
          <a:extLst>
            <a:ext uri="{FF2B5EF4-FFF2-40B4-BE49-F238E27FC236}">
              <a16:creationId xmlns:a16="http://schemas.microsoft.com/office/drawing/2014/main" id="{00000000-0008-0000-0800-0000280A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258</xdr:row>
      <xdr:rowOff>0</xdr:rowOff>
    </xdr:from>
    <xdr:ext cx="85725" cy="114300"/>
    <xdr:sp macro="" textlink="">
      <xdr:nvSpPr>
        <xdr:cNvPr id="2601" name="Text Box 4">
          <a:extLst>
            <a:ext uri="{FF2B5EF4-FFF2-40B4-BE49-F238E27FC236}">
              <a16:creationId xmlns:a16="http://schemas.microsoft.com/office/drawing/2014/main" id="{00000000-0008-0000-0800-000029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258</xdr:row>
      <xdr:rowOff>0</xdr:rowOff>
    </xdr:from>
    <xdr:ext cx="85725" cy="114300"/>
    <xdr:sp macro="" textlink="">
      <xdr:nvSpPr>
        <xdr:cNvPr id="2602" name="Text Box 6">
          <a:extLst>
            <a:ext uri="{FF2B5EF4-FFF2-40B4-BE49-F238E27FC236}">
              <a16:creationId xmlns:a16="http://schemas.microsoft.com/office/drawing/2014/main" id="{00000000-0008-0000-0800-00002A0A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258</xdr:row>
      <xdr:rowOff>0</xdr:rowOff>
    </xdr:from>
    <xdr:ext cx="85725" cy="114300"/>
    <xdr:sp macro="" textlink="">
      <xdr:nvSpPr>
        <xdr:cNvPr id="2603" name="Text Box 6">
          <a:extLst>
            <a:ext uri="{FF2B5EF4-FFF2-40B4-BE49-F238E27FC236}">
              <a16:creationId xmlns:a16="http://schemas.microsoft.com/office/drawing/2014/main" id="{00000000-0008-0000-0800-00002B0A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816348"/>
    <xdr:sp macro="" textlink="">
      <xdr:nvSpPr>
        <xdr:cNvPr id="2604" name="Text Box 4">
          <a:extLst>
            <a:ext uri="{FF2B5EF4-FFF2-40B4-BE49-F238E27FC236}">
              <a16:creationId xmlns:a16="http://schemas.microsoft.com/office/drawing/2014/main" id="{00000000-0008-0000-0800-00002C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816348"/>
    <xdr:sp macro="" textlink="">
      <xdr:nvSpPr>
        <xdr:cNvPr id="2605" name="Text Box 6">
          <a:extLst>
            <a:ext uri="{FF2B5EF4-FFF2-40B4-BE49-F238E27FC236}">
              <a16:creationId xmlns:a16="http://schemas.microsoft.com/office/drawing/2014/main" id="{00000000-0008-0000-0800-00002D0A0000}"/>
            </a:ext>
          </a:extLst>
        </xdr:cNvPr>
        <xdr:cNvSpPr txBox="1">
          <a:spLocks noChangeArrowheads="1"/>
        </xdr:cNvSpPr>
      </xdr:nvSpPr>
      <xdr:spPr bwMode="auto">
        <a:xfrm>
          <a:off x="1209675" y="22431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5153"/>
    <xdr:sp macro="" textlink="">
      <xdr:nvSpPr>
        <xdr:cNvPr id="2606" name="Text Box 6">
          <a:extLst>
            <a:ext uri="{FF2B5EF4-FFF2-40B4-BE49-F238E27FC236}">
              <a16:creationId xmlns:a16="http://schemas.microsoft.com/office/drawing/2014/main" id="{00000000-0008-0000-0800-00002E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016373"/>
    <xdr:sp macro="" textlink="">
      <xdr:nvSpPr>
        <xdr:cNvPr id="2607" name="Text Box 4">
          <a:extLst>
            <a:ext uri="{FF2B5EF4-FFF2-40B4-BE49-F238E27FC236}">
              <a16:creationId xmlns:a16="http://schemas.microsoft.com/office/drawing/2014/main" id="{00000000-0008-0000-0800-00002F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016373"/>
    <xdr:sp macro="" textlink="">
      <xdr:nvSpPr>
        <xdr:cNvPr id="2608" name="Text Box 6">
          <a:extLst>
            <a:ext uri="{FF2B5EF4-FFF2-40B4-BE49-F238E27FC236}">
              <a16:creationId xmlns:a16="http://schemas.microsoft.com/office/drawing/2014/main" id="{00000000-0008-0000-0800-0000300A0000}"/>
            </a:ext>
          </a:extLst>
        </xdr:cNvPr>
        <xdr:cNvSpPr txBox="1">
          <a:spLocks noChangeArrowheads="1"/>
        </xdr:cNvSpPr>
      </xdr:nvSpPr>
      <xdr:spPr bwMode="auto">
        <a:xfrm>
          <a:off x="1209675" y="22431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5153"/>
    <xdr:sp macro="" textlink="">
      <xdr:nvSpPr>
        <xdr:cNvPr id="2609" name="Text Box 4">
          <a:extLst>
            <a:ext uri="{FF2B5EF4-FFF2-40B4-BE49-F238E27FC236}">
              <a16:creationId xmlns:a16="http://schemas.microsoft.com/office/drawing/2014/main" id="{00000000-0008-0000-0800-000031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5153"/>
    <xdr:sp macro="" textlink="">
      <xdr:nvSpPr>
        <xdr:cNvPr id="2610" name="Text Box 6">
          <a:extLst>
            <a:ext uri="{FF2B5EF4-FFF2-40B4-BE49-F238E27FC236}">
              <a16:creationId xmlns:a16="http://schemas.microsoft.com/office/drawing/2014/main" id="{00000000-0008-0000-0800-000032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xdr:colOff>
      <xdr:row>254</xdr:row>
      <xdr:rowOff>171450</xdr:rowOff>
    </xdr:from>
    <xdr:ext cx="85725" cy="675153"/>
    <xdr:sp macro="" textlink="">
      <xdr:nvSpPr>
        <xdr:cNvPr id="2611" name="Text Box 4">
          <a:extLst>
            <a:ext uri="{FF2B5EF4-FFF2-40B4-BE49-F238E27FC236}">
              <a16:creationId xmlns:a16="http://schemas.microsoft.com/office/drawing/2014/main" id="{00000000-0008-0000-0800-0000330A0000}"/>
            </a:ext>
          </a:extLst>
        </xdr:cNvPr>
        <xdr:cNvSpPr txBox="1">
          <a:spLocks noChangeArrowheads="1"/>
        </xdr:cNvSpPr>
      </xdr:nvSpPr>
      <xdr:spPr bwMode="auto">
        <a:xfrm>
          <a:off x="2628900" y="226028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254</xdr:row>
      <xdr:rowOff>0</xdr:rowOff>
    </xdr:from>
    <xdr:ext cx="85725" cy="675153"/>
    <xdr:sp macro="" textlink="">
      <xdr:nvSpPr>
        <xdr:cNvPr id="2612" name="Text Box 6">
          <a:extLst>
            <a:ext uri="{FF2B5EF4-FFF2-40B4-BE49-F238E27FC236}">
              <a16:creationId xmlns:a16="http://schemas.microsoft.com/office/drawing/2014/main" id="{00000000-0008-0000-0800-0000340A0000}"/>
            </a:ext>
          </a:extLst>
        </xdr:cNvPr>
        <xdr:cNvSpPr txBox="1">
          <a:spLocks noChangeArrowheads="1"/>
        </xdr:cNvSpPr>
      </xdr:nvSpPr>
      <xdr:spPr bwMode="auto">
        <a:xfrm>
          <a:off x="260032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5153"/>
    <xdr:sp macro="" textlink="">
      <xdr:nvSpPr>
        <xdr:cNvPr id="2613" name="Text Box 4">
          <a:extLst>
            <a:ext uri="{FF2B5EF4-FFF2-40B4-BE49-F238E27FC236}">
              <a16:creationId xmlns:a16="http://schemas.microsoft.com/office/drawing/2014/main" id="{00000000-0008-0000-0800-000035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5153"/>
    <xdr:sp macro="" textlink="">
      <xdr:nvSpPr>
        <xdr:cNvPr id="2614" name="Text Box 6">
          <a:extLst>
            <a:ext uri="{FF2B5EF4-FFF2-40B4-BE49-F238E27FC236}">
              <a16:creationId xmlns:a16="http://schemas.microsoft.com/office/drawing/2014/main" id="{00000000-0008-0000-0800-0000360A0000}"/>
            </a:ext>
          </a:extLst>
        </xdr:cNvPr>
        <xdr:cNvSpPr txBox="1">
          <a:spLocks noChangeArrowheads="1"/>
        </xdr:cNvSpPr>
      </xdr:nvSpPr>
      <xdr:spPr bwMode="auto">
        <a:xfrm>
          <a:off x="1209675"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254</xdr:row>
      <xdr:rowOff>0</xdr:rowOff>
    </xdr:from>
    <xdr:ext cx="85725" cy="675153"/>
    <xdr:sp macro="" textlink="">
      <xdr:nvSpPr>
        <xdr:cNvPr id="2615" name="Text Box 4">
          <a:extLst>
            <a:ext uri="{FF2B5EF4-FFF2-40B4-BE49-F238E27FC236}">
              <a16:creationId xmlns:a16="http://schemas.microsoft.com/office/drawing/2014/main" id="{00000000-0008-0000-0800-000037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254</xdr:row>
      <xdr:rowOff>0</xdr:rowOff>
    </xdr:from>
    <xdr:ext cx="85725" cy="675153"/>
    <xdr:sp macro="" textlink="">
      <xdr:nvSpPr>
        <xdr:cNvPr id="2616" name="Text Box 6">
          <a:extLst>
            <a:ext uri="{FF2B5EF4-FFF2-40B4-BE49-F238E27FC236}">
              <a16:creationId xmlns:a16="http://schemas.microsoft.com/office/drawing/2014/main" id="{00000000-0008-0000-0800-0000380A0000}"/>
            </a:ext>
          </a:extLst>
        </xdr:cNvPr>
        <xdr:cNvSpPr txBox="1">
          <a:spLocks noChangeArrowheads="1"/>
        </xdr:cNvSpPr>
      </xdr:nvSpPr>
      <xdr:spPr bwMode="auto">
        <a:xfrm>
          <a:off x="0" y="22431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243</xdr:row>
      <xdr:rowOff>428625</xdr:rowOff>
    </xdr:from>
    <xdr:ext cx="85725" cy="150329"/>
    <xdr:sp macro="" textlink="">
      <xdr:nvSpPr>
        <xdr:cNvPr id="2617" name="Text Box 4">
          <a:extLst>
            <a:ext uri="{FF2B5EF4-FFF2-40B4-BE49-F238E27FC236}">
              <a16:creationId xmlns:a16="http://schemas.microsoft.com/office/drawing/2014/main" id="{00000000-0008-0000-0800-0000390A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254</xdr:row>
      <xdr:rowOff>0</xdr:rowOff>
    </xdr:from>
    <xdr:ext cx="85725" cy="152400"/>
    <xdr:sp macro="" textlink="">
      <xdr:nvSpPr>
        <xdr:cNvPr id="2618" name="Text Box 4">
          <a:extLst>
            <a:ext uri="{FF2B5EF4-FFF2-40B4-BE49-F238E27FC236}">
              <a16:creationId xmlns:a16="http://schemas.microsoft.com/office/drawing/2014/main" id="{00000000-0008-0000-0800-00003A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254</xdr:row>
      <xdr:rowOff>0</xdr:rowOff>
    </xdr:from>
    <xdr:ext cx="85725" cy="152400"/>
    <xdr:sp macro="" textlink="">
      <xdr:nvSpPr>
        <xdr:cNvPr id="2619" name="Text Box 6">
          <a:extLst>
            <a:ext uri="{FF2B5EF4-FFF2-40B4-BE49-F238E27FC236}">
              <a16:creationId xmlns:a16="http://schemas.microsoft.com/office/drawing/2014/main" id="{00000000-0008-0000-0800-00003B0A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836"/>
    <xdr:sp macro="" textlink="">
      <xdr:nvSpPr>
        <xdr:cNvPr id="2620" name="Text Box 6">
          <a:extLst>
            <a:ext uri="{FF2B5EF4-FFF2-40B4-BE49-F238E27FC236}">
              <a16:creationId xmlns:a16="http://schemas.microsoft.com/office/drawing/2014/main" id="{00000000-0008-0000-0800-00003C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21416"/>
    <xdr:sp macro="" textlink="">
      <xdr:nvSpPr>
        <xdr:cNvPr id="2621" name="Text Box 4">
          <a:extLst>
            <a:ext uri="{FF2B5EF4-FFF2-40B4-BE49-F238E27FC236}">
              <a16:creationId xmlns:a16="http://schemas.microsoft.com/office/drawing/2014/main" id="{00000000-0008-0000-0800-00003D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21416"/>
    <xdr:sp macro="" textlink="">
      <xdr:nvSpPr>
        <xdr:cNvPr id="2622" name="Text Box 6">
          <a:extLst>
            <a:ext uri="{FF2B5EF4-FFF2-40B4-BE49-F238E27FC236}">
              <a16:creationId xmlns:a16="http://schemas.microsoft.com/office/drawing/2014/main" id="{00000000-0008-0000-0800-00003E0A0000}"/>
            </a:ext>
          </a:extLst>
        </xdr:cNvPr>
        <xdr:cNvSpPr txBox="1">
          <a:spLocks noChangeArrowheads="1"/>
        </xdr:cNvSpPr>
      </xdr:nvSpPr>
      <xdr:spPr bwMode="auto">
        <a:xfrm>
          <a:off x="1209675" y="238410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836"/>
    <xdr:sp macro="" textlink="">
      <xdr:nvSpPr>
        <xdr:cNvPr id="2623" name="Text Box 4">
          <a:extLst>
            <a:ext uri="{FF2B5EF4-FFF2-40B4-BE49-F238E27FC236}">
              <a16:creationId xmlns:a16="http://schemas.microsoft.com/office/drawing/2014/main" id="{00000000-0008-0000-0800-00003F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836"/>
    <xdr:sp macro="" textlink="">
      <xdr:nvSpPr>
        <xdr:cNvPr id="2624" name="Text Box 6">
          <a:extLst>
            <a:ext uri="{FF2B5EF4-FFF2-40B4-BE49-F238E27FC236}">
              <a16:creationId xmlns:a16="http://schemas.microsoft.com/office/drawing/2014/main" id="{00000000-0008-0000-0800-000040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6836"/>
    <xdr:sp macro="" textlink="">
      <xdr:nvSpPr>
        <xdr:cNvPr id="2625" name="Text Box 4">
          <a:extLst>
            <a:ext uri="{FF2B5EF4-FFF2-40B4-BE49-F238E27FC236}">
              <a16:creationId xmlns:a16="http://schemas.microsoft.com/office/drawing/2014/main" id="{00000000-0008-0000-0800-000041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6836"/>
    <xdr:sp macro="" textlink="">
      <xdr:nvSpPr>
        <xdr:cNvPr id="2626" name="Text Box 6">
          <a:extLst>
            <a:ext uri="{FF2B5EF4-FFF2-40B4-BE49-F238E27FC236}">
              <a16:creationId xmlns:a16="http://schemas.microsoft.com/office/drawing/2014/main" id="{00000000-0008-0000-0800-0000420A0000}"/>
            </a:ext>
          </a:extLst>
        </xdr:cNvPr>
        <xdr:cNvSpPr txBox="1">
          <a:spLocks noChangeArrowheads="1"/>
        </xdr:cNvSpPr>
      </xdr:nvSpPr>
      <xdr:spPr bwMode="auto">
        <a:xfrm>
          <a:off x="260032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836"/>
    <xdr:sp macro="" textlink="">
      <xdr:nvSpPr>
        <xdr:cNvPr id="2627" name="Text Box 4">
          <a:extLst>
            <a:ext uri="{FF2B5EF4-FFF2-40B4-BE49-F238E27FC236}">
              <a16:creationId xmlns:a16="http://schemas.microsoft.com/office/drawing/2014/main" id="{00000000-0008-0000-0800-000043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836"/>
    <xdr:sp macro="" textlink="">
      <xdr:nvSpPr>
        <xdr:cNvPr id="2628" name="Text Box 6">
          <a:extLst>
            <a:ext uri="{FF2B5EF4-FFF2-40B4-BE49-F238E27FC236}">
              <a16:creationId xmlns:a16="http://schemas.microsoft.com/office/drawing/2014/main" id="{00000000-0008-0000-0800-0000440A0000}"/>
            </a:ext>
          </a:extLst>
        </xdr:cNvPr>
        <xdr:cNvSpPr txBox="1">
          <a:spLocks noChangeArrowheads="1"/>
        </xdr:cNvSpPr>
      </xdr:nvSpPr>
      <xdr:spPr bwMode="auto">
        <a:xfrm>
          <a:off x="1209675"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6836"/>
    <xdr:sp macro="" textlink="">
      <xdr:nvSpPr>
        <xdr:cNvPr id="2629" name="Text Box 4">
          <a:extLst>
            <a:ext uri="{FF2B5EF4-FFF2-40B4-BE49-F238E27FC236}">
              <a16:creationId xmlns:a16="http://schemas.microsoft.com/office/drawing/2014/main" id="{00000000-0008-0000-0800-000045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6836"/>
    <xdr:sp macro="" textlink="">
      <xdr:nvSpPr>
        <xdr:cNvPr id="2630" name="Text Box 6">
          <a:extLst>
            <a:ext uri="{FF2B5EF4-FFF2-40B4-BE49-F238E27FC236}">
              <a16:creationId xmlns:a16="http://schemas.microsoft.com/office/drawing/2014/main" id="{00000000-0008-0000-0800-0000460A0000}"/>
            </a:ext>
          </a:extLst>
        </xdr:cNvPr>
        <xdr:cNvSpPr txBox="1">
          <a:spLocks noChangeArrowheads="1"/>
        </xdr:cNvSpPr>
      </xdr:nvSpPr>
      <xdr:spPr bwMode="auto">
        <a:xfrm>
          <a:off x="0" y="238410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2631" name="Text Box 4">
          <a:extLst>
            <a:ext uri="{FF2B5EF4-FFF2-40B4-BE49-F238E27FC236}">
              <a16:creationId xmlns:a16="http://schemas.microsoft.com/office/drawing/2014/main" id="{00000000-0008-0000-0800-000047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2632" name="Text Box 6">
          <a:extLst>
            <a:ext uri="{FF2B5EF4-FFF2-40B4-BE49-F238E27FC236}">
              <a16:creationId xmlns:a16="http://schemas.microsoft.com/office/drawing/2014/main" id="{00000000-0008-0000-0800-00004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14300"/>
    <xdr:sp macro="" textlink="">
      <xdr:nvSpPr>
        <xdr:cNvPr id="2633" name="Text Box 4">
          <a:extLst>
            <a:ext uri="{FF2B5EF4-FFF2-40B4-BE49-F238E27FC236}">
              <a16:creationId xmlns:a16="http://schemas.microsoft.com/office/drawing/2014/main" id="{00000000-0008-0000-0800-000049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14300"/>
    <xdr:sp macro="" textlink="">
      <xdr:nvSpPr>
        <xdr:cNvPr id="2634" name="Text Box 6">
          <a:extLst>
            <a:ext uri="{FF2B5EF4-FFF2-40B4-BE49-F238E27FC236}">
              <a16:creationId xmlns:a16="http://schemas.microsoft.com/office/drawing/2014/main" id="{00000000-0008-0000-0800-00004A0A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816348"/>
    <xdr:sp macro="" textlink="">
      <xdr:nvSpPr>
        <xdr:cNvPr id="2635" name="Text Box 4">
          <a:extLst>
            <a:ext uri="{FF2B5EF4-FFF2-40B4-BE49-F238E27FC236}">
              <a16:creationId xmlns:a16="http://schemas.microsoft.com/office/drawing/2014/main" id="{00000000-0008-0000-0800-00004B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816348"/>
    <xdr:sp macro="" textlink="">
      <xdr:nvSpPr>
        <xdr:cNvPr id="2636" name="Text Box 6">
          <a:extLst>
            <a:ext uri="{FF2B5EF4-FFF2-40B4-BE49-F238E27FC236}">
              <a16:creationId xmlns:a16="http://schemas.microsoft.com/office/drawing/2014/main" id="{00000000-0008-0000-0800-00004C0A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2637" name="Text Box 6">
          <a:extLst>
            <a:ext uri="{FF2B5EF4-FFF2-40B4-BE49-F238E27FC236}">
              <a16:creationId xmlns:a16="http://schemas.microsoft.com/office/drawing/2014/main" id="{00000000-0008-0000-0800-00004D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16373"/>
    <xdr:sp macro="" textlink="">
      <xdr:nvSpPr>
        <xdr:cNvPr id="2638" name="Text Box 4">
          <a:extLst>
            <a:ext uri="{FF2B5EF4-FFF2-40B4-BE49-F238E27FC236}">
              <a16:creationId xmlns:a16="http://schemas.microsoft.com/office/drawing/2014/main" id="{00000000-0008-0000-0800-00004E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16373"/>
    <xdr:sp macro="" textlink="">
      <xdr:nvSpPr>
        <xdr:cNvPr id="2639" name="Text Box 6">
          <a:extLst>
            <a:ext uri="{FF2B5EF4-FFF2-40B4-BE49-F238E27FC236}">
              <a16:creationId xmlns:a16="http://schemas.microsoft.com/office/drawing/2014/main" id="{00000000-0008-0000-0800-00004F0A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2640" name="Text Box 4">
          <a:extLst>
            <a:ext uri="{FF2B5EF4-FFF2-40B4-BE49-F238E27FC236}">
              <a16:creationId xmlns:a16="http://schemas.microsoft.com/office/drawing/2014/main" id="{00000000-0008-0000-0800-000050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2641" name="Text Box 6">
          <a:extLst>
            <a:ext uri="{FF2B5EF4-FFF2-40B4-BE49-F238E27FC236}">
              <a16:creationId xmlns:a16="http://schemas.microsoft.com/office/drawing/2014/main" id="{00000000-0008-0000-0800-000051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5153"/>
    <xdr:sp macro="" textlink="">
      <xdr:nvSpPr>
        <xdr:cNvPr id="2642" name="Text Box 4">
          <a:extLst>
            <a:ext uri="{FF2B5EF4-FFF2-40B4-BE49-F238E27FC236}">
              <a16:creationId xmlns:a16="http://schemas.microsoft.com/office/drawing/2014/main" id="{00000000-0008-0000-0800-000052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5153"/>
    <xdr:sp macro="" textlink="">
      <xdr:nvSpPr>
        <xdr:cNvPr id="2643" name="Text Box 6">
          <a:extLst>
            <a:ext uri="{FF2B5EF4-FFF2-40B4-BE49-F238E27FC236}">
              <a16:creationId xmlns:a16="http://schemas.microsoft.com/office/drawing/2014/main" id="{00000000-0008-0000-0800-0000530A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2644" name="Text Box 4">
          <a:extLst>
            <a:ext uri="{FF2B5EF4-FFF2-40B4-BE49-F238E27FC236}">
              <a16:creationId xmlns:a16="http://schemas.microsoft.com/office/drawing/2014/main" id="{00000000-0008-0000-0800-000054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2645" name="Text Box 6">
          <a:extLst>
            <a:ext uri="{FF2B5EF4-FFF2-40B4-BE49-F238E27FC236}">
              <a16:creationId xmlns:a16="http://schemas.microsoft.com/office/drawing/2014/main" id="{00000000-0008-0000-0800-0000550A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5153"/>
    <xdr:sp macro="" textlink="">
      <xdr:nvSpPr>
        <xdr:cNvPr id="2646" name="Text Box 4">
          <a:extLst>
            <a:ext uri="{FF2B5EF4-FFF2-40B4-BE49-F238E27FC236}">
              <a16:creationId xmlns:a16="http://schemas.microsoft.com/office/drawing/2014/main" id="{00000000-0008-0000-0800-000056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5153"/>
    <xdr:sp macro="" textlink="">
      <xdr:nvSpPr>
        <xdr:cNvPr id="2647" name="Text Box 6">
          <a:extLst>
            <a:ext uri="{FF2B5EF4-FFF2-40B4-BE49-F238E27FC236}">
              <a16:creationId xmlns:a16="http://schemas.microsoft.com/office/drawing/2014/main" id="{00000000-0008-0000-0800-0000570A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2648" name="Text Box 4">
          <a:extLst>
            <a:ext uri="{FF2B5EF4-FFF2-40B4-BE49-F238E27FC236}">
              <a16:creationId xmlns:a16="http://schemas.microsoft.com/office/drawing/2014/main" id="{00000000-0008-0000-0800-000058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2649" name="Text Box 6">
          <a:extLst>
            <a:ext uri="{FF2B5EF4-FFF2-40B4-BE49-F238E27FC236}">
              <a16:creationId xmlns:a16="http://schemas.microsoft.com/office/drawing/2014/main" id="{00000000-0008-0000-0800-0000590A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292</xdr:row>
      <xdr:rowOff>428625</xdr:rowOff>
    </xdr:from>
    <xdr:ext cx="85725" cy="156322"/>
    <xdr:sp macro="" textlink="">
      <xdr:nvSpPr>
        <xdr:cNvPr id="2650" name="Text Box 4">
          <a:extLst>
            <a:ext uri="{FF2B5EF4-FFF2-40B4-BE49-F238E27FC236}">
              <a16:creationId xmlns:a16="http://schemas.microsoft.com/office/drawing/2014/main" id="{00000000-0008-0000-0800-00005A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292</xdr:row>
      <xdr:rowOff>428625</xdr:rowOff>
    </xdr:from>
    <xdr:ext cx="85725" cy="156322"/>
    <xdr:sp macro="" textlink="">
      <xdr:nvSpPr>
        <xdr:cNvPr id="2651" name="Text Box 4">
          <a:extLst>
            <a:ext uri="{FF2B5EF4-FFF2-40B4-BE49-F238E27FC236}">
              <a16:creationId xmlns:a16="http://schemas.microsoft.com/office/drawing/2014/main" id="{00000000-0008-0000-0800-00005B0A0000}"/>
            </a:ext>
          </a:extLst>
        </xdr:cNvPr>
        <xdr:cNvSpPr txBox="1">
          <a:spLocks noChangeArrowheads="1"/>
        </xdr:cNvSpPr>
      </xdr:nvSpPr>
      <xdr:spPr bwMode="auto">
        <a:xfrm>
          <a:off x="314325" y="316706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268</xdr:row>
      <xdr:rowOff>428625</xdr:rowOff>
    </xdr:from>
    <xdr:ext cx="85725" cy="150329"/>
    <xdr:sp macro="" textlink="">
      <xdr:nvSpPr>
        <xdr:cNvPr id="2652" name="Text Box 4">
          <a:extLst>
            <a:ext uri="{FF2B5EF4-FFF2-40B4-BE49-F238E27FC236}">
              <a16:creationId xmlns:a16="http://schemas.microsoft.com/office/drawing/2014/main" id="{00000000-0008-0000-0800-00005C0A0000}"/>
            </a:ext>
          </a:extLst>
        </xdr:cNvPr>
        <xdr:cNvSpPr txBox="1">
          <a:spLocks noChangeArrowheads="1"/>
        </xdr:cNvSpPr>
      </xdr:nvSpPr>
      <xdr:spPr bwMode="auto">
        <a:xfrm>
          <a:off x="314325" y="263080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14300"/>
    <xdr:sp macro="" textlink="">
      <xdr:nvSpPr>
        <xdr:cNvPr id="2653" name="Text Box 4">
          <a:extLst>
            <a:ext uri="{FF2B5EF4-FFF2-40B4-BE49-F238E27FC236}">
              <a16:creationId xmlns:a16="http://schemas.microsoft.com/office/drawing/2014/main" id="{00000000-0008-0000-0800-00005D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14300"/>
    <xdr:sp macro="" textlink="">
      <xdr:nvSpPr>
        <xdr:cNvPr id="2654" name="Text Box 6">
          <a:extLst>
            <a:ext uri="{FF2B5EF4-FFF2-40B4-BE49-F238E27FC236}">
              <a16:creationId xmlns:a16="http://schemas.microsoft.com/office/drawing/2014/main" id="{00000000-0008-0000-0800-00005E0A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55" name="Text Box 4">
          <a:extLst>
            <a:ext uri="{FF2B5EF4-FFF2-40B4-BE49-F238E27FC236}">
              <a16:creationId xmlns:a16="http://schemas.microsoft.com/office/drawing/2014/main" id="{00000000-0008-0000-0800-00005F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56" name="Text Box 6">
          <a:extLst>
            <a:ext uri="{FF2B5EF4-FFF2-40B4-BE49-F238E27FC236}">
              <a16:creationId xmlns:a16="http://schemas.microsoft.com/office/drawing/2014/main" id="{00000000-0008-0000-0800-000060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57" name="Text Box 4">
          <a:extLst>
            <a:ext uri="{FF2B5EF4-FFF2-40B4-BE49-F238E27FC236}">
              <a16:creationId xmlns:a16="http://schemas.microsoft.com/office/drawing/2014/main" id="{00000000-0008-0000-0800-000061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58" name="Text Box 6">
          <a:extLst>
            <a:ext uri="{FF2B5EF4-FFF2-40B4-BE49-F238E27FC236}">
              <a16:creationId xmlns:a16="http://schemas.microsoft.com/office/drawing/2014/main" id="{00000000-0008-0000-0800-000062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59" name="Text Box 4">
          <a:extLst>
            <a:ext uri="{FF2B5EF4-FFF2-40B4-BE49-F238E27FC236}">
              <a16:creationId xmlns:a16="http://schemas.microsoft.com/office/drawing/2014/main" id="{00000000-0008-0000-0800-000063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60" name="Text Box 6">
          <a:extLst>
            <a:ext uri="{FF2B5EF4-FFF2-40B4-BE49-F238E27FC236}">
              <a16:creationId xmlns:a16="http://schemas.microsoft.com/office/drawing/2014/main" id="{00000000-0008-0000-0800-000064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287</xdr:row>
      <xdr:rowOff>0</xdr:rowOff>
    </xdr:from>
    <xdr:ext cx="85725" cy="114300"/>
    <xdr:sp macro="" textlink="">
      <xdr:nvSpPr>
        <xdr:cNvPr id="2661" name="Text Box 4">
          <a:extLst>
            <a:ext uri="{FF2B5EF4-FFF2-40B4-BE49-F238E27FC236}">
              <a16:creationId xmlns:a16="http://schemas.microsoft.com/office/drawing/2014/main" id="{00000000-0008-0000-0800-000065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287</xdr:row>
      <xdr:rowOff>0</xdr:rowOff>
    </xdr:from>
    <xdr:ext cx="85725" cy="114300"/>
    <xdr:sp macro="" textlink="">
      <xdr:nvSpPr>
        <xdr:cNvPr id="2662" name="Text Box 6">
          <a:extLst>
            <a:ext uri="{FF2B5EF4-FFF2-40B4-BE49-F238E27FC236}">
              <a16:creationId xmlns:a16="http://schemas.microsoft.com/office/drawing/2014/main" id="{00000000-0008-0000-0800-0000660A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63" name="Text Box 4">
          <a:extLst>
            <a:ext uri="{FF2B5EF4-FFF2-40B4-BE49-F238E27FC236}">
              <a16:creationId xmlns:a16="http://schemas.microsoft.com/office/drawing/2014/main" id="{00000000-0008-0000-0800-000067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2664" name="Text Box 6">
          <a:extLst>
            <a:ext uri="{FF2B5EF4-FFF2-40B4-BE49-F238E27FC236}">
              <a16:creationId xmlns:a16="http://schemas.microsoft.com/office/drawing/2014/main" id="{00000000-0008-0000-0800-0000680A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287</xdr:row>
      <xdr:rowOff>0</xdr:rowOff>
    </xdr:from>
    <xdr:ext cx="85725" cy="114300"/>
    <xdr:sp macro="" textlink="">
      <xdr:nvSpPr>
        <xdr:cNvPr id="2665" name="Text Box 4">
          <a:extLst>
            <a:ext uri="{FF2B5EF4-FFF2-40B4-BE49-F238E27FC236}">
              <a16:creationId xmlns:a16="http://schemas.microsoft.com/office/drawing/2014/main" id="{00000000-0008-0000-0800-000069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287</xdr:row>
      <xdr:rowOff>0</xdr:rowOff>
    </xdr:from>
    <xdr:ext cx="85725" cy="114300"/>
    <xdr:sp macro="" textlink="">
      <xdr:nvSpPr>
        <xdr:cNvPr id="2666" name="Text Box 6">
          <a:extLst>
            <a:ext uri="{FF2B5EF4-FFF2-40B4-BE49-F238E27FC236}">
              <a16:creationId xmlns:a16="http://schemas.microsoft.com/office/drawing/2014/main" id="{00000000-0008-0000-0800-00006A0A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287</xdr:row>
      <xdr:rowOff>0</xdr:rowOff>
    </xdr:from>
    <xdr:ext cx="85725" cy="114300"/>
    <xdr:sp macro="" textlink="">
      <xdr:nvSpPr>
        <xdr:cNvPr id="2667" name="Text Box 6">
          <a:extLst>
            <a:ext uri="{FF2B5EF4-FFF2-40B4-BE49-F238E27FC236}">
              <a16:creationId xmlns:a16="http://schemas.microsoft.com/office/drawing/2014/main" id="{00000000-0008-0000-0800-00006B0A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816348"/>
    <xdr:sp macro="" textlink="">
      <xdr:nvSpPr>
        <xdr:cNvPr id="2668" name="Text Box 4">
          <a:extLst>
            <a:ext uri="{FF2B5EF4-FFF2-40B4-BE49-F238E27FC236}">
              <a16:creationId xmlns:a16="http://schemas.microsoft.com/office/drawing/2014/main" id="{00000000-0008-0000-0800-00006C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816348"/>
    <xdr:sp macro="" textlink="">
      <xdr:nvSpPr>
        <xdr:cNvPr id="2669" name="Text Box 6">
          <a:extLst>
            <a:ext uri="{FF2B5EF4-FFF2-40B4-BE49-F238E27FC236}">
              <a16:creationId xmlns:a16="http://schemas.microsoft.com/office/drawing/2014/main" id="{00000000-0008-0000-0800-00006D0A0000}"/>
            </a:ext>
          </a:extLst>
        </xdr:cNvPr>
        <xdr:cNvSpPr txBox="1">
          <a:spLocks noChangeArrowheads="1"/>
        </xdr:cNvSpPr>
      </xdr:nvSpPr>
      <xdr:spPr bwMode="auto">
        <a:xfrm>
          <a:off x="1209675" y="29003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5153"/>
    <xdr:sp macro="" textlink="">
      <xdr:nvSpPr>
        <xdr:cNvPr id="2670" name="Text Box 6">
          <a:extLst>
            <a:ext uri="{FF2B5EF4-FFF2-40B4-BE49-F238E27FC236}">
              <a16:creationId xmlns:a16="http://schemas.microsoft.com/office/drawing/2014/main" id="{00000000-0008-0000-0800-00006E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016373"/>
    <xdr:sp macro="" textlink="">
      <xdr:nvSpPr>
        <xdr:cNvPr id="2671" name="Text Box 4">
          <a:extLst>
            <a:ext uri="{FF2B5EF4-FFF2-40B4-BE49-F238E27FC236}">
              <a16:creationId xmlns:a16="http://schemas.microsoft.com/office/drawing/2014/main" id="{00000000-0008-0000-0800-00006F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016373"/>
    <xdr:sp macro="" textlink="">
      <xdr:nvSpPr>
        <xdr:cNvPr id="2672" name="Text Box 6">
          <a:extLst>
            <a:ext uri="{FF2B5EF4-FFF2-40B4-BE49-F238E27FC236}">
              <a16:creationId xmlns:a16="http://schemas.microsoft.com/office/drawing/2014/main" id="{00000000-0008-0000-0800-0000700A0000}"/>
            </a:ext>
          </a:extLst>
        </xdr:cNvPr>
        <xdr:cNvSpPr txBox="1">
          <a:spLocks noChangeArrowheads="1"/>
        </xdr:cNvSpPr>
      </xdr:nvSpPr>
      <xdr:spPr bwMode="auto">
        <a:xfrm>
          <a:off x="1209675" y="29003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5153"/>
    <xdr:sp macro="" textlink="">
      <xdr:nvSpPr>
        <xdr:cNvPr id="2673" name="Text Box 4">
          <a:extLst>
            <a:ext uri="{FF2B5EF4-FFF2-40B4-BE49-F238E27FC236}">
              <a16:creationId xmlns:a16="http://schemas.microsoft.com/office/drawing/2014/main" id="{00000000-0008-0000-0800-000071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5153"/>
    <xdr:sp macro="" textlink="">
      <xdr:nvSpPr>
        <xdr:cNvPr id="2674" name="Text Box 6">
          <a:extLst>
            <a:ext uri="{FF2B5EF4-FFF2-40B4-BE49-F238E27FC236}">
              <a16:creationId xmlns:a16="http://schemas.microsoft.com/office/drawing/2014/main" id="{00000000-0008-0000-0800-000072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283</xdr:row>
      <xdr:rowOff>0</xdr:rowOff>
    </xdr:from>
    <xdr:ext cx="85725" cy="675153"/>
    <xdr:sp macro="" textlink="">
      <xdr:nvSpPr>
        <xdr:cNvPr id="2675" name="Text Box 4">
          <a:extLst>
            <a:ext uri="{FF2B5EF4-FFF2-40B4-BE49-F238E27FC236}">
              <a16:creationId xmlns:a16="http://schemas.microsoft.com/office/drawing/2014/main" id="{00000000-0008-0000-0800-000073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283</xdr:row>
      <xdr:rowOff>0</xdr:rowOff>
    </xdr:from>
    <xdr:ext cx="85725" cy="675153"/>
    <xdr:sp macro="" textlink="">
      <xdr:nvSpPr>
        <xdr:cNvPr id="2676" name="Text Box 6">
          <a:extLst>
            <a:ext uri="{FF2B5EF4-FFF2-40B4-BE49-F238E27FC236}">
              <a16:creationId xmlns:a16="http://schemas.microsoft.com/office/drawing/2014/main" id="{00000000-0008-0000-0800-0000740A0000}"/>
            </a:ext>
          </a:extLst>
        </xdr:cNvPr>
        <xdr:cNvSpPr txBox="1">
          <a:spLocks noChangeArrowheads="1"/>
        </xdr:cNvSpPr>
      </xdr:nvSpPr>
      <xdr:spPr bwMode="auto">
        <a:xfrm>
          <a:off x="260032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5153"/>
    <xdr:sp macro="" textlink="">
      <xdr:nvSpPr>
        <xdr:cNvPr id="2677" name="Text Box 4">
          <a:extLst>
            <a:ext uri="{FF2B5EF4-FFF2-40B4-BE49-F238E27FC236}">
              <a16:creationId xmlns:a16="http://schemas.microsoft.com/office/drawing/2014/main" id="{00000000-0008-0000-0800-000075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5153"/>
    <xdr:sp macro="" textlink="">
      <xdr:nvSpPr>
        <xdr:cNvPr id="2678" name="Text Box 6">
          <a:extLst>
            <a:ext uri="{FF2B5EF4-FFF2-40B4-BE49-F238E27FC236}">
              <a16:creationId xmlns:a16="http://schemas.microsoft.com/office/drawing/2014/main" id="{00000000-0008-0000-0800-0000760A0000}"/>
            </a:ext>
          </a:extLst>
        </xdr:cNvPr>
        <xdr:cNvSpPr txBox="1">
          <a:spLocks noChangeArrowheads="1"/>
        </xdr:cNvSpPr>
      </xdr:nvSpPr>
      <xdr:spPr bwMode="auto">
        <a:xfrm>
          <a:off x="1209675"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283</xdr:row>
      <xdr:rowOff>0</xdr:rowOff>
    </xdr:from>
    <xdr:ext cx="85725" cy="675153"/>
    <xdr:sp macro="" textlink="">
      <xdr:nvSpPr>
        <xdr:cNvPr id="2679" name="Text Box 4">
          <a:extLst>
            <a:ext uri="{FF2B5EF4-FFF2-40B4-BE49-F238E27FC236}">
              <a16:creationId xmlns:a16="http://schemas.microsoft.com/office/drawing/2014/main" id="{00000000-0008-0000-0800-000077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283</xdr:row>
      <xdr:rowOff>0</xdr:rowOff>
    </xdr:from>
    <xdr:ext cx="85725" cy="675153"/>
    <xdr:sp macro="" textlink="">
      <xdr:nvSpPr>
        <xdr:cNvPr id="2680" name="Text Box 6">
          <a:extLst>
            <a:ext uri="{FF2B5EF4-FFF2-40B4-BE49-F238E27FC236}">
              <a16:creationId xmlns:a16="http://schemas.microsoft.com/office/drawing/2014/main" id="{00000000-0008-0000-0800-0000780A0000}"/>
            </a:ext>
          </a:extLst>
        </xdr:cNvPr>
        <xdr:cNvSpPr txBox="1">
          <a:spLocks noChangeArrowheads="1"/>
        </xdr:cNvSpPr>
      </xdr:nvSpPr>
      <xdr:spPr bwMode="auto">
        <a:xfrm>
          <a:off x="0" y="29003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272</xdr:row>
      <xdr:rowOff>428625</xdr:rowOff>
    </xdr:from>
    <xdr:ext cx="85725" cy="150329"/>
    <xdr:sp macro="" textlink="">
      <xdr:nvSpPr>
        <xdr:cNvPr id="2681" name="Text Box 4">
          <a:extLst>
            <a:ext uri="{FF2B5EF4-FFF2-40B4-BE49-F238E27FC236}">
              <a16:creationId xmlns:a16="http://schemas.microsoft.com/office/drawing/2014/main" id="{00000000-0008-0000-0800-0000790A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283</xdr:row>
      <xdr:rowOff>0</xdr:rowOff>
    </xdr:from>
    <xdr:ext cx="85725" cy="152400"/>
    <xdr:sp macro="" textlink="">
      <xdr:nvSpPr>
        <xdr:cNvPr id="2682" name="Text Box 4">
          <a:extLst>
            <a:ext uri="{FF2B5EF4-FFF2-40B4-BE49-F238E27FC236}">
              <a16:creationId xmlns:a16="http://schemas.microsoft.com/office/drawing/2014/main" id="{00000000-0008-0000-0800-00007A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283</xdr:row>
      <xdr:rowOff>0</xdr:rowOff>
    </xdr:from>
    <xdr:ext cx="85725" cy="152400"/>
    <xdr:sp macro="" textlink="">
      <xdr:nvSpPr>
        <xdr:cNvPr id="2683" name="Text Box 6">
          <a:extLst>
            <a:ext uri="{FF2B5EF4-FFF2-40B4-BE49-F238E27FC236}">
              <a16:creationId xmlns:a16="http://schemas.microsoft.com/office/drawing/2014/main" id="{00000000-0008-0000-0800-00007B0A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836"/>
    <xdr:sp macro="" textlink="">
      <xdr:nvSpPr>
        <xdr:cNvPr id="2684" name="Text Box 6">
          <a:extLst>
            <a:ext uri="{FF2B5EF4-FFF2-40B4-BE49-F238E27FC236}">
              <a16:creationId xmlns:a16="http://schemas.microsoft.com/office/drawing/2014/main" id="{00000000-0008-0000-0800-00007C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21416"/>
    <xdr:sp macro="" textlink="">
      <xdr:nvSpPr>
        <xdr:cNvPr id="2685" name="Text Box 4">
          <a:extLst>
            <a:ext uri="{FF2B5EF4-FFF2-40B4-BE49-F238E27FC236}">
              <a16:creationId xmlns:a16="http://schemas.microsoft.com/office/drawing/2014/main" id="{00000000-0008-0000-0800-00007D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21416"/>
    <xdr:sp macro="" textlink="">
      <xdr:nvSpPr>
        <xdr:cNvPr id="2686" name="Text Box 6">
          <a:extLst>
            <a:ext uri="{FF2B5EF4-FFF2-40B4-BE49-F238E27FC236}">
              <a16:creationId xmlns:a16="http://schemas.microsoft.com/office/drawing/2014/main" id="{00000000-0008-0000-0800-00007E0A0000}"/>
            </a:ext>
          </a:extLst>
        </xdr:cNvPr>
        <xdr:cNvSpPr txBox="1">
          <a:spLocks noChangeArrowheads="1"/>
        </xdr:cNvSpPr>
      </xdr:nvSpPr>
      <xdr:spPr bwMode="auto">
        <a:xfrm>
          <a:off x="1209675" y="304133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836"/>
    <xdr:sp macro="" textlink="">
      <xdr:nvSpPr>
        <xdr:cNvPr id="2687" name="Text Box 4">
          <a:extLst>
            <a:ext uri="{FF2B5EF4-FFF2-40B4-BE49-F238E27FC236}">
              <a16:creationId xmlns:a16="http://schemas.microsoft.com/office/drawing/2014/main" id="{00000000-0008-0000-0800-00007F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836"/>
    <xdr:sp macro="" textlink="">
      <xdr:nvSpPr>
        <xdr:cNvPr id="2688" name="Text Box 6">
          <a:extLst>
            <a:ext uri="{FF2B5EF4-FFF2-40B4-BE49-F238E27FC236}">
              <a16:creationId xmlns:a16="http://schemas.microsoft.com/office/drawing/2014/main" id="{00000000-0008-0000-0800-000080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6836"/>
    <xdr:sp macro="" textlink="">
      <xdr:nvSpPr>
        <xdr:cNvPr id="2689" name="Text Box 4">
          <a:extLst>
            <a:ext uri="{FF2B5EF4-FFF2-40B4-BE49-F238E27FC236}">
              <a16:creationId xmlns:a16="http://schemas.microsoft.com/office/drawing/2014/main" id="{00000000-0008-0000-0800-000081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6836"/>
    <xdr:sp macro="" textlink="">
      <xdr:nvSpPr>
        <xdr:cNvPr id="2690" name="Text Box 6">
          <a:extLst>
            <a:ext uri="{FF2B5EF4-FFF2-40B4-BE49-F238E27FC236}">
              <a16:creationId xmlns:a16="http://schemas.microsoft.com/office/drawing/2014/main" id="{00000000-0008-0000-0800-0000820A0000}"/>
            </a:ext>
          </a:extLst>
        </xdr:cNvPr>
        <xdr:cNvSpPr txBox="1">
          <a:spLocks noChangeArrowheads="1"/>
        </xdr:cNvSpPr>
      </xdr:nvSpPr>
      <xdr:spPr bwMode="auto">
        <a:xfrm>
          <a:off x="260032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836"/>
    <xdr:sp macro="" textlink="">
      <xdr:nvSpPr>
        <xdr:cNvPr id="2691" name="Text Box 4">
          <a:extLst>
            <a:ext uri="{FF2B5EF4-FFF2-40B4-BE49-F238E27FC236}">
              <a16:creationId xmlns:a16="http://schemas.microsoft.com/office/drawing/2014/main" id="{00000000-0008-0000-0800-000083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836"/>
    <xdr:sp macro="" textlink="">
      <xdr:nvSpPr>
        <xdr:cNvPr id="2692" name="Text Box 6">
          <a:extLst>
            <a:ext uri="{FF2B5EF4-FFF2-40B4-BE49-F238E27FC236}">
              <a16:creationId xmlns:a16="http://schemas.microsoft.com/office/drawing/2014/main" id="{00000000-0008-0000-0800-0000840A0000}"/>
            </a:ext>
          </a:extLst>
        </xdr:cNvPr>
        <xdr:cNvSpPr txBox="1">
          <a:spLocks noChangeArrowheads="1"/>
        </xdr:cNvSpPr>
      </xdr:nvSpPr>
      <xdr:spPr bwMode="auto">
        <a:xfrm>
          <a:off x="1209675"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6836"/>
    <xdr:sp macro="" textlink="">
      <xdr:nvSpPr>
        <xdr:cNvPr id="2693" name="Text Box 4">
          <a:extLst>
            <a:ext uri="{FF2B5EF4-FFF2-40B4-BE49-F238E27FC236}">
              <a16:creationId xmlns:a16="http://schemas.microsoft.com/office/drawing/2014/main" id="{00000000-0008-0000-0800-000085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6836"/>
    <xdr:sp macro="" textlink="">
      <xdr:nvSpPr>
        <xdr:cNvPr id="2694" name="Text Box 6">
          <a:extLst>
            <a:ext uri="{FF2B5EF4-FFF2-40B4-BE49-F238E27FC236}">
              <a16:creationId xmlns:a16="http://schemas.microsoft.com/office/drawing/2014/main" id="{00000000-0008-0000-0800-0000860A0000}"/>
            </a:ext>
          </a:extLst>
        </xdr:cNvPr>
        <xdr:cNvSpPr txBox="1">
          <a:spLocks noChangeArrowheads="1"/>
        </xdr:cNvSpPr>
      </xdr:nvSpPr>
      <xdr:spPr bwMode="auto">
        <a:xfrm>
          <a:off x="0" y="304133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2695" name="Text Box 4">
          <a:extLst>
            <a:ext uri="{FF2B5EF4-FFF2-40B4-BE49-F238E27FC236}">
              <a16:creationId xmlns:a16="http://schemas.microsoft.com/office/drawing/2014/main" id="{00000000-0008-0000-0800-000087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2696" name="Text Box 6">
          <a:extLst>
            <a:ext uri="{FF2B5EF4-FFF2-40B4-BE49-F238E27FC236}">
              <a16:creationId xmlns:a16="http://schemas.microsoft.com/office/drawing/2014/main" id="{00000000-0008-0000-0800-00008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14300"/>
    <xdr:sp macro="" textlink="">
      <xdr:nvSpPr>
        <xdr:cNvPr id="2697" name="Text Box 4">
          <a:extLst>
            <a:ext uri="{FF2B5EF4-FFF2-40B4-BE49-F238E27FC236}">
              <a16:creationId xmlns:a16="http://schemas.microsoft.com/office/drawing/2014/main" id="{00000000-0008-0000-0800-000089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14300"/>
    <xdr:sp macro="" textlink="">
      <xdr:nvSpPr>
        <xdr:cNvPr id="2698" name="Text Box 6">
          <a:extLst>
            <a:ext uri="{FF2B5EF4-FFF2-40B4-BE49-F238E27FC236}">
              <a16:creationId xmlns:a16="http://schemas.microsoft.com/office/drawing/2014/main" id="{00000000-0008-0000-0800-00008A0A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816348"/>
    <xdr:sp macro="" textlink="">
      <xdr:nvSpPr>
        <xdr:cNvPr id="2699" name="Text Box 4">
          <a:extLst>
            <a:ext uri="{FF2B5EF4-FFF2-40B4-BE49-F238E27FC236}">
              <a16:creationId xmlns:a16="http://schemas.microsoft.com/office/drawing/2014/main" id="{00000000-0008-0000-0800-00008B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816348"/>
    <xdr:sp macro="" textlink="">
      <xdr:nvSpPr>
        <xdr:cNvPr id="2700" name="Text Box 6">
          <a:extLst>
            <a:ext uri="{FF2B5EF4-FFF2-40B4-BE49-F238E27FC236}">
              <a16:creationId xmlns:a16="http://schemas.microsoft.com/office/drawing/2014/main" id="{00000000-0008-0000-0800-00008C0A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2701" name="Text Box 6">
          <a:extLst>
            <a:ext uri="{FF2B5EF4-FFF2-40B4-BE49-F238E27FC236}">
              <a16:creationId xmlns:a16="http://schemas.microsoft.com/office/drawing/2014/main" id="{00000000-0008-0000-0800-00008D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16373"/>
    <xdr:sp macro="" textlink="">
      <xdr:nvSpPr>
        <xdr:cNvPr id="2702" name="Text Box 4">
          <a:extLst>
            <a:ext uri="{FF2B5EF4-FFF2-40B4-BE49-F238E27FC236}">
              <a16:creationId xmlns:a16="http://schemas.microsoft.com/office/drawing/2014/main" id="{00000000-0008-0000-0800-00008E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16373"/>
    <xdr:sp macro="" textlink="">
      <xdr:nvSpPr>
        <xdr:cNvPr id="2703" name="Text Box 6">
          <a:extLst>
            <a:ext uri="{FF2B5EF4-FFF2-40B4-BE49-F238E27FC236}">
              <a16:creationId xmlns:a16="http://schemas.microsoft.com/office/drawing/2014/main" id="{00000000-0008-0000-0800-00008F0A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2704" name="Text Box 4">
          <a:extLst>
            <a:ext uri="{FF2B5EF4-FFF2-40B4-BE49-F238E27FC236}">
              <a16:creationId xmlns:a16="http://schemas.microsoft.com/office/drawing/2014/main" id="{00000000-0008-0000-0800-000090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2705" name="Text Box 6">
          <a:extLst>
            <a:ext uri="{FF2B5EF4-FFF2-40B4-BE49-F238E27FC236}">
              <a16:creationId xmlns:a16="http://schemas.microsoft.com/office/drawing/2014/main" id="{00000000-0008-0000-0800-000091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5153"/>
    <xdr:sp macro="" textlink="">
      <xdr:nvSpPr>
        <xdr:cNvPr id="2706" name="Text Box 4">
          <a:extLst>
            <a:ext uri="{FF2B5EF4-FFF2-40B4-BE49-F238E27FC236}">
              <a16:creationId xmlns:a16="http://schemas.microsoft.com/office/drawing/2014/main" id="{00000000-0008-0000-0800-000092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5153"/>
    <xdr:sp macro="" textlink="">
      <xdr:nvSpPr>
        <xdr:cNvPr id="2707" name="Text Box 6">
          <a:extLst>
            <a:ext uri="{FF2B5EF4-FFF2-40B4-BE49-F238E27FC236}">
              <a16:creationId xmlns:a16="http://schemas.microsoft.com/office/drawing/2014/main" id="{00000000-0008-0000-0800-0000930A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2708" name="Text Box 4">
          <a:extLst>
            <a:ext uri="{FF2B5EF4-FFF2-40B4-BE49-F238E27FC236}">
              <a16:creationId xmlns:a16="http://schemas.microsoft.com/office/drawing/2014/main" id="{00000000-0008-0000-0800-000094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2709" name="Text Box 6">
          <a:extLst>
            <a:ext uri="{FF2B5EF4-FFF2-40B4-BE49-F238E27FC236}">
              <a16:creationId xmlns:a16="http://schemas.microsoft.com/office/drawing/2014/main" id="{00000000-0008-0000-0800-0000950A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5153"/>
    <xdr:sp macro="" textlink="">
      <xdr:nvSpPr>
        <xdr:cNvPr id="2710" name="Text Box 4">
          <a:extLst>
            <a:ext uri="{FF2B5EF4-FFF2-40B4-BE49-F238E27FC236}">
              <a16:creationId xmlns:a16="http://schemas.microsoft.com/office/drawing/2014/main" id="{00000000-0008-0000-0800-000096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5153"/>
    <xdr:sp macro="" textlink="">
      <xdr:nvSpPr>
        <xdr:cNvPr id="2711" name="Text Box 6">
          <a:extLst>
            <a:ext uri="{FF2B5EF4-FFF2-40B4-BE49-F238E27FC236}">
              <a16:creationId xmlns:a16="http://schemas.microsoft.com/office/drawing/2014/main" id="{00000000-0008-0000-0800-0000970A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2712" name="Text Box 4">
          <a:extLst>
            <a:ext uri="{FF2B5EF4-FFF2-40B4-BE49-F238E27FC236}">
              <a16:creationId xmlns:a16="http://schemas.microsoft.com/office/drawing/2014/main" id="{00000000-0008-0000-0800-000098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2713" name="Text Box 6">
          <a:extLst>
            <a:ext uri="{FF2B5EF4-FFF2-40B4-BE49-F238E27FC236}">
              <a16:creationId xmlns:a16="http://schemas.microsoft.com/office/drawing/2014/main" id="{00000000-0008-0000-0800-0000990A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321</xdr:row>
      <xdr:rowOff>428625</xdr:rowOff>
    </xdr:from>
    <xdr:ext cx="85725" cy="156322"/>
    <xdr:sp macro="" textlink="">
      <xdr:nvSpPr>
        <xdr:cNvPr id="2714" name="Text Box 4">
          <a:extLst>
            <a:ext uri="{FF2B5EF4-FFF2-40B4-BE49-F238E27FC236}">
              <a16:creationId xmlns:a16="http://schemas.microsoft.com/office/drawing/2014/main" id="{00000000-0008-0000-0800-00009A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321</xdr:row>
      <xdr:rowOff>428625</xdr:rowOff>
    </xdr:from>
    <xdr:ext cx="85725" cy="156322"/>
    <xdr:sp macro="" textlink="">
      <xdr:nvSpPr>
        <xdr:cNvPr id="2715" name="Text Box 4">
          <a:extLst>
            <a:ext uri="{FF2B5EF4-FFF2-40B4-BE49-F238E27FC236}">
              <a16:creationId xmlns:a16="http://schemas.microsoft.com/office/drawing/2014/main" id="{00000000-0008-0000-0800-00009B0A0000}"/>
            </a:ext>
          </a:extLst>
        </xdr:cNvPr>
        <xdr:cNvSpPr txBox="1">
          <a:spLocks noChangeArrowheads="1"/>
        </xdr:cNvSpPr>
      </xdr:nvSpPr>
      <xdr:spPr bwMode="auto">
        <a:xfrm>
          <a:off x="314325" y="382714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297</xdr:row>
      <xdr:rowOff>428625</xdr:rowOff>
    </xdr:from>
    <xdr:ext cx="85725" cy="150329"/>
    <xdr:sp macro="" textlink="">
      <xdr:nvSpPr>
        <xdr:cNvPr id="2716" name="Text Box 4">
          <a:extLst>
            <a:ext uri="{FF2B5EF4-FFF2-40B4-BE49-F238E27FC236}">
              <a16:creationId xmlns:a16="http://schemas.microsoft.com/office/drawing/2014/main" id="{00000000-0008-0000-0800-00009C0A0000}"/>
            </a:ext>
          </a:extLst>
        </xdr:cNvPr>
        <xdr:cNvSpPr txBox="1">
          <a:spLocks noChangeArrowheads="1"/>
        </xdr:cNvSpPr>
      </xdr:nvSpPr>
      <xdr:spPr bwMode="auto">
        <a:xfrm>
          <a:off x="314325" y="3290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14300"/>
    <xdr:sp macro="" textlink="">
      <xdr:nvSpPr>
        <xdr:cNvPr id="2717" name="Text Box 4">
          <a:extLst>
            <a:ext uri="{FF2B5EF4-FFF2-40B4-BE49-F238E27FC236}">
              <a16:creationId xmlns:a16="http://schemas.microsoft.com/office/drawing/2014/main" id="{00000000-0008-0000-0800-00009D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14300"/>
    <xdr:sp macro="" textlink="">
      <xdr:nvSpPr>
        <xdr:cNvPr id="2718" name="Text Box 6">
          <a:extLst>
            <a:ext uri="{FF2B5EF4-FFF2-40B4-BE49-F238E27FC236}">
              <a16:creationId xmlns:a16="http://schemas.microsoft.com/office/drawing/2014/main" id="{00000000-0008-0000-0800-00009E0A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19" name="Text Box 4">
          <a:extLst>
            <a:ext uri="{FF2B5EF4-FFF2-40B4-BE49-F238E27FC236}">
              <a16:creationId xmlns:a16="http://schemas.microsoft.com/office/drawing/2014/main" id="{00000000-0008-0000-0800-00009F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20" name="Text Box 6">
          <a:extLst>
            <a:ext uri="{FF2B5EF4-FFF2-40B4-BE49-F238E27FC236}">
              <a16:creationId xmlns:a16="http://schemas.microsoft.com/office/drawing/2014/main" id="{00000000-0008-0000-0800-0000A0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21" name="Text Box 4">
          <a:extLst>
            <a:ext uri="{FF2B5EF4-FFF2-40B4-BE49-F238E27FC236}">
              <a16:creationId xmlns:a16="http://schemas.microsoft.com/office/drawing/2014/main" id="{00000000-0008-0000-0800-0000A1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22" name="Text Box 6">
          <a:extLst>
            <a:ext uri="{FF2B5EF4-FFF2-40B4-BE49-F238E27FC236}">
              <a16:creationId xmlns:a16="http://schemas.microsoft.com/office/drawing/2014/main" id="{00000000-0008-0000-0800-0000A2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23" name="Text Box 4">
          <a:extLst>
            <a:ext uri="{FF2B5EF4-FFF2-40B4-BE49-F238E27FC236}">
              <a16:creationId xmlns:a16="http://schemas.microsoft.com/office/drawing/2014/main" id="{00000000-0008-0000-0800-0000A3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24" name="Text Box 6">
          <a:extLst>
            <a:ext uri="{FF2B5EF4-FFF2-40B4-BE49-F238E27FC236}">
              <a16:creationId xmlns:a16="http://schemas.microsoft.com/office/drawing/2014/main" id="{00000000-0008-0000-0800-0000A4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316</xdr:row>
      <xdr:rowOff>0</xdr:rowOff>
    </xdr:from>
    <xdr:ext cx="85725" cy="114300"/>
    <xdr:sp macro="" textlink="">
      <xdr:nvSpPr>
        <xdr:cNvPr id="2725" name="Text Box 4">
          <a:extLst>
            <a:ext uri="{FF2B5EF4-FFF2-40B4-BE49-F238E27FC236}">
              <a16:creationId xmlns:a16="http://schemas.microsoft.com/office/drawing/2014/main" id="{00000000-0008-0000-0800-0000A5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316</xdr:row>
      <xdr:rowOff>0</xdr:rowOff>
    </xdr:from>
    <xdr:ext cx="85725" cy="114300"/>
    <xdr:sp macro="" textlink="">
      <xdr:nvSpPr>
        <xdr:cNvPr id="2726" name="Text Box 6">
          <a:extLst>
            <a:ext uri="{FF2B5EF4-FFF2-40B4-BE49-F238E27FC236}">
              <a16:creationId xmlns:a16="http://schemas.microsoft.com/office/drawing/2014/main" id="{00000000-0008-0000-0800-0000A60A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27" name="Text Box 4">
          <a:extLst>
            <a:ext uri="{FF2B5EF4-FFF2-40B4-BE49-F238E27FC236}">
              <a16:creationId xmlns:a16="http://schemas.microsoft.com/office/drawing/2014/main" id="{00000000-0008-0000-0800-0000A7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2728" name="Text Box 6">
          <a:extLst>
            <a:ext uri="{FF2B5EF4-FFF2-40B4-BE49-F238E27FC236}">
              <a16:creationId xmlns:a16="http://schemas.microsoft.com/office/drawing/2014/main" id="{00000000-0008-0000-0800-0000A80A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316</xdr:row>
      <xdr:rowOff>0</xdr:rowOff>
    </xdr:from>
    <xdr:ext cx="85725" cy="114300"/>
    <xdr:sp macro="" textlink="">
      <xdr:nvSpPr>
        <xdr:cNvPr id="2729" name="Text Box 4">
          <a:extLst>
            <a:ext uri="{FF2B5EF4-FFF2-40B4-BE49-F238E27FC236}">
              <a16:creationId xmlns:a16="http://schemas.microsoft.com/office/drawing/2014/main" id="{00000000-0008-0000-0800-0000A9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316</xdr:row>
      <xdr:rowOff>0</xdr:rowOff>
    </xdr:from>
    <xdr:ext cx="85725" cy="114300"/>
    <xdr:sp macro="" textlink="">
      <xdr:nvSpPr>
        <xdr:cNvPr id="2730" name="Text Box 6">
          <a:extLst>
            <a:ext uri="{FF2B5EF4-FFF2-40B4-BE49-F238E27FC236}">
              <a16:creationId xmlns:a16="http://schemas.microsoft.com/office/drawing/2014/main" id="{00000000-0008-0000-0800-0000AA0A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316</xdr:row>
      <xdr:rowOff>0</xdr:rowOff>
    </xdr:from>
    <xdr:ext cx="85725" cy="114300"/>
    <xdr:sp macro="" textlink="">
      <xdr:nvSpPr>
        <xdr:cNvPr id="2731" name="Text Box 6">
          <a:extLst>
            <a:ext uri="{FF2B5EF4-FFF2-40B4-BE49-F238E27FC236}">
              <a16:creationId xmlns:a16="http://schemas.microsoft.com/office/drawing/2014/main" id="{00000000-0008-0000-0800-0000AB0A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816348"/>
    <xdr:sp macro="" textlink="">
      <xdr:nvSpPr>
        <xdr:cNvPr id="2732" name="Text Box 4">
          <a:extLst>
            <a:ext uri="{FF2B5EF4-FFF2-40B4-BE49-F238E27FC236}">
              <a16:creationId xmlns:a16="http://schemas.microsoft.com/office/drawing/2014/main" id="{00000000-0008-0000-0800-0000AC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816348"/>
    <xdr:sp macro="" textlink="">
      <xdr:nvSpPr>
        <xdr:cNvPr id="2733" name="Text Box 6">
          <a:extLst>
            <a:ext uri="{FF2B5EF4-FFF2-40B4-BE49-F238E27FC236}">
              <a16:creationId xmlns:a16="http://schemas.microsoft.com/office/drawing/2014/main" id="{00000000-0008-0000-0800-0000AD0A0000}"/>
            </a:ext>
          </a:extLst>
        </xdr:cNvPr>
        <xdr:cNvSpPr txBox="1">
          <a:spLocks noChangeArrowheads="1"/>
        </xdr:cNvSpPr>
      </xdr:nvSpPr>
      <xdr:spPr bwMode="auto">
        <a:xfrm>
          <a:off x="1209675" y="356044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5153"/>
    <xdr:sp macro="" textlink="">
      <xdr:nvSpPr>
        <xdr:cNvPr id="2734" name="Text Box 6">
          <a:extLst>
            <a:ext uri="{FF2B5EF4-FFF2-40B4-BE49-F238E27FC236}">
              <a16:creationId xmlns:a16="http://schemas.microsoft.com/office/drawing/2014/main" id="{00000000-0008-0000-0800-0000AE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016373"/>
    <xdr:sp macro="" textlink="">
      <xdr:nvSpPr>
        <xdr:cNvPr id="2735" name="Text Box 4">
          <a:extLst>
            <a:ext uri="{FF2B5EF4-FFF2-40B4-BE49-F238E27FC236}">
              <a16:creationId xmlns:a16="http://schemas.microsoft.com/office/drawing/2014/main" id="{00000000-0008-0000-0800-0000AF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016373"/>
    <xdr:sp macro="" textlink="">
      <xdr:nvSpPr>
        <xdr:cNvPr id="2736" name="Text Box 6">
          <a:extLst>
            <a:ext uri="{FF2B5EF4-FFF2-40B4-BE49-F238E27FC236}">
              <a16:creationId xmlns:a16="http://schemas.microsoft.com/office/drawing/2014/main" id="{00000000-0008-0000-0800-0000B00A0000}"/>
            </a:ext>
          </a:extLst>
        </xdr:cNvPr>
        <xdr:cNvSpPr txBox="1">
          <a:spLocks noChangeArrowheads="1"/>
        </xdr:cNvSpPr>
      </xdr:nvSpPr>
      <xdr:spPr bwMode="auto">
        <a:xfrm>
          <a:off x="1209675" y="356044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5153"/>
    <xdr:sp macro="" textlink="">
      <xdr:nvSpPr>
        <xdr:cNvPr id="2737" name="Text Box 4">
          <a:extLst>
            <a:ext uri="{FF2B5EF4-FFF2-40B4-BE49-F238E27FC236}">
              <a16:creationId xmlns:a16="http://schemas.microsoft.com/office/drawing/2014/main" id="{00000000-0008-0000-0800-0000B1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5153"/>
    <xdr:sp macro="" textlink="">
      <xdr:nvSpPr>
        <xdr:cNvPr id="2738" name="Text Box 6">
          <a:extLst>
            <a:ext uri="{FF2B5EF4-FFF2-40B4-BE49-F238E27FC236}">
              <a16:creationId xmlns:a16="http://schemas.microsoft.com/office/drawing/2014/main" id="{00000000-0008-0000-0800-0000B2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312</xdr:row>
      <xdr:rowOff>0</xdr:rowOff>
    </xdr:from>
    <xdr:ext cx="85725" cy="675153"/>
    <xdr:sp macro="" textlink="">
      <xdr:nvSpPr>
        <xdr:cNvPr id="2740" name="Text Box 6">
          <a:extLst>
            <a:ext uri="{FF2B5EF4-FFF2-40B4-BE49-F238E27FC236}">
              <a16:creationId xmlns:a16="http://schemas.microsoft.com/office/drawing/2014/main" id="{00000000-0008-0000-0800-0000B40A0000}"/>
            </a:ext>
          </a:extLst>
        </xdr:cNvPr>
        <xdr:cNvSpPr txBox="1">
          <a:spLocks noChangeArrowheads="1"/>
        </xdr:cNvSpPr>
      </xdr:nvSpPr>
      <xdr:spPr bwMode="auto">
        <a:xfrm>
          <a:off x="260032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5153"/>
    <xdr:sp macro="" textlink="">
      <xdr:nvSpPr>
        <xdr:cNvPr id="2741" name="Text Box 4">
          <a:extLst>
            <a:ext uri="{FF2B5EF4-FFF2-40B4-BE49-F238E27FC236}">
              <a16:creationId xmlns:a16="http://schemas.microsoft.com/office/drawing/2014/main" id="{00000000-0008-0000-0800-0000B5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5153"/>
    <xdr:sp macro="" textlink="">
      <xdr:nvSpPr>
        <xdr:cNvPr id="2742" name="Text Box 6">
          <a:extLst>
            <a:ext uri="{FF2B5EF4-FFF2-40B4-BE49-F238E27FC236}">
              <a16:creationId xmlns:a16="http://schemas.microsoft.com/office/drawing/2014/main" id="{00000000-0008-0000-0800-0000B60A0000}"/>
            </a:ext>
          </a:extLst>
        </xdr:cNvPr>
        <xdr:cNvSpPr txBox="1">
          <a:spLocks noChangeArrowheads="1"/>
        </xdr:cNvSpPr>
      </xdr:nvSpPr>
      <xdr:spPr bwMode="auto">
        <a:xfrm>
          <a:off x="1209675"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312</xdr:row>
      <xdr:rowOff>0</xdr:rowOff>
    </xdr:from>
    <xdr:ext cx="85725" cy="675153"/>
    <xdr:sp macro="" textlink="">
      <xdr:nvSpPr>
        <xdr:cNvPr id="2743" name="Text Box 4">
          <a:extLst>
            <a:ext uri="{FF2B5EF4-FFF2-40B4-BE49-F238E27FC236}">
              <a16:creationId xmlns:a16="http://schemas.microsoft.com/office/drawing/2014/main" id="{00000000-0008-0000-0800-0000B7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312</xdr:row>
      <xdr:rowOff>0</xdr:rowOff>
    </xdr:from>
    <xdr:ext cx="85725" cy="675153"/>
    <xdr:sp macro="" textlink="">
      <xdr:nvSpPr>
        <xdr:cNvPr id="2744" name="Text Box 6">
          <a:extLst>
            <a:ext uri="{FF2B5EF4-FFF2-40B4-BE49-F238E27FC236}">
              <a16:creationId xmlns:a16="http://schemas.microsoft.com/office/drawing/2014/main" id="{00000000-0008-0000-0800-0000B80A0000}"/>
            </a:ext>
          </a:extLst>
        </xdr:cNvPr>
        <xdr:cNvSpPr txBox="1">
          <a:spLocks noChangeArrowheads="1"/>
        </xdr:cNvSpPr>
      </xdr:nvSpPr>
      <xdr:spPr bwMode="auto">
        <a:xfrm>
          <a:off x="0" y="356044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301</xdr:row>
      <xdr:rowOff>428625</xdr:rowOff>
    </xdr:from>
    <xdr:ext cx="85725" cy="150329"/>
    <xdr:sp macro="" textlink="">
      <xdr:nvSpPr>
        <xdr:cNvPr id="2745" name="Text Box 4">
          <a:extLst>
            <a:ext uri="{FF2B5EF4-FFF2-40B4-BE49-F238E27FC236}">
              <a16:creationId xmlns:a16="http://schemas.microsoft.com/office/drawing/2014/main" id="{00000000-0008-0000-0800-0000B90A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312</xdr:row>
      <xdr:rowOff>0</xdr:rowOff>
    </xdr:from>
    <xdr:ext cx="85725" cy="152400"/>
    <xdr:sp macro="" textlink="">
      <xdr:nvSpPr>
        <xdr:cNvPr id="2746" name="Text Box 4">
          <a:extLst>
            <a:ext uri="{FF2B5EF4-FFF2-40B4-BE49-F238E27FC236}">
              <a16:creationId xmlns:a16="http://schemas.microsoft.com/office/drawing/2014/main" id="{00000000-0008-0000-0800-0000BA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312</xdr:row>
      <xdr:rowOff>0</xdr:rowOff>
    </xdr:from>
    <xdr:ext cx="85725" cy="152400"/>
    <xdr:sp macro="" textlink="">
      <xdr:nvSpPr>
        <xdr:cNvPr id="2747" name="Text Box 6">
          <a:extLst>
            <a:ext uri="{FF2B5EF4-FFF2-40B4-BE49-F238E27FC236}">
              <a16:creationId xmlns:a16="http://schemas.microsoft.com/office/drawing/2014/main" id="{00000000-0008-0000-0800-0000BB0A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836"/>
    <xdr:sp macro="" textlink="">
      <xdr:nvSpPr>
        <xdr:cNvPr id="2748" name="Text Box 6">
          <a:extLst>
            <a:ext uri="{FF2B5EF4-FFF2-40B4-BE49-F238E27FC236}">
              <a16:creationId xmlns:a16="http://schemas.microsoft.com/office/drawing/2014/main" id="{00000000-0008-0000-0800-0000BC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21416"/>
    <xdr:sp macro="" textlink="">
      <xdr:nvSpPr>
        <xdr:cNvPr id="2749" name="Text Box 4">
          <a:extLst>
            <a:ext uri="{FF2B5EF4-FFF2-40B4-BE49-F238E27FC236}">
              <a16:creationId xmlns:a16="http://schemas.microsoft.com/office/drawing/2014/main" id="{00000000-0008-0000-0800-0000BD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21416"/>
    <xdr:sp macro="" textlink="">
      <xdr:nvSpPr>
        <xdr:cNvPr id="2750" name="Text Box 6">
          <a:extLst>
            <a:ext uri="{FF2B5EF4-FFF2-40B4-BE49-F238E27FC236}">
              <a16:creationId xmlns:a16="http://schemas.microsoft.com/office/drawing/2014/main" id="{00000000-0008-0000-0800-0000BE0A0000}"/>
            </a:ext>
          </a:extLst>
        </xdr:cNvPr>
        <xdr:cNvSpPr txBox="1">
          <a:spLocks noChangeArrowheads="1"/>
        </xdr:cNvSpPr>
      </xdr:nvSpPr>
      <xdr:spPr bwMode="auto">
        <a:xfrm>
          <a:off x="1209675" y="370141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836"/>
    <xdr:sp macro="" textlink="">
      <xdr:nvSpPr>
        <xdr:cNvPr id="2751" name="Text Box 4">
          <a:extLst>
            <a:ext uri="{FF2B5EF4-FFF2-40B4-BE49-F238E27FC236}">
              <a16:creationId xmlns:a16="http://schemas.microsoft.com/office/drawing/2014/main" id="{00000000-0008-0000-0800-0000BF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836"/>
    <xdr:sp macro="" textlink="">
      <xdr:nvSpPr>
        <xdr:cNvPr id="2752" name="Text Box 6">
          <a:extLst>
            <a:ext uri="{FF2B5EF4-FFF2-40B4-BE49-F238E27FC236}">
              <a16:creationId xmlns:a16="http://schemas.microsoft.com/office/drawing/2014/main" id="{00000000-0008-0000-0800-0000C0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318</xdr:row>
      <xdr:rowOff>66675</xdr:rowOff>
    </xdr:from>
    <xdr:ext cx="85725" cy="676836"/>
    <xdr:sp macro="" textlink="">
      <xdr:nvSpPr>
        <xdr:cNvPr id="2753" name="Text Box 4">
          <a:extLst>
            <a:ext uri="{FF2B5EF4-FFF2-40B4-BE49-F238E27FC236}">
              <a16:creationId xmlns:a16="http://schemas.microsoft.com/office/drawing/2014/main" id="{00000000-0008-0000-0800-0000C10A0000}"/>
            </a:ext>
          </a:extLst>
        </xdr:cNvPr>
        <xdr:cNvSpPr txBox="1">
          <a:spLocks noChangeArrowheads="1"/>
        </xdr:cNvSpPr>
      </xdr:nvSpPr>
      <xdr:spPr bwMode="auto">
        <a:xfrm>
          <a:off x="3276600" y="372522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6836"/>
    <xdr:sp macro="" textlink="">
      <xdr:nvSpPr>
        <xdr:cNvPr id="2754" name="Text Box 6">
          <a:extLst>
            <a:ext uri="{FF2B5EF4-FFF2-40B4-BE49-F238E27FC236}">
              <a16:creationId xmlns:a16="http://schemas.microsoft.com/office/drawing/2014/main" id="{00000000-0008-0000-0800-0000C20A0000}"/>
            </a:ext>
          </a:extLst>
        </xdr:cNvPr>
        <xdr:cNvSpPr txBox="1">
          <a:spLocks noChangeArrowheads="1"/>
        </xdr:cNvSpPr>
      </xdr:nvSpPr>
      <xdr:spPr bwMode="auto">
        <a:xfrm>
          <a:off x="260032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836"/>
    <xdr:sp macro="" textlink="">
      <xdr:nvSpPr>
        <xdr:cNvPr id="2755" name="Text Box 4">
          <a:extLst>
            <a:ext uri="{FF2B5EF4-FFF2-40B4-BE49-F238E27FC236}">
              <a16:creationId xmlns:a16="http://schemas.microsoft.com/office/drawing/2014/main" id="{00000000-0008-0000-0800-0000C3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836"/>
    <xdr:sp macro="" textlink="">
      <xdr:nvSpPr>
        <xdr:cNvPr id="2756" name="Text Box 6">
          <a:extLst>
            <a:ext uri="{FF2B5EF4-FFF2-40B4-BE49-F238E27FC236}">
              <a16:creationId xmlns:a16="http://schemas.microsoft.com/office/drawing/2014/main" id="{00000000-0008-0000-0800-0000C40A0000}"/>
            </a:ext>
          </a:extLst>
        </xdr:cNvPr>
        <xdr:cNvSpPr txBox="1">
          <a:spLocks noChangeArrowheads="1"/>
        </xdr:cNvSpPr>
      </xdr:nvSpPr>
      <xdr:spPr bwMode="auto">
        <a:xfrm>
          <a:off x="1209675"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6836"/>
    <xdr:sp macro="" textlink="">
      <xdr:nvSpPr>
        <xdr:cNvPr id="2757" name="Text Box 4">
          <a:extLst>
            <a:ext uri="{FF2B5EF4-FFF2-40B4-BE49-F238E27FC236}">
              <a16:creationId xmlns:a16="http://schemas.microsoft.com/office/drawing/2014/main" id="{00000000-0008-0000-0800-0000C5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6836"/>
    <xdr:sp macro="" textlink="">
      <xdr:nvSpPr>
        <xdr:cNvPr id="2758" name="Text Box 6">
          <a:extLst>
            <a:ext uri="{FF2B5EF4-FFF2-40B4-BE49-F238E27FC236}">
              <a16:creationId xmlns:a16="http://schemas.microsoft.com/office/drawing/2014/main" id="{00000000-0008-0000-0800-0000C60A0000}"/>
            </a:ext>
          </a:extLst>
        </xdr:cNvPr>
        <xdr:cNvSpPr txBox="1">
          <a:spLocks noChangeArrowheads="1"/>
        </xdr:cNvSpPr>
      </xdr:nvSpPr>
      <xdr:spPr bwMode="auto">
        <a:xfrm>
          <a:off x="0" y="370141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2759" name="Text Box 4">
          <a:extLst>
            <a:ext uri="{FF2B5EF4-FFF2-40B4-BE49-F238E27FC236}">
              <a16:creationId xmlns:a16="http://schemas.microsoft.com/office/drawing/2014/main" id="{00000000-0008-0000-0800-0000C7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2760" name="Text Box 6">
          <a:extLst>
            <a:ext uri="{FF2B5EF4-FFF2-40B4-BE49-F238E27FC236}">
              <a16:creationId xmlns:a16="http://schemas.microsoft.com/office/drawing/2014/main" id="{00000000-0008-0000-0800-0000C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14300"/>
    <xdr:sp macro="" textlink="">
      <xdr:nvSpPr>
        <xdr:cNvPr id="2761" name="Text Box 4">
          <a:extLst>
            <a:ext uri="{FF2B5EF4-FFF2-40B4-BE49-F238E27FC236}">
              <a16:creationId xmlns:a16="http://schemas.microsoft.com/office/drawing/2014/main" id="{00000000-0008-0000-0800-0000C9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14300"/>
    <xdr:sp macro="" textlink="">
      <xdr:nvSpPr>
        <xdr:cNvPr id="2762" name="Text Box 6">
          <a:extLst>
            <a:ext uri="{FF2B5EF4-FFF2-40B4-BE49-F238E27FC236}">
              <a16:creationId xmlns:a16="http://schemas.microsoft.com/office/drawing/2014/main" id="{00000000-0008-0000-0800-0000CA0A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816348"/>
    <xdr:sp macro="" textlink="">
      <xdr:nvSpPr>
        <xdr:cNvPr id="2763" name="Text Box 4">
          <a:extLst>
            <a:ext uri="{FF2B5EF4-FFF2-40B4-BE49-F238E27FC236}">
              <a16:creationId xmlns:a16="http://schemas.microsoft.com/office/drawing/2014/main" id="{00000000-0008-0000-0800-0000CB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816348"/>
    <xdr:sp macro="" textlink="">
      <xdr:nvSpPr>
        <xdr:cNvPr id="2764" name="Text Box 6">
          <a:extLst>
            <a:ext uri="{FF2B5EF4-FFF2-40B4-BE49-F238E27FC236}">
              <a16:creationId xmlns:a16="http://schemas.microsoft.com/office/drawing/2014/main" id="{00000000-0008-0000-0800-0000CC0A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2765" name="Text Box 6">
          <a:extLst>
            <a:ext uri="{FF2B5EF4-FFF2-40B4-BE49-F238E27FC236}">
              <a16:creationId xmlns:a16="http://schemas.microsoft.com/office/drawing/2014/main" id="{00000000-0008-0000-0800-0000CD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16373"/>
    <xdr:sp macro="" textlink="">
      <xdr:nvSpPr>
        <xdr:cNvPr id="2766" name="Text Box 4">
          <a:extLst>
            <a:ext uri="{FF2B5EF4-FFF2-40B4-BE49-F238E27FC236}">
              <a16:creationId xmlns:a16="http://schemas.microsoft.com/office/drawing/2014/main" id="{00000000-0008-0000-0800-0000CE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16373"/>
    <xdr:sp macro="" textlink="">
      <xdr:nvSpPr>
        <xdr:cNvPr id="2767" name="Text Box 6">
          <a:extLst>
            <a:ext uri="{FF2B5EF4-FFF2-40B4-BE49-F238E27FC236}">
              <a16:creationId xmlns:a16="http://schemas.microsoft.com/office/drawing/2014/main" id="{00000000-0008-0000-0800-0000CF0A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2768" name="Text Box 4">
          <a:extLst>
            <a:ext uri="{FF2B5EF4-FFF2-40B4-BE49-F238E27FC236}">
              <a16:creationId xmlns:a16="http://schemas.microsoft.com/office/drawing/2014/main" id="{00000000-0008-0000-0800-0000D0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2769" name="Text Box 6">
          <a:extLst>
            <a:ext uri="{FF2B5EF4-FFF2-40B4-BE49-F238E27FC236}">
              <a16:creationId xmlns:a16="http://schemas.microsoft.com/office/drawing/2014/main" id="{00000000-0008-0000-0800-0000D1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5153"/>
    <xdr:sp macro="" textlink="">
      <xdr:nvSpPr>
        <xdr:cNvPr id="2770" name="Text Box 4">
          <a:extLst>
            <a:ext uri="{FF2B5EF4-FFF2-40B4-BE49-F238E27FC236}">
              <a16:creationId xmlns:a16="http://schemas.microsoft.com/office/drawing/2014/main" id="{00000000-0008-0000-0800-0000D2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5153"/>
    <xdr:sp macro="" textlink="">
      <xdr:nvSpPr>
        <xdr:cNvPr id="2771" name="Text Box 6">
          <a:extLst>
            <a:ext uri="{FF2B5EF4-FFF2-40B4-BE49-F238E27FC236}">
              <a16:creationId xmlns:a16="http://schemas.microsoft.com/office/drawing/2014/main" id="{00000000-0008-0000-0800-0000D30A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2772" name="Text Box 4">
          <a:extLst>
            <a:ext uri="{FF2B5EF4-FFF2-40B4-BE49-F238E27FC236}">
              <a16:creationId xmlns:a16="http://schemas.microsoft.com/office/drawing/2014/main" id="{00000000-0008-0000-0800-0000D4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2773" name="Text Box 6">
          <a:extLst>
            <a:ext uri="{FF2B5EF4-FFF2-40B4-BE49-F238E27FC236}">
              <a16:creationId xmlns:a16="http://schemas.microsoft.com/office/drawing/2014/main" id="{00000000-0008-0000-0800-0000D50A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5153"/>
    <xdr:sp macro="" textlink="">
      <xdr:nvSpPr>
        <xdr:cNvPr id="2774" name="Text Box 4">
          <a:extLst>
            <a:ext uri="{FF2B5EF4-FFF2-40B4-BE49-F238E27FC236}">
              <a16:creationId xmlns:a16="http://schemas.microsoft.com/office/drawing/2014/main" id="{00000000-0008-0000-0800-0000D6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5153"/>
    <xdr:sp macro="" textlink="">
      <xdr:nvSpPr>
        <xdr:cNvPr id="2775" name="Text Box 6">
          <a:extLst>
            <a:ext uri="{FF2B5EF4-FFF2-40B4-BE49-F238E27FC236}">
              <a16:creationId xmlns:a16="http://schemas.microsoft.com/office/drawing/2014/main" id="{00000000-0008-0000-0800-0000D70A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2776" name="Text Box 4">
          <a:extLst>
            <a:ext uri="{FF2B5EF4-FFF2-40B4-BE49-F238E27FC236}">
              <a16:creationId xmlns:a16="http://schemas.microsoft.com/office/drawing/2014/main" id="{00000000-0008-0000-0800-0000D8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2777" name="Text Box 6">
          <a:extLst>
            <a:ext uri="{FF2B5EF4-FFF2-40B4-BE49-F238E27FC236}">
              <a16:creationId xmlns:a16="http://schemas.microsoft.com/office/drawing/2014/main" id="{00000000-0008-0000-0800-0000D90A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642</xdr:row>
      <xdr:rowOff>428625</xdr:rowOff>
    </xdr:from>
    <xdr:ext cx="85725" cy="156322"/>
    <xdr:sp macro="" textlink="">
      <xdr:nvSpPr>
        <xdr:cNvPr id="2778" name="Text Box 4">
          <a:extLst>
            <a:ext uri="{FF2B5EF4-FFF2-40B4-BE49-F238E27FC236}">
              <a16:creationId xmlns:a16="http://schemas.microsoft.com/office/drawing/2014/main" id="{00000000-0008-0000-0800-0000DA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642</xdr:row>
      <xdr:rowOff>428625</xdr:rowOff>
    </xdr:from>
    <xdr:ext cx="85725" cy="156322"/>
    <xdr:sp macro="" textlink="">
      <xdr:nvSpPr>
        <xdr:cNvPr id="2779" name="Text Box 4">
          <a:extLst>
            <a:ext uri="{FF2B5EF4-FFF2-40B4-BE49-F238E27FC236}">
              <a16:creationId xmlns:a16="http://schemas.microsoft.com/office/drawing/2014/main" id="{00000000-0008-0000-0800-0000DB0A0000}"/>
            </a:ext>
          </a:extLst>
        </xdr:cNvPr>
        <xdr:cNvSpPr txBox="1">
          <a:spLocks noChangeArrowheads="1"/>
        </xdr:cNvSpPr>
      </xdr:nvSpPr>
      <xdr:spPr bwMode="auto">
        <a:xfrm>
          <a:off x="314325" y="448722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618</xdr:row>
      <xdr:rowOff>428625</xdr:rowOff>
    </xdr:from>
    <xdr:ext cx="85725" cy="150329"/>
    <xdr:sp macro="" textlink="">
      <xdr:nvSpPr>
        <xdr:cNvPr id="2780" name="Text Box 4">
          <a:extLst>
            <a:ext uri="{FF2B5EF4-FFF2-40B4-BE49-F238E27FC236}">
              <a16:creationId xmlns:a16="http://schemas.microsoft.com/office/drawing/2014/main" id="{00000000-0008-0000-0800-0000DC0A0000}"/>
            </a:ext>
          </a:extLst>
        </xdr:cNvPr>
        <xdr:cNvSpPr txBox="1">
          <a:spLocks noChangeArrowheads="1"/>
        </xdr:cNvSpPr>
      </xdr:nvSpPr>
      <xdr:spPr bwMode="auto">
        <a:xfrm>
          <a:off x="314325" y="395097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14300"/>
    <xdr:sp macro="" textlink="">
      <xdr:nvSpPr>
        <xdr:cNvPr id="2781" name="Text Box 4">
          <a:extLst>
            <a:ext uri="{FF2B5EF4-FFF2-40B4-BE49-F238E27FC236}">
              <a16:creationId xmlns:a16="http://schemas.microsoft.com/office/drawing/2014/main" id="{00000000-0008-0000-0800-0000DD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14300"/>
    <xdr:sp macro="" textlink="">
      <xdr:nvSpPr>
        <xdr:cNvPr id="2782" name="Text Box 6">
          <a:extLst>
            <a:ext uri="{FF2B5EF4-FFF2-40B4-BE49-F238E27FC236}">
              <a16:creationId xmlns:a16="http://schemas.microsoft.com/office/drawing/2014/main" id="{00000000-0008-0000-0800-0000DE0A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83" name="Text Box 4">
          <a:extLst>
            <a:ext uri="{FF2B5EF4-FFF2-40B4-BE49-F238E27FC236}">
              <a16:creationId xmlns:a16="http://schemas.microsoft.com/office/drawing/2014/main" id="{00000000-0008-0000-0800-0000DF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84" name="Text Box 6">
          <a:extLst>
            <a:ext uri="{FF2B5EF4-FFF2-40B4-BE49-F238E27FC236}">
              <a16:creationId xmlns:a16="http://schemas.microsoft.com/office/drawing/2014/main" id="{00000000-0008-0000-0800-0000E0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85" name="Text Box 4">
          <a:extLst>
            <a:ext uri="{FF2B5EF4-FFF2-40B4-BE49-F238E27FC236}">
              <a16:creationId xmlns:a16="http://schemas.microsoft.com/office/drawing/2014/main" id="{00000000-0008-0000-0800-0000E1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86" name="Text Box 6">
          <a:extLst>
            <a:ext uri="{FF2B5EF4-FFF2-40B4-BE49-F238E27FC236}">
              <a16:creationId xmlns:a16="http://schemas.microsoft.com/office/drawing/2014/main" id="{00000000-0008-0000-0800-0000E2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87" name="Text Box 4">
          <a:extLst>
            <a:ext uri="{FF2B5EF4-FFF2-40B4-BE49-F238E27FC236}">
              <a16:creationId xmlns:a16="http://schemas.microsoft.com/office/drawing/2014/main" id="{00000000-0008-0000-0800-0000E3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88" name="Text Box 6">
          <a:extLst>
            <a:ext uri="{FF2B5EF4-FFF2-40B4-BE49-F238E27FC236}">
              <a16:creationId xmlns:a16="http://schemas.microsoft.com/office/drawing/2014/main" id="{00000000-0008-0000-0800-0000E4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637</xdr:row>
      <xdr:rowOff>0</xdr:rowOff>
    </xdr:from>
    <xdr:ext cx="85725" cy="114300"/>
    <xdr:sp macro="" textlink="">
      <xdr:nvSpPr>
        <xdr:cNvPr id="2789" name="Text Box 4">
          <a:extLst>
            <a:ext uri="{FF2B5EF4-FFF2-40B4-BE49-F238E27FC236}">
              <a16:creationId xmlns:a16="http://schemas.microsoft.com/office/drawing/2014/main" id="{00000000-0008-0000-0800-0000E5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637</xdr:row>
      <xdr:rowOff>0</xdr:rowOff>
    </xdr:from>
    <xdr:ext cx="85725" cy="114300"/>
    <xdr:sp macro="" textlink="">
      <xdr:nvSpPr>
        <xdr:cNvPr id="2790" name="Text Box 6">
          <a:extLst>
            <a:ext uri="{FF2B5EF4-FFF2-40B4-BE49-F238E27FC236}">
              <a16:creationId xmlns:a16="http://schemas.microsoft.com/office/drawing/2014/main" id="{00000000-0008-0000-0800-0000E60A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91" name="Text Box 4">
          <a:extLst>
            <a:ext uri="{FF2B5EF4-FFF2-40B4-BE49-F238E27FC236}">
              <a16:creationId xmlns:a16="http://schemas.microsoft.com/office/drawing/2014/main" id="{00000000-0008-0000-0800-0000E7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2792" name="Text Box 6">
          <a:extLst>
            <a:ext uri="{FF2B5EF4-FFF2-40B4-BE49-F238E27FC236}">
              <a16:creationId xmlns:a16="http://schemas.microsoft.com/office/drawing/2014/main" id="{00000000-0008-0000-0800-0000E80A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637</xdr:row>
      <xdr:rowOff>0</xdr:rowOff>
    </xdr:from>
    <xdr:ext cx="85725" cy="114300"/>
    <xdr:sp macro="" textlink="">
      <xdr:nvSpPr>
        <xdr:cNvPr id="2793" name="Text Box 4">
          <a:extLst>
            <a:ext uri="{FF2B5EF4-FFF2-40B4-BE49-F238E27FC236}">
              <a16:creationId xmlns:a16="http://schemas.microsoft.com/office/drawing/2014/main" id="{00000000-0008-0000-0800-0000E9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637</xdr:row>
      <xdr:rowOff>0</xdr:rowOff>
    </xdr:from>
    <xdr:ext cx="85725" cy="114300"/>
    <xdr:sp macro="" textlink="">
      <xdr:nvSpPr>
        <xdr:cNvPr id="2794" name="Text Box 6">
          <a:extLst>
            <a:ext uri="{FF2B5EF4-FFF2-40B4-BE49-F238E27FC236}">
              <a16:creationId xmlns:a16="http://schemas.microsoft.com/office/drawing/2014/main" id="{00000000-0008-0000-0800-0000EA0A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637</xdr:row>
      <xdr:rowOff>0</xdr:rowOff>
    </xdr:from>
    <xdr:ext cx="85725" cy="114300"/>
    <xdr:sp macro="" textlink="">
      <xdr:nvSpPr>
        <xdr:cNvPr id="2795" name="Text Box 6">
          <a:extLst>
            <a:ext uri="{FF2B5EF4-FFF2-40B4-BE49-F238E27FC236}">
              <a16:creationId xmlns:a16="http://schemas.microsoft.com/office/drawing/2014/main" id="{00000000-0008-0000-0800-0000EB0A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816348"/>
    <xdr:sp macro="" textlink="">
      <xdr:nvSpPr>
        <xdr:cNvPr id="2796" name="Text Box 4">
          <a:extLst>
            <a:ext uri="{FF2B5EF4-FFF2-40B4-BE49-F238E27FC236}">
              <a16:creationId xmlns:a16="http://schemas.microsoft.com/office/drawing/2014/main" id="{00000000-0008-0000-0800-0000EC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816348"/>
    <xdr:sp macro="" textlink="">
      <xdr:nvSpPr>
        <xdr:cNvPr id="2797" name="Text Box 6">
          <a:extLst>
            <a:ext uri="{FF2B5EF4-FFF2-40B4-BE49-F238E27FC236}">
              <a16:creationId xmlns:a16="http://schemas.microsoft.com/office/drawing/2014/main" id="{00000000-0008-0000-0800-0000ED0A0000}"/>
            </a:ext>
          </a:extLst>
        </xdr:cNvPr>
        <xdr:cNvSpPr txBox="1">
          <a:spLocks noChangeArrowheads="1"/>
        </xdr:cNvSpPr>
      </xdr:nvSpPr>
      <xdr:spPr bwMode="auto">
        <a:xfrm>
          <a:off x="1209675" y="422052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5153"/>
    <xdr:sp macro="" textlink="">
      <xdr:nvSpPr>
        <xdr:cNvPr id="2798" name="Text Box 6">
          <a:extLst>
            <a:ext uri="{FF2B5EF4-FFF2-40B4-BE49-F238E27FC236}">
              <a16:creationId xmlns:a16="http://schemas.microsoft.com/office/drawing/2014/main" id="{00000000-0008-0000-0800-0000EE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016373"/>
    <xdr:sp macro="" textlink="">
      <xdr:nvSpPr>
        <xdr:cNvPr id="2799" name="Text Box 4">
          <a:extLst>
            <a:ext uri="{FF2B5EF4-FFF2-40B4-BE49-F238E27FC236}">
              <a16:creationId xmlns:a16="http://schemas.microsoft.com/office/drawing/2014/main" id="{00000000-0008-0000-0800-0000EF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016373"/>
    <xdr:sp macro="" textlink="">
      <xdr:nvSpPr>
        <xdr:cNvPr id="2800" name="Text Box 6">
          <a:extLst>
            <a:ext uri="{FF2B5EF4-FFF2-40B4-BE49-F238E27FC236}">
              <a16:creationId xmlns:a16="http://schemas.microsoft.com/office/drawing/2014/main" id="{00000000-0008-0000-0800-0000F00A0000}"/>
            </a:ext>
          </a:extLst>
        </xdr:cNvPr>
        <xdr:cNvSpPr txBox="1">
          <a:spLocks noChangeArrowheads="1"/>
        </xdr:cNvSpPr>
      </xdr:nvSpPr>
      <xdr:spPr bwMode="auto">
        <a:xfrm>
          <a:off x="1209675" y="422052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5153"/>
    <xdr:sp macro="" textlink="">
      <xdr:nvSpPr>
        <xdr:cNvPr id="2801" name="Text Box 4">
          <a:extLst>
            <a:ext uri="{FF2B5EF4-FFF2-40B4-BE49-F238E27FC236}">
              <a16:creationId xmlns:a16="http://schemas.microsoft.com/office/drawing/2014/main" id="{00000000-0008-0000-0800-0000F1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5153"/>
    <xdr:sp macro="" textlink="">
      <xdr:nvSpPr>
        <xdr:cNvPr id="2802" name="Text Box 6">
          <a:extLst>
            <a:ext uri="{FF2B5EF4-FFF2-40B4-BE49-F238E27FC236}">
              <a16:creationId xmlns:a16="http://schemas.microsoft.com/office/drawing/2014/main" id="{00000000-0008-0000-0800-0000F2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634</xdr:row>
      <xdr:rowOff>190500</xdr:rowOff>
    </xdr:from>
    <xdr:ext cx="85725" cy="675153"/>
    <xdr:sp macro="" textlink="">
      <xdr:nvSpPr>
        <xdr:cNvPr id="2804" name="Text Box 6">
          <a:extLst>
            <a:ext uri="{FF2B5EF4-FFF2-40B4-BE49-F238E27FC236}">
              <a16:creationId xmlns:a16="http://schemas.microsoft.com/office/drawing/2014/main" id="{00000000-0008-0000-0800-0000F40A0000}"/>
            </a:ext>
          </a:extLst>
        </xdr:cNvPr>
        <xdr:cNvSpPr txBox="1">
          <a:spLocks noChangeArrowheads="1"/>
        </xdr:cNvSpPr>
      </xdr:nvSpPr>
      <xdr:spPr bwMode="auto">
        <a:xfrm>
          <a:off x="3152775" y="4256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5153"/>
    <xdr:sp macro="" textlink="">
      <xdr:nvSpPr>
        <xdr:cNvPr id="2805" name="Text Box 4">
          <a:extLst>
            <a:ext uri="{FF2B5EF4-FFF2-40B4-BE49-F238E27FC236}">
              <a16:creationId xmlns:a16="http://schemas.microsoft.com/office/drawing/2014/main" id="{00000000-0008-0000-0800-0000F5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5153"/>
    <xdr:sp macro="" textlink="">
      <xdr:nvSpPr>
        <xdr:cNvPr id="2806" name="Text Box 6">
          <a:extLst>
            <a:ext uri="{FF2B5EF4-FFF2-40B4-BE49-F238E27FC236}">
              <a16:creationId xmlns:a16="http://schemas.microsoft.com/office/drawing/2014/main" id="{00000000-0008-0000-0800-0000F60A0000}"/>
            </a:ext>
          </a:extLst>
        </xdr:cNvPr>
        <xdr:cNvSpPr txBox="1">
          <a:spLocks noChangeArrowheads="1"/>
        </xdr:cNvSpPr>
      </xdr:nvSpPr>
      <xdr:spPr bwMode="auto">
        <a:xfrm>
          <a:off x="1209675"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633</xdr:row>
      <xdr:rowOff>0</xdr:rowOff>
    </xdr:from>
    <xdr:ext cx="85725" cy="675153"/>
    <xdr:sp macro="" textlink="">
      <xdr:nvSpPr>
        <xdr:cNvPr id="2807" name="Text Box 4">
          <a:extLst>
            <a:ext uri="{FF2B5EF4-FFF2-40B4-BE49-F238E27FC236}">
              <a16:creationId xmlns:a16="http://schemas.microsoft.com/office/drawing/2014/main" id="{00000000-0008-0000-0800-0000F7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633</xdr:row>
      <xdr:rowOff>0</xdr:rowOff>
    </xdr:from>
    <xdr:ext cx="85725" cy="675153"/>
    <xdr:sp macro="" textlink="">
      <xdr:nvSpPr>
        <xdr:cNvPr id="2808" name="Text Box 6">
          <a:extLst>
            <a:ext uri="{FF2B5EF4-FFF2-40B4-BE49-F238E27FC236}">
              <a16:creationId xmlns:a16="http://schemas.microsoft.com/office/drawing/2014/main" id="{00000000-0008-0000-0800-0000F80A0000}"/>
            </a:ext>
          </a:extLst>
        </xdr:cNvPr>
        <xdr:cNvSpPr txBox="1">
          <a:spLocks noChangeArrowheads="1"/>
        </xdr:cNvSpPr>
      </xdr:nvSpPr>
      <xdr:spPr bwMode="auto">
        <a:xfrm>
          <a:off x="0" y="422052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622</xdr:row>
      <xdr:rowOff>428625</xdr:rowOff>
    </xdr:from>
    <xdr:ext cx="85725" cy="150329"/>
    <xdr:sp macro="" textlink="">
      <xdr:nvSpPr>
        <xdr:cNvPr id="2809" name="Text Box 4">
          <a:extLst>
            <a:ext uri="{FF2B5EF4-FFF2-40B4-BE49-F238E27FC236}">
              <a16:creationId xmlns:a16="http://schemas.microsoft.com/office/drawing/2014/main" id="{00000000-0008-0000-0800-0000F90A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633</xdr:row>
      <xdr:rowOff>0</xdr:rowOff>
    </xdr:from>
    <xdr:ext cx="85725" cy="152400"/>
    <xdr:sp macro="" textlink="">
      <xdr:nvSpPr>
        <xdr:cNvPr id="2810" name="Text Box 4">
          <a:extLst>
            <a:ext uri="{FF2B5EF4-FFF2-40B4-BE49-F238E27FC236}">
              <a16:creationId xmlns:a16="http://schemas.microsoft.com/office/drawing/2014/main" id="{00000000-0008-0000-0800-0000FA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633</xdr:row>
      <xdr:rowOff>0</xdr:rowOff>
    </xdr:from>
    <xdr:ext cx="85725" cy="152400"/>
    <xdr:sp macro="" textlink="">
      <xdr:nvSpPr>
        <xdr:cNvPr id="2811" name="Text Box 6">
          <a:extLst>
            <a:ext uri="{FF2B5EF4-FFF2-40B4-BE49-F238E27FC236}">
              <a16:creationId xmlns:a16="http://schemas.microsoft.com/office/drawing/2014/main" id="{00000000-0008-0000-0800-0000FB0A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836"/>
    <xdr:sp macro="" textlink="">
      <xdr:nvSpPr>
        <xdr:cNvPr id="2812" name="Text Box 6">
          <a:extLst>
            <a:ext uri="{FF2B5EF4-FFF2-40B4-BE49-F238E27FC236}">
              <a16:creationId xmlns:a16="http://schemas.microsoft.com/office/drawing/2014/main" id="{00000000-0008-0000-0800-0000FC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21416"/>
    <xdr:sp macro="" textlink="">
      <xdr:nvSpPr>
        <xdr:cNvPr id="2813" name="Text Box 4">
          <a:extLst>
            <a:ext uri="{FF2B5EF4-FFF2-40B4-BE49-F238E27FC236}">
              <a16:creationId xmlns:a16="http://schemas.microsoft.com/office/drawing/2014/main" id="{00000000-0008-0000-0800-0000FD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21416"/>
    <xdr:sp macro="" textlink="">
      <xdr:nvSpPr>
        <xdr:cNvPr id="2814" name="Text Box 6">
          <a:extLst>
            <a:ext uri="{FF2B5EF4-FFF2-40B4-BE49-F238E27FC236}">
              <a16:creationId xmlns:a16="http://schemas.microsoft.com/office/drawing/2014/main" id="{00000000-0008-0000-0800-0000FE0A0000}"/>
            </a:ext>
          </a:extLst>
        </xdr:cNvPr>
        <xdr:cNvSpPr txBox="1">
          <a:spLocks noChangeArrowheads="1"/>
        </xdr:cNvSpPr>
      </xdr:nvSpPr>
      <xdr:spPr bwMode="auto">
        <a:xfrm>
          <a:off x="1209675" y="436149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836"/>
    <xdr:sp macro="" textlink="">
      <xdr:nvSpPr>
        <xdr:cNvPr id="2815" name="Text Box 4">
          <a:extLst>
            <a:ext uri="{FF2B5EF4-FFF2-40B4-BE49-F238E27FC236}">
              <a16:creationId xmlns:a16="http://schemas.microsoft.com/office/drawing/2014/main" id="{00000000-0008-0000-0800-0000FF0A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836"/>
    <xdr:sp macro="" textlink="">
      <xdr:nvSpPr>
        <xdr:cNvPr id="2816" name="Text Box 6">
          <a:extLst>
            <a:ext uri="{FF2B5EF4-FFF2-40B4-BE49-F238E27FC236}">
              <a16:creationId xmlns:a16="http://schemas.microsoft.com/office/drawing/2014/main" id="{00000000-0008-0000-0800-000000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6836"/>
    <xdr:sp macro="" textlink="">
      <xdr:nvSpPr>
        <xdr:cNvPr id="2817" name="Text Box 4">
          <a:extLst>
            <a:ext uri="{FF2B5EF4-FFF2-40B4-BE49-F238E27FC236}">
              <a16:creationId xmlns:a16="http://schemas.microsoft.com/office/drawing/2014/main" id="{00000000-0008-0000-0800-000001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6836"/>
    <xdr:sp macro="" textlink="">
      <xdr:nvSpPr>
        <xdr:cNvPr id="2818" name="Text Box 6">
          <a:extLst>
            <a:ext uri="{FF2B5EF4-FFF2-40B4-BE49-F238E27FC236}">
              <a16:creationId xmlns:a16="http://schemas.microsoft.com/office/drawing/2014/main" id="{00000000-0008-0000-0800-0000020B0000}"/>
            </a:ext>
          </a:extLst>
        </xdr:cNvPr>
        <xdr:cNvSpPr txBox="1">
          <a:spLocks noChangeArrowheads="1"/>
        </xdr:cNvSpPr>
      </xdr:nvSpPr>
      <xdr:spPr bwMode="auto">
        <a:xfrm>
          <a:off x="260032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836"/>
    <xdr:sp macro="" textlink="">
      <xdr:nvSpPr>
        <xdr:cNvPr id="2819" name="Text Box 4">
          <a:extLst>
            <a:ext uri="{FF2B5EF4-FFF2-40B4-BE49-F238E27FC236}">
              <a16:creationId xmlns:a16="http://schemas.microsoft.com/office/drawing/2014/main" id="{00000000-0008-0000-0800-000003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836"/>
    <xdr:sp macro="" textlink="">
      <xdr:nvSpPr>
        <xdr:cNvPr id="2820" name="Text Box 6">
          <a:extLst>
            <a:ext uri="{FF2B5EF4-FFF2-40B4-BE49-F238E27FC236}">
              <a16:creationId xmlns:a16="http://schemas.microsoft.com/office/drawing/2014/main" id="{00000000-0008-0000-0800-0000040B0000}"/>
            </a:ext>
          </a:extLst>
        </xdr:cNvPr>
        <xdr:cNvSpPr txBox="1">
          <a:spLocks noChangeArrowheads="1"/>
        </xdr:cNvSpPr>
      </xdr:nvSpPr>
      <xdr:spPr bwMode="auto">
        <a:xfrm>
          <a:off x="1209675"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6836"/>
    <xdr:sp macro="" textlink="">
      <xdr:nvSpPr>
        <xdr:cNvPr id="2821" name="Text Box 4">
          <a:extLst>
            <a:ext uri="{FF2B5EF4-FFF2-40B4-BE49-F238E27FC236}">
              <a16:creationId xmlns:a16="http://schemas.microsoft.com/office/drawing/2014/main" id="{00000000-0008-0000-0800-000005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6836"/>
    <xdr:sp macro="" textlink="">
      <xdr:nvSpPr>
        <xdr:cNvPr id="2822" name="Text Box 6">
          <a:extLst>
            <a:ext uri="{FF2B5EF4-FFF2-40B4-BE49-F238E27FC236}">
              <a16:creationId xmlns:a16="http://schemas.microsoft.com/office/drawing/2014/main" id="{00000000-0008-0000-0800-0000060B0000}"/>
            </a:ext>
          </a:extLst>
        </xdr:cNvPr>
        <xdr:cNvSpPr txBox="1">
          <a:spLocks noChangeArrowheads="1"/>
        </xdr:cNvSpPr>
      </xdr:nvSpPr>
      <xdr:spPr bwMode="auto">
        <a:xfrm>
          <a:off x="0" y="436149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2823" name="Text Box 4">
          <a:extLst>
            <a:ext uri="{FF2B5EF4-FFF2-40B4-BE49-F238E27FC236}">
              <a16:creationId xmlns:a16="http://schemas.microsoft.com/office/drawing/2014/main" id="{00000000-0008-0000-0800-000007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2824" name="Text Box 6">
          <a:extLst>
            <a:ext uri="{FF2B5EF4-FFF2-40B4-BE49-F238E27FC236}">
              <a16:creationId xmlns:a16="http://schemas.microsoft.com/office/drawing/2014/main" id="{00000000-0008-0000-0800-00000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14300"/>
    <xdr:sp macro="" textlink="">
      <xdr:nvSpPr>
        <xdr:cNvPr id="2825" name="Text Box 4">
          <a:extLst>
            <a:ext uri="{FF2B5EF4-FFF2-40B4-BE49-F238E27FC236}">
              <a16:creationId xmlns:a16="http://schemas.microsoft.com/office/drawing/2014/main" id="{00000000-0008-0000-0800-000009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14300"/>
    <xdr:sp macro="" textlink="">
      <xdr:nvSpPr>
        <xdr:cNvPr id="2826" name="Text Box 6">
          <a:extLst>
            <a:ext uri="{FF2B5EF4-FFF2-40B4-BE49-F238E27FC236}">
              <a16:creationId xmlns:a16="http://schemas.microsoft.com/office/drawing/2014/main" id="{00000000-0008-0000-0800-00000A0B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816348"/>
    <xdr:sp macro="" textlink="">
      <xdr:nvSpPr>
        <xdr:cNvPr id="2827" name="Text Box 4">
          <a:extLst>
            <a:ext uri="{FF2B5EF4-FFF2-40B4-BE49-F238E27FC236}">
              <a16:creationId xmlns:a16="http://schemas.microsoft.com/office/drawing/2014/main" id="{00000000-0008-0000-0800-00000B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816348"/>
    <xdr:sp macro="" textlink="">
      <xdr:nvSpPr>
        <xdr:cNvPr id="2828" name="Text Box 6">
          <a:extLst>
            <a:ext uri="{FF2B5EF4-FFF2-40B4-BE49-F238E27FC236}">
              <a16:creationId xmlns:a16="http://schemas.microsoft.com/office/drawing/2014/main" id="{00000000-0008-0000-0800-00000C0B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2829" name="Text Box 6">
          <a:extLst>
            <a:ext uri="{FF2B5EF4-FFF2-40B4-BE49-F238E27FC236}">
              <a16:creationId xmlns:a16="http://schemas.microsoft.com/office/drawing/2014/main" id="{00000000-0008-0000-0800-00000D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16373"/>
    <xdr:sp macro="" textlink="">
      <xdr:nvSpPr>
        <xdr:cNvPr id="2830" name="Text Box 4">
          <a:extLst>
            <a:ext uri="{FF2B5EF4-FFF2-40B4-BE49-F238E27FC236}">
              <a16:creationId xmlns:a16="http://schemas.microsoft.com/office/drawing/2014/main" id="{00000000-0008-0000-0800-00000E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16373"/>
    <xdr:sp macro="" textlink="">
      <xdr:nvSpPr>
        <xdr:cNvPr id="2831" name="Text Box 6">
          <a:extLst>
            <a:ext uri="{FF2B5EF4-FFF2-40B4-BE49-F238E27FC236}">
              <a16:creationId xmlns:a16="http://schemas.microsoft.com/office/drawing/2014/main" id="{00000000-0008-0000-0800-00000F0B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2832" name="Text Box 4">
          <a:extLst>
            <a:ext uri="{FF2B5EF4-FFF2-40B4-BE49-F238E27FC236}">
              <a16:creationId xmlns:a16="http://schemas.microsoft.com/office/drawing/2014/main" id="{00000000-0008-0000-0800-000010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2833" name="Text Box 6">
          <a:extLst>
            <a:ext uri="{FF2B5EF4-FFF2-40B4-BE49-F238E27FC236}">
              <a16:creationId xmlns:a16="http://schemas.microsoft.com/office/drawing/2014/main" id="{00000000-0008-0000-0800-000011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5153"/>
    <xdr:sp macro="" textlink="">
      <xdr:nvSpPr>
        <xdr:cNvPr id="2834" name="Text Box 4">
          <a:extLst>
            <a:ext uri="{FF2B5EF4-FFF2-40B4-BE49-F238E27FC236}">
              <a16:creationId xmlns:a16="http://schemas.microsoft.com/office/drawing/2014/main" id="{00000000-0008-0000-0800-000012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5153"/>
    <xdr:sp macro="" textlink="">
      <xdr:nvSpPr>
        <xdr:cNvPr id="2835" name="Text Box 6">
          <a:extLst>
            <a:ext uri="{FF2B5EF4-FFF2-40B4-BE49-F238E27FC236}">
              <a16:creationId xmlns:a16="http://schemas.microsoft.com/office/drawing/2014/main" id="{00000000-0008-0000-0800-0000130B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2836" name="Text Box 4">
          <a:extLst>
            <a:ext uri="{FF2B5EF4-FFF2-40B4-BE49-F238E27FC236}">
              <a16:creationId xmlns:a16="http://schemas.microsoft.com/office/drawing/2014/main" id="{00000000-0008-0000-0800-000014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2837" name="Text Box 6">
          <a:extLst>
            <a:ext uri="{FF2B5EF4-FFF2-40B4-BE49-F238E27FC236}">
              <a16:creationId xmlns:a16="http://schemas.microsoft.com/office/drawing/2014/main" id="{00000000-0008-0000-0800-0000150B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5153"/>
    <xdr:sp macro="" textlink="">
      <xdr:nvSpPr>
        <xdr:cNvPr id="2838" name="Text Box 4">
          <a:extLst>
            <a:ext uri="{FF2B5EF4-FFF2-40B4-BE49-F238E27FC236}">
              <a16:creationId xmlns:a16="http://schemas.microsoft.com/office/drawing/2014/main" id="{00000000-0008-0000-0800-000016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5153"/>
    <xdr:sp macro="" textlink="">
      <xdr:nvSpPr>
        <xdr:cNvPr id="2839" name="Text Box 6">
          <a:extLst>
            <a:ext uri="{FF2B5EF4-FFF2-40B4-BE49-F238E27FC236}">
              <a16:creationId xmlns:a16="http://schemas.microsoft.com/office/drawing/2014/main" id="{00000000-0008-0000-0800-0000170B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2840" name="Text Box 4">
          <a:extLst>
            <a:ext uri="{FF2B5EF4-FFF2-40B4-BE49-F238E27FC236}">
              <a16:creationId xmlns:a16="http://schemas.microsoft.com/office/drawing/2014/main" id="{00000000-0008-0000-0800-000018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2841" name="Text Box 6">
          <a:extLst>
            <a:ext uri="{FF2B5EF4-FFF2-40B4-BE49-F238E27FC236}">
              <a16:creationId xmlns:a16="http://schemas.microsoft.com/office/drawing/2014/main" id="{00000000-0008-0000-0800-0000190B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701</xdr:row>
      <xdr:rowOff>428625</xdr:rowOff>
    </xdr:from>
    <xdr:ext cx="85725" cy="156322"/>
    <xdr:sp macro="" textlink="">
      <xdr:nvSpPr>
        <xdr:cNvPr id="2842" name="Text Box 4">
          <a:extLst>
            <a:ext uri="{FF2B5EF4-FFF2-40B4-BE49-F238E27FC236}">
              <a16:creationId xmlns:a16="http://schemas.microsoft.com/office/drawing/2014/main" id="{00000000-0008-0000-0800-00001A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701</xdr:row>
      <xdr:rowOff>428625</xdr:rowOff>
    </xdr:from>
    <xdr:ext cx="85725" cy="156322"/>
    <xdr:sp macro="" textlink="">
      <xdr:nvSpPr>
        <xdr:cNvPr id="2843" name="Text Box 4">
          <a:extLst>
            <a:ext uri="{FF2B5EF4-FFF2-40B4-BE49-F238E27FC236}">
              <a16:creationId xmlns:a16="http://schemas.microsoft.com/office/drawing/2014/main" id="{00000000-0008-0000-0800-00001B0B0000}"/>
            </a:ext>
          </a:extLst>
        </xdr:cNvPr>
        <xdr:cNvSpPr txBox="1">
          <a:spLocks noChangeArrowheads="1"/>
        </xdr:cNvSpPr>
      </xdr:nvSpPr>
      <xdr:spPr bwMode="auto">
        <a:xfrm>
          <a:off x="314325" y="514445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677</xdr:row>
      <xdr:rowOff>428625</xdr:rowOff>
    </xdr:from>
    <xdr:ext cx="85725" cy="150329"/>
    <xdr:sp macro="" textlink="">
      <xdr:nvSpPr>
        <xdr:cNvPr id="2844" name="Text Box 4">
          <a:extLst>
            <a:ext uri="{FF2B5EF4-FFF2-40B4-BE49-F238E27FC236}">
              <a16:creationId xmlns:a16="http://schemas.microsoft.com/office/drawing/2014/main" id="{00000000-0008-0000-0800-00001C0B0000}"/>
            </a:ext>
          </a:extLst>
        </xdr:cNvPr>
        <xdr:cNvSpPr txBox="1">
          <a:spLocks noChangeArrowheads="1"/>
        </xdr:cNvSpPr>
      </xdr:nvSpPr>
      <xdr:spPr bwMode="auto">
        <a:xfrm>
          <a:off x="314325" y="460819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14300"/>
    <xdr:sp macro="" textlink="">
      <xdr:nvSpPr>
        <xdr:cNvPr id="2845" name="Text Box 4">
          <a:extLst>
            <a:ext uri="{FF2B5EF4-FFF2-40B4-BE49-F238E27FC236}">
              <a16:creationId xmlns:a16="http://schemas.microsoft.com/office/drawing/2014/main" id="{00000000-0008-0000-0800-00001D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14300"/>
    <xdr:sp macro="" textlink="">
      <xdr:nvSpPr>
        <xdr:cNvPr id="2846" name="Text Box 6">
          <a:extLst>
            <a:ext uri="{FF2B5EF4-FFF2-40B4-BE49-F238E27FC236}">
              <a16:creationId xmlns:a16="http://schemas.microsoft.com/office/drawing/2014/main" id="{00000000-0008-0000-0800-00001E0B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47" name="Text Box 4">
          <a:extLst>
            <a:ext uri="{FF2B5EF4-FFF2-40B4-BE49-F238E27FC236}">
              <a16:creationId xmlns:a16="http://schemas.microsoft.com/office/drawing/2014/main" id="{00000000-0008-0000-0800-00001F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48" name="Text Box 6">
          <a:extLst>
            <a:ext uri="{FF2B5EF4-FFF2-40B4-BE49-F238E27FC236}">
              <a16:creationId xmlns:a16="http://schemas.microsoft.com/office/drawing/2014/main" id="{00000000-0008-0000-0800-000020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49" name="Text Box 4">
          <a:extLst>
            <a:ext uri="{FF2B5EF4-FFF2-40B4-BE49-F238E27FC236}">
              <a16:creationId xmlns:a16="http://schemas.microsoft.com/office/drawing/2014/main" id="{00000000-0008-0000-0800-000021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50" name="Text Box 6">
          <a:extLst>
            <a:ext uri="{FF2B5EF4-FFF2-40B4-BE49-F238E27FC236}">
              <a16:creationId xmlns:a16="http://schemas.microsoft.com/office/drawing/2014/main" id="{00000000-0008-0000-0800-000022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51" name="Text Box 4">
          <a:extLst>
            <a:ext uri="{FF2B5EF4-FFF2-40B4-BE49-F238E27FC236}">
              <a16:creationId xmlns:a16="http://schemas.microsoft.com/office/drawing/2014/main" id="{00000000-0008-0000-0800-000023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52" name="Text Box 6">
          <a:extLst>
            <a:ext uri="{FF2B5EF4-FFF2-40B4-BE49-F238E27FC236}">
              <a16:creationId xmlns:a16="http://schemas.microsoft.com/office/drawing/2014/main" id="{00000000-0008-0000-0800-000024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696</xdr:row>
      <xdr:rowOff>0</xdr:rowOff>
    </xdr:from>
    <xdr:ext cx="85725" cy="114300"/>
    <xdr:sp macro="" textlink="">
      <xdr:nvSpPr>
        <xdr:cNvPr id="2853" name="Text Box 4">
          <a:extLst>
            <a:ext uri="{FF2B5EF4-FFF2-40B4-BE49-F238E27FC236}">
              <a16:creationId xmlns:a16="http://schemas.microsoft.com/office/drawing/2014/main" id="{00000000-0008-0000-0800-000025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696</xdr:row>
      <xdr:rowOff>0</xdr:rowOff>
    </xdr:from>
    <xdr:ext cx="85725" cy="114300"/>
    <xdr:sp macro="" textlink="">
      <xdr:nvSpPr>
        <xdr:cNvPr id="2854" name="Text Box 6">
          <a:extLst>
            <a:ext uri="{FF2B5EF4-FFF2-40B4-BE49-F238E27FC236}">
              <a16:creationId xmlns:a16="http://schemas.microsoft.com/office/drawing/2014/main" id="{00000000-0008-0000-0800-0000260B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55" name="Text Box 4">
          <a:extLst>
            <a:ext uri="{FF2B5EF4-FFF2-40B4-BE49-F238E27FC236}">
              <a16:creationId xmlns:a16="http://schemas.microsoft.com/office/drawing/2014/main" id="{00000000-0008-0000-0800-000027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2856" name="Text Box 6">
          <a:extLst>
            <a:ext uri="{FF2B5EF4-FFF2-40B4-BE49-F238E27FC236}">
              <a16:creationId xmlns:a16="http://schemas.microsoft.com/office/drawing/2014/main" id="{00000000-0008-0000-0800-0000280B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696</xdr:row>
      <xdr:rowOff>0</xdr:rowOff>
    </xdr:from>
    <xdr:ext cx="85725" cy="114300"/>
    <xdr:sp macro="" textlink="">
      <xdr:nvSpPr>
        <xdr:cNvPr id="2857" name="Text Box 4">
          <a:extLst>
            <a:ext uri="{FF2B5EF4-FFF2-40B4-BE49-F238E27FC236}">
              <a16:creationId xmlns:a16="http://schemas.microsoft.com/office/drawing/2014/main" id="{00000000-0008-0000-0800-000029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696</xdr:row>
      <xdr:rowOff>0</xdr:rowOff>
    </xdr:from>
    <xdr:ext cx="85725" cy="114300"/>
    <xdr:sp macro="" textlink="">
      <xdr:nvSpPr>
        <xdr:cNvPr id="2858" name="Text Box 6">
          <a:extLst>
            <a:ext uri="{FF2B5EF4-FFF2-40B4-BE49-F238E27FC236}">
              <a16:creationId xmlns:a16="http://schemas.microsoft.com/office/drawing/2014/main" id="{00000000-0008-0000-0800-00002A0B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696</xdr:row>
      <xdr:rowOff>0</xdr:rowOff>
    </xdr:from>
    <xdr:ext cx="85725" cy="114300"/>
    <xdr:sp macro="" textlink="">
      <xdr:nvSpPr>
        <xdr:cNvPr id="2859" name="Text Box 6">
          <a:extLst>
            <a:ext uri="{FF2B5EF4-FFF2-40B4-BE49-F238E27FC236}">
              <a16:creationId xmlns:a16="http://schemas.microsoft.com/office/drawing/2014/main" id="{00000000-0008-0000-0800-00002B0B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816348"/>
    <xdr:sp macro="" textlink="">
      <xdr:nvSpPr>
        <xdr:cNvPr id="2860" name="Text Box 4">
          <a:extLst>
            <a:ext uri="{FF2B5EF4-FFF2-40B4-BE49-F238E27FC236}">
              <a16:creationId xmlns:a16="http://schemas.microsoft.com/office/drawing/2014/main" id="{00000000-0008-0000-0800-00002C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816348"/>
    <xdr:sp macro="" textlink="">
      <xdr:nvSpPr>
        <xdr:cNvPr id="2861" name="Text Box 6">
          <a:extLst>
            <a:ext uri="{FF2B5EF4-FFF2-40B4-BE49-F238E27FC236}">
              <a16:creationId xmlns:a16="http://schemas.microsoft.com/office/drawing/2014/main" id="{00000000-0008-0000-0800-00002D0B0000}"/>
            </a:ext>
          </a:extLst>
        </xdr:cNvPr>
        <xdr:cNvSpPr txBox="1">
          <a:spLocks noChangeArrowheads="1"/>
        </xdr:cNvSpPr>
      </xdr:nvSpPr>
      <xdr:spPr bwMode="auto">
        <a:xfrm>
          <a:off x="1209675" y="487775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5153"/>
    <xdr:sp macro="" textlink="">
      <xdr:nvSpPr>
        <xdr:cNvPr id="2862" name="Text Box 6">
          <a:extLst>
            <a:ext uri="{FF2B5EF4-FFF2-40B4-BE49-F238E27FC236}">
              <a16:creationId xmlns:a16="http://schemas.microsoft.com/office/drawing/2014/main" id="{00000000-0008-0000-0800-00002E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016373"/>
    <xdr:sp macro="" textlink="">
      <xdr:nvSpPr>
        <xdr:cNvPr id="2863" name="Text Box 4">
          <a:extLst>
            <a:ext uri="{FF2B5EF4-FFF2-40B4-BE49-F238E27FC236}">
              <a16:creationId xmlns:a16="http://schemas.microsoft.com/office/drawing/2014/main" id="{00000000-0008-0000-0800-00002F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016373"/>
    <xdr:sp macro="" textlink="">
      <xdr:nvSpPr>
        <xdr:cNvPr id="2864" name="Text Box 6">
          <a:extLst>
            <a:ext uri="{FF2B5EF4-FFF2-40B4-BE49-F238E27FC236}">
              <a16:creationId xmlns:a16="http://schemas.microsoft.com/office/drawing/2014/main" id="{00000000-0008-0000-0800-0000300B0000}"/>
            </a:ext>
          </a:extLst>
        </xdr:cNvPr>
        <xdr:cNvSpPr txBox="1">
          <a:spLocks noChangeArrowheads="1"/>
        </xdr:cNvSpPr>
      </xdr:nvSpPr>
      <xdr:spPr bwMode="auto">
        <a:xfrm>
          <a:off x="1209675" y="487775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5153"/>
    <xdr:sp macro="" textlink="">
      <xdr:nvSpPr>
        <xdr:cNvPr id="2865" name="Text Box 4">
          <a:extLst>
            <a:ext uri="{FF2B5EF4-FFF2-40B4-BE49-F238E27FC236}">
              <a16:creationId xmlns:a16="http://schemas.microsoft.com/office/drawing/2014/main" id="{00000000-0008-0000-0800-000031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5153"/>
    <xdr:sp macro="" textlink="">
      <xdr:nvSpPr>
        <xdr:cNvPr id="2866" name="Text Box 6">
          <a:extLst>
            <a:ext uri="{FF2B5EF4-FFF2-40B4-BE49-F238E27FC236}">
              <a16:creationId xmlns:a16="http://schemas.microsoft.com/office/drawing/2014/main" id="{00000000-0008-0000-0800-000032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692</xdr:row>
      <xdr:rowOff>0</xdr:rowOff>
    </xdr:from>
    <xdr:ext cx="85725" cy="675153"/>
    <xdr:sp macro="" textlink="">
      <xdr:nvSpPr>
        <xdr:cNvPr id="2867" name="Text Box 4">
          <a:extLst>
            <a:ext uri="{FF2B5EF4-FFF2-40B4-BE49-F238E27FC236}">
              <a16:creationId xmlns:a16="http://schemas.microsoft.com/office/drawing/2014/main" id="{00000000-0008-0000-0800-000033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692</xdr:row>
      <xdr:rowOff>0</xdr:rowOff>
    </xdr:from>
    <xdr:ext cx="85725" cy="675153"/>
    <xdr:sp macro="" textlink="">
      <xdr:nvSpPr>
        <xdr:cNvPr id="2868" name="Text Box 6">
          <a:extLst>
            <a:ext uri="{FF2B5EF4-FFF2-40B4-BE49-F238E27FC236}">
              <a16:creationId xmlns:a16="http://schemas.microsoft.com/office/drawing/2014/main" id="{00000000-0008-0000-0800-0000340B0000}"/>
            </a:ext>
          </a:extLst>
        </xdr:cNvPr>
        <xdr:cNvSpPr txBox="1">
          <a:spLocks noChangeArrowheads="1"/>
        </xdr:cNvSpPr>
      </xdr:nvSpPr>
      <xdr:spPr bwMode="auto">
        <a:xfrm>
          <a:off x="260032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5153"/>
    <xdr:sp macro="" textlink="">
      <xdr:nvSpPr>
        <xdr:cNvPr id="2869" name="Text Box 4">
          <a:extLst>
            <a:ext uri="{FF2B5EF4-FFF2-40B4-BE49-F238E27FC236}">
              <a16:creationId xmlns:a16="http://schemas.microsoft.com/office/drawing/2014/main" id="{00000000-0008-0000-0800-000035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5153"/>
    <xdr:sp macro="" textlink="">
      <xdr:nvSpPr>
        <xdr:cNvPr id="2870" name="Text Box 6">
          <a:extLst>
            <a:ext uri="{FF2B5EF4-FFF2-40B4-BE49-F238E27FC236}">
              <a16:creationId xmlns:a16="http://schemas.microsoft.com/office/drawing/2014/main" id="{00000000-0008-0000-0800-0000360B0000}"/>
            </a:ext>
          </a:extLst>
        </xdr:cNvPr>
        <xdr:cNvSpPr txBox="1">
          <a:spLocks noChangeArrowheads="1"/>
        </xdr:cNvSpPr>
      </xdr:nvSpPr>
      <xdr:spPr bwMode="auto">
        <a:xfrm>
          <a:off x="1209675"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692</xdr:row>
      <xdr:rowOff>0</xdr:rowOff>
    </xdr:from>
    <xdr:ext cx="85725" cy="675153"/>
    <xdr:sp macro="" textlink="">
      <xdr:nvSpPr>
        <xdr:cNvPr id="2871" name="Text Box 4">
          <a:extLst>
            <a:ext uri="{FF2B5EF4-FFF2-40B4-BE49-F238E27FC236}">
              <a16:creationId xmlns:a16="http://schemas.microsoft.com/office/drawing/2014/main" id="{00000000-0008-0000-0800-000037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692</xdr:row>
      <xdr:rowOff>0</xdr:rowOff>
    </xdr:from>
    <xdr:ext cx="85725" cy="675153"/>
    <xdr:sp macro="" textlink="">
      <xdr:nvSpPr>
        <xdr:cNvPr id="2872" name="Text Box 6">
          <a:extLst>
            <a:ext uri="{FF2B5EF4-FFF2-40B4-BE49-F238E27FC236}">
              <a16:creationId xmlns:a16="http://schemas.microsoft.com/office/drawing/2014/main" id="{00000000-0008-0000-0800-0000380B0000}"/>
            </a:ext>
          </a:extLst>
        </xdr:cNvPr>
        <xdr:cNvSpPr txBox="1">
          <a:spLocks noChangeArrowheads="1"/>
        </xdr:cNvSpPr>
      </xdr:nvSpPr>
      <xdr:spPr bwMode="auto">
        <a:xfrm>
          <a:off x="0" y="487775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681</xdr:row>
      <xdr:rowOff>428625</xdr:rowOff>
    </xdr:from>
    <xdr:ext cx="85725" cy="150329"/>
    <xdr:sp macro="" textlink="">
      <xdr:nvSpPr>
        <xdr:cNvPr id="2873" name="Text Box 4">
          <a:extLst>
            <a:ext uri="{FF2B5EF4-FFF2-40B4-BE49-F238E27FC236}">
              <a16:creationId xmlns:a16="http://schemas.microsoft.com/office/drawing/2014/main" id="{00000000-0008-0000-0800-0000390B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692</xdr:row>
      <xdr:rowOff>0</xdr:rowOff>
    </xdr:from>
    <xdr:ext cx="85725" cy="152400"/>
    <xdr:sp macro="" textlink="">
      <xdr:nvSpPr>
        <xdr:cNvPr id="2874" name="Text Box 4">
          <a:extLst>
            <a:ext uri="{FF2B5EF4-FFF2-40B4-BE49-F238E27FC236}">
              <a16:creationId xmlns:a16="http://schemas.microsoft.com/office/drawing/2014/main" id="{00000000-0008-0000-0800-00003A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692</xdr:row>
      <xdr:rowOff>0</xdr:rowOff>
    </xdr:from>
    <xdr:ext cx="85725" cy="152400"/>
    <xdr:sp macro="" textlink="">
      <xdr:nvSpPr>
        <xdr:cNvPr id="2875" name="Text Box 6">
          <a:extLst>
            <a:ext uri="{FF2B5EF4-FFF2-40B4-BE49-F238E27FC236}">
              <a16:creationId xmlns:a16="http://schemas.microsoft.com/office/drawing/2014/main" id="{00000000-0008-0000-0800-00003B0B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836"/>
    <xdr:sp macro="" textlink="">
      <xdr:nvSpPr>
        <xdr:cNvPr id="2876" name="Text Box 6">
          <a:extLst>
            <a:ext uri="{FF2B5EF4-FFF2-40B4-BE49-F238E27FC236}">
              <a16:creationId xmlns:a16="http://schemas.microsoft.com/office/drawing/2014/main" id="{00000000-0008-0000-0800-00003C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21416"/>
    <xdr:sp macro="" textlink="">
      <xdr:nvSpPr>
        <xdr:cNvPr id="2877" name="Text Box 4">
          <a:extLst>
            <a:ext uri="{FF2B5EF4-FFF2-40B4-BE49-F238E27FC236}">
              <a16:creationId xmlns:a16="http://schemas.microsoft.com/office/drawing/2014/main" id="{00000000-0008-0000-0800-00003D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21416"/>
    <xdr:sp macro="" textlink="">
      <xdr:nvSpPr>
        <xdr:cNvPr id="2878" name="Text Box 6">
          <a:extLst>
            <a:ext uri="{FF2B5EF4-FFF2-40B4-BE49-F238E27FC236}">
              <a16:creationId xmlns:a16="http://schemas.microsoft.com/office/drawing/2014/main" id="{00000000-0008-0000-0800-00003E0B0000}"/>
            </a:ext>
          </a:extLst>
        </xdr:cNvPr>
        <xdr:cNvSpPr txBox="1">
          <a:spLocks noChangeArrowheads="1"/>
        </xdr:cNvSpPr>
      </xdr:nvSpPr>
      <xdr:spPr bwMode="auto">
        <a:xfrm>
          <a:off x="1209675" y="501872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836"/>
    <xdr:sp macro="" textlink="">
      <xdr:nvSpPr>
        <xdr:cNvPr id="2879" name="Text Box 4">
          <a:extLst>
            <a:ext uri="{FF2B5EF4-FFF2-40B4-BE49-F238E27FC236}">
              <a16:creationId xmlns:a16="http://schemas.microsoft.com/office/drawing/2014/main" id="{00000000-0008-0000-0800-00003F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836"/>
    <xdr:sp macro="" textlink="">
      <xdr:nvSpPr>
        <xdr:cNvPr id="2880" name="Text Box 6">
          <a:extLst>
            <a:ext uri="{FF2B5EF4-FFF2-40B4-BE49-F238E27FC236}">
              <a16:creationId xmlns:a16="http://schemas.microsoft.com/office/drawing/2014/main" id="{00000000-0008-0000-0800-000040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6836"/>
    <xdr:sp macro="" textlink="">
      <xdr:nvSpPr>
        <xdr:cNvPr id="2881" name="Text Box 4">
          <a:extLst>
            <a:ext uri="{FF2B5EF4-FFF2-40B4-BE49-F238E27FC236}">
              <a16:creationId xmlns:a16="http://schemas.microsoft.com/office/drawing/2014/main" id="{00000000-0008-0000-0800-000041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6836"/>
    <xdr:sp macro="" textlink="">
      <xdr:nvSpPr>
        <xdr:cNvPr id="2882" name="Text Box 6">
          <a:extLst>
            <a:ext uri="{FF2B5EF4-FFF2-40B4-BE49-F238E27FC236}">
              <a16:creationId xmlns:a16="http://schemas.microsoft.com/office/drawing/2014/main" id="{00000000-0008-0000-0800-0000420B0000}"/>
            </a:ext>
          </a:extLst>
        </xdr:cNvPr>
        <xdr:cNvSpPr txBox="1">
          <a:spLocks noChangeArrowheads="1"/>
        </xdr:cNvSpPr>
      </xdr:nvSpPr>
      <xdr:spPr bwMode="auto">
        <a:xfrm>
          <a:off x="260032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836"/>
    <xdr:sp macro="" textlink="">
      <xdr:nvSpPr>
        <xdr:cNvPr id="2883" name="Text Box 4">
          <a:extLst>
            <a:ext uri="{FF2B5EF4-FFF2-40B4-BE49-F238E27FC236}">
              <a16:creationId xmlns:a16="http://schemas.microsoft.com/office/drawing/2014/main" id="{00000000-0008-0000-0800-000043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836"/>
    <xdr:sp macro="" textlink="">
      <xdr:nvSpPr>
        <xdr:cNvPr id="2884" name="Text Box 6">
          <a:extLst>
            <a:ext uri="{FF2B5EF4-FFF2-40B4-BE49-F238E27FC236}">
              <a16:creationId xmlns:a16="http://schemas.microsoft.com/office/drawing/2014/main" id="{00000000-0008-0000-0800-0000440B0000}"/>
            </a:ext>
          </a:extLst>
        </xdr:cNvPr>
        <xdr:cNvSpPr txBox="1">
          <a:spLocks noChangeArrowheads="1"/>
        </xdr:cNvSpPr>
      </xdr:nvSpPr>
      <xdr:spPr bwMode="auto">
        <a:xfrm>
          <a:off x="1209675"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6836"/>
    <xdr:sp macro="" textlink="">
      <xdr:nvSpPr>
        <xdr:cNvPr id="2885" name="Text Box 4">
          <a:extLst>
            <a:ext uri="{FF2B5EF4-FFF2-40B4-BE49-F238E27FC236}">
              <a16:creationId xmlns:a16="http://schemas.microsoft.com/office/drawing/2014/main" id="{00000000-0008-0000-0800-000045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6836"/>
    <xdr:sp macro="" textlink="">
      <xdr:nvSpPr>
        <xdr:cNvPr id="2886" name="Text Box 6">
          <a:extLst>
            <a:ext uri="{FF2B5EF4-FFF2-40B4-BE49-F238E27FC236}">
              <a16:creationId xmlns:a16="http://schemas.microsoft.com/office/drawing/2014/main" id="{00000000-0008-0000-0800-0000460B0000}"/>
            </a:ext>
          </a:extLst>
        </xdr:cNvPr>
        <xdr:cNvSpPr txBox="1">
          <a:spLocks noChangeArrowheads="1"/>
        </xdr:cNvSpPr>
      </xdr:nvSpPr>
      <xdr:spPr bwMode="auto">
        <a:xfrm>
          <a:off x="0" y="501872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2887" name="Text Box 4">
          <a:extLst>
            <a:ext uri="{FF2B5EF4-FFF2-40B4-BE49-F238E27FC236}">
              <a16:creationId xmlns:a16="http://schemas.microsoft.com/office/drawing/2014/main" id="{00000000-0008-0000-0800-000047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2888" name="Text Box 6">
          <a:extLst>
            <a:ext uri="{FF2B5EF4-FFF2-40B4-BE49-F238E27FC236}">
              <a16:creationId xmlns:a16="http://schemas.microsoft.com/office/drawing/2014/main" id="{00000000-0008-0000-0800-00004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14300"/>
    <xdr:sp macro="" textlink="">
      <xdr:nvSpPr>
        <xdr:cNvPr id="2889" name="Text Box 4">
          <a:extLst>
            <a:ext uri="{FF2B5EF4-FFF2-40B4-BE49-F238E27FC236}">
              <a16:creationId xmlns:a16="http://schemas.microsoft.com/office/drawing/2014/main" id="{00000000-0008-0000-0800-000049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14300"/>
    <xdr:sp macro="" textlink="">
      <xdr:nvSpPr>
        <xdr:cNvPr id="2890" name="Text Box 6">
          <a:extLst>
            <a:ext uri="{FF2B5EF4-FFF2-40B4-BE49-F238E27FC236}">
              <a16:creationId xmlns:a16="http://schemas.microsoft.com/office/drawing/2014/main" id="{00000000-0008-0000-0800-00004A0B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816348"/>
    <xdr:sp macro="" textlink="">
      <xdr:nvSpPr>
        <xdr:cNvPr id="2891" name="Text Box 4">
          <a:extLst>
            <a:ext uri="{FF2B5EF4-FFF2-40B4-BE49-F238E27FC236}">
              <a16:creationId xmlns:a16="http://schemas.microsoft.com/office/drawing/2014/main" id="{00000000-0008-0000-0800-00004B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816348"/>
    <xdr:sp macro="" textlink="">
      <xdr:nvSpPr>
        <xdr:cNvPr id="2892" name="Text Box 6">
          <a:extLst>
            <a:ext uri="{FF2B5EF4-FFF2-40B4-BE49-F238E27FC236}">
              <a16:creationId xmlns:a16="http://schemas.microsoft.com/office/drawing/2014/main" id="{00000000-0008-0000-0800-00004C0B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2893" name="Text Box 6">
          <a:extLst>
            <a:ext uri="{FF2B5EF4-FFF2-40B4-BE49-F238E27FC236}">
              <a16:creationId xmlns:a16="http://schemas.microsoft.com/office/drawing/2014/main" id="{00000000-0008-0000-0800-00004D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16373"/>
    <xdr:sp macro="" textlink="">
      <xdr:nvSpPr>
        <xdr:cNvPr id="2894" name="Text Box 4">
          <a:extLst>
            <a:ext uri="{FF2B5EF4-FFF2-40B4-BE49-F238E27FC236}">
              <a16:creationId xmlns:a16="http://schemas.microsoft.com/office/drawing/2014/main" id="{00000000-0008-0000-0800-00004E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16373"/>
    <xdr:sp macro="" textlink="">
      <xdr:nvSpPr>
        <xdr:cNvPr id="2895" name="Text Box 6">
          <a:extLst>
            <a:ext uri="{FF2B5EF4-FFF2-40B4-BE49-F238E27FC236}">
              <a16:creationId xmlns:a16="http://schemas.microsoft.com/office/drawing/2014/main" id="{00000000-0008-0000-0800-00004F0B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2896" name="Text Box 4">
          <a:extLst>
            <a:ext uri="{FF2B5EF4-FFF2-40B4-BE49-F238E27FC236}">
              <a16:creationId xmlns:a16="http://schemas.microsoft.com/office/drawing/2014/main" id="{00000000-0008-0000-0800-000050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2897" name="Text Box 6">
          <a:extLst>
            <a:ext uri="{FF2B5EF4-FFF2-40B4-BE49-F238E27FC236}">
              <a16:creationId xmlns:a16="http://schemas.microsoft.com/office/drawing/2014/main" id="{00000000-0008-0000-0800-000051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5153"/>
    <xdr:sp macro="" textlink="">
      <xdr:nvSpPr>
        <xdr:cNvPr id="2898" name="Text Box 4">
          <a:extLst>
            <a:ext uri="{FF2B5EF4-FFF2-40B4-BE49-F238E27FC236}">
              <a16:creationId xmlns:a16="http://schemas.microsoft.com/office/drawing/2014/main" id="{00000000-0008-0000-0800-000052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5153"/>
    <xdr:sp macro="" textlink="">
      <xdr:nvSpPr>
        <xdr:cNvPr id="2899" name="Text Box 6">
          <a:extLst>
            <a:ext uri="{FF2B5EF4-FFF2-40B4-BE49-F238E27FC236}">
              <a16:creationId xmlns:a16="http://schemas.microsoft.com/office/drawing/2014/main" id="{00000000-0008-0000-0800-0000530B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2900" name="Text Box 4">
          <a:extLst>
            <a:ext uri="{FF2B5EF4-FFF2-40B4-BE49-F238E27FC236}">
              <a16:creationId xmlns:a16="http://schemas.microsoft.com/office/drawing/2014/main" id="{00000000-0008-0000-0800-000054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2901" name="Text Box 6">
          <a:extLst>
            <a:ext uri="{FF2B5EF4-FFF2-40B4-BE49-F238E27FC236}">
              <a16:creationId xmlns:a16="http://schemas.microsoft.com/office/drawing/2014/main" id="{00000000-0008-0000-0800-0000550B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5153"/>
    <xdr:sp macro="" textlink="">
      <xdr:nvSpPr>
        <xdr:cNvPr id="2902" name="Text Box 4">
          <a:extLst>
            <a:ext uri="{FF2B5EF4-FFF2-40B4-BE49-F238E27FC236}">
              <a16:creationId xmlns:a16="http://schemas.microsoft.com/office/drawing/2014/main" id="{00000000-0008-0000-0800-000056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5153"/>
    <xdr:sp macro="" textlink="">
      <xdr:nvSpPr>
        <xdr:cNvPr id="2903" name="Text Box 6">
          <a:extLst>
            <a:ext uri="{FF2B5EF4-FFF2-40B4-BE49-F238E27FC236}">
              <a16:creationId xmlns:a16="http://schemas.microsoft.com/office/drawing/2014/main" id="{00000000-0008-0000-0800-0000570B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2904" name="Text Box 4">
          <a:extLst>
            <a:ext uri="{FF2B5EF4-FFF2-40B4-BE49-F238E27FC236}">
              <a16:creationId xmlns:a16="http://schemas.microsoft.com/office/drawing/2014/main" id="{00000000-0008-0000-0800-000058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2905" name="Text Box 6">
          <a:extLst>
            <a:ext uri="{FF2B5EF4-FFF2-40B4-BE49-F238E27FC236}">
              <a16:creationId xmlns:a16="http://schemas.microsoft.com/office/drawing/2014/main" id="{00000000-0008-0000-0800-0000590B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25</xdr:row>
      <xdr:rowOff>0</xdr:rowOff>
    </xdr:from>
    <xdr:to>
      <xdr:col>2</xdr:col>
      <xdr:colOff>85725</xdr:colOff>
      <xdr:row>25</xdr:row>
      <xdr:rowOff>209550</xdr:rowOff>
    </xdr:to>
    <xdr:sp macro="" textlink="">
      <xdr:nvSpPr>
        <xdr:cNvPr id="2906" name="Text Box 4">
          <a:extLst>
            <a:ext uri="{FF2B5EF4-FFF2-40B4-BE49-F238E27FC236}">
              <a16:creationId xmlns:a16="http://schemas.microsoft.com/office/drawing/2014/main" id="{00000000-0008-0000-0800-00005A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7" name="Text Box 6">
          <a:extLst>
            <a:ext uri="{FF2B5EF4-FFF2-40B4-BE49-F238E27FC236}">
              <a16:creationId xmlns:a16="http://schemas.microsoft.com/office/drawing/2014/main" id="{00000000-0008-0000-0800-00005B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25</xdr:row>
      <xdr:rowOff>0</xdr:rowOff>
    </xdr:from>
    <xdr:to>
      <xdr:col>2</xdr:col>
      <xdr:colOff>85725</xdr:colOff>
      <xdr:row>25</xdr:row>
      <xdr:rowOff>209550</xdr:rowOff>
    </xdr:to>
    <xdr:sp macro="" textlink="">
      <xdr:nvSpPr>
        <xdr:cNvPr id="2908" name="Text Box 8">
          <a:extLst>
            <a:ext uri="{FF2B5EF4-FFF2-40B4-BE49-F238E27FC236}">
              <a16:creationId xmlns:a16="http://schemas.microsoft.com/office/drawing/2014/main" id="{00000000-0008-0000-0800-00005C0B0000}"/>
            </a:ext>
          </a:extLst>
        </xdr:cNvPr>
        <xdr:cNvSpPr txBox="1">
          <a:spLocks noChangeArrowheads="1"/>
        </xdr:cNvSpPr>
      </xdr:nvSpPr>
      <xdr:spPr bwMode="auto">
        <a:xfrm>
          <a:off x="1209675" y="4933950"/>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314325</xdr:colOff>
      <xdr:row>34</xdr:row>
      <xdr:rowOff>428625</xdr:rowOff>
    </xdr:from>
    <xdr:to>
      <xdr:col>0</xdr:col>
      <xdr:colOff>400050</xdr:colOff>
      <xdr:row>36</xdr:row>
      <xdr:rowOff>102703</xdr:rowOff>
    </xdr:to>
    <xdr:sp macro="" textlink="">
      <xdr:nvSpPr>
        <xdr:cNvPr id="2909" name="Text Box 4">
          <a:extLst>
            <a:ext uri="{FF2B5EF4-FFF2-40B4-BE49-F238E27FC236}">
              <a16:creationId xmlns:a16="http://schemas.microsoft.com/office/drawing/2014/main" id="{00000000-0008-0000-0800-00005D0B0000}"/>
            </a:ext>
          </a:extLst>
        </xdr:cNvPr>
        <xdr:cNvSpPr txBox="1">
          <a:spLocks noChangeArrowheads="1"/>
        </xdr:cNvSpPr>
      </xdr:nvSpPr>
      <xdr:spPr bwMode="auto">
        <a:xfrm>
          <a:off x="314325" y="6943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0" name="Text Box 4">
          <a:extLst>
            <a:ext uri="{FF2B5EF4-FFF2-40B4-BE49-F238E27FC236}">
              <a16:creationId xmlns:a16="http://schemas.microsoft.com/office/drawing/2014/main" id="{00000000-0008-0000-0800-00005E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45</xdr:row>
      <xdr:rowOff>114300</xdr:rowOff>
    </xdr:to>
    <xdr:sp macro="" textlink="">
      <xdr:nvSpPr>
        <xdr:cNvPr id="2911" name="Text Box 6">
          <a:extLst>
            <a:ext uri="{FF2B5EF4-FFF2-40B4-BE49-F238E27FC236}">
              <a16:creationId xmlns:a16="http://schemas.microsoft.com/office/drawing/2014/main" id="{00000000-0008-0000-0800-00005F0B0000}"/>
            </a:ext>
          </a:extLst>
        </xdr:cNvPr>
        <xdr:cNvSpPr txBox="1">
          <a:spLocks noChangeArrowheads="1"/>
        </xdr:cNvSpPr>
      </xdr:nvSpPr>
      <xdr:spPr bwMode="auto">
        <a:xfrm>
          <a:off x="1209675" y="8772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590550</xdr:colOff>
      <xdr:row>45</xdr:row>
      <xdr:rowOff>47625</xdr:rowOff>
    </xdr:from>
    <xdr:to>
      <xdr:col>2</xdr:col>
      <xdr:colOff>676275</xdr:colOff>
      <xdr:row>48</xdr:row>
      <xdr:rowOff>57150</xdr:rowOff>
    </xdr:to>
    <xdr:sp macro="" textlink="">
      <xdr:nvSpPr>
        <xdr:cNvPr id="2912" name="Text Box 4">
          <a:extLst>
            <a:ext uri="{FF2B5EF4-FFF2-40B4-BE49-F238E27FC236}">
              <a16:creationId xmlns:a16="http://schemas.microsoft.com/office/drawing/2014/main" id="{00000000-0008-0000-0800-0000600B0000}"/>
            </a:ext>
          </a:extLst>
        </xdr:cNvPr>
        <xdr:cNvSpPr txBox="1">
          <a:spLocks noChangeArrowheads="1"/>
        </xdr:cNvSpPr>
      </xdr:nvSpPr>
      <xdr:spPr bwMode="auto">
        <a:xfrm>
          <a:off x="1800225" y="8820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9525</xdr:rowOff>
    </xdr:to>
    <xdr:sp macro="" textlink="">
      <xdr:nvSpPr>
        <xdr:cNvPr id="2913" name="Text Box 6">
          <a:extLst>
            <a:ext uri="{FF2B5EF4-FFF2-40B4-BE49-F238E27FC236}">
              <a16:creationId xmlns:a16="http://schemas.microsoft.com/office/drawing/2014/main" id="{00000000-0008-0000-0800-0000610B0000}"/>
            </a:ext>
          </a:extLst>
        </xdr:cNvPr>
        <xdr:cNvSpPr txBox="1">
          <a:spLocks noChangeArrowheads="1"/>
        </xdr:cNvSpPr>
      </xdr:nvSpPr>
      <xdr:spPr bwMode="auto">
        <a:xfrm>
          <a:off x="1209675" y="8772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914" name="Text Box 6">
          <a:extLst>
            <a:ext uri="{FF2B5EF4-FFF2-40B4-BE49-F238E27FC236}">
              <a16:creationId xmlns:a16="http://schemas.microsoft.com/office/drawing/2014/main" id="{00000000-0008-0000-0800-000062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5" name="Text Box 4">
          <a:extLst>
            <a:ext uri="{FF2B5EF4-FFF2-40B4-BE49-F238E27FC236}">
              <a16:creationId xmlns:a16="http://schemas.microsoft.com/office/drawing/2014/main" id="{00000000-0008-0000-0800-000063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48</xdr:row>
      <xdr:rowOff>209550</xdr:rowOff>
    </xdr:to>
    <xdr:sp macro="" textlink="">
      <xdr:nvSpPr>
        <xdr:cNvPr id="2916" name="Text Box 6">
          <a:extLst>
            <a:ext uri="{FF2B5EF4-FFF2-40B4-BE49-F238E27FC236}">
              <a16:creationId xmlns:a16="http://schemas.microsoft.com/office/drawing/2014/main" id="{00000000-0008-0000-0800-0000640B0000}"/>
            </a:ext>
          </a:extLst>
        </xdr:cNvPr>
        <xdr:cNvSpPr txBox="1">
          <a:spLocks noChangeArrowheads="1"/>
        </xdr:cNvSpPr>
      </xdr:nvSpPr>
      <xdr:spPr bwMode="auto">
        <a:xfrm>
          <a:off x="1209675" y="8772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917" name="Text Box 4">
          <a:extLst>
            <a:ext uri="{FF2B5EF4-FFF2-40B4-BE49-F238E27FC236}">
              <a16:creationId xmlns:a16="http://schemas.microsoft.com/office/drawing/2014/main" id="{00000000-0008-0000-0800-000065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918" name="Text Box 6">
          <a:extLst>
            <a:ext uri="{FF2B5EF4-FFF2-40B4-BE49-F238E27FC236}">
              <a16:creationId xmlns:a16="http://schemas.microsoft.com/office/drawing/2014/main" id="{00000000-0008-0000-0800-000066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45</xdr:row>
      <xdr:rowOff>0</xdr:rowOff>
    </xdr:from>
    <xdr:to>
      <xdr:col>3</xdr:col>
      <xdr:colOff>85725</xdr:colOff>
      <xdr:row>47</xdr:row>
      <xdr:rowOff>238123</xdr:rowOff>
    </xdr:to>
    <xdr:sp macro="" textlink="">
      <xdr:nvSpPr>
        <xdr:cNvPr id="2919" name="Text Box 4">
          <a:extLst>
            <a:ext uri="{FF2B5EF4-FFF2-40B4-BE49-F238E27FC236}">
              <a16:creationId xmlns:a16="http://schemas.microsoft.com/office/drawing/2014/main" id="{00000000-0008-0000-0800-0000670B0000}"/>
            </a:ext>
          </a:extLst>
        </xdr:cNvPr>
        <xdr:cNvSpPr txBox="1">
          <a:spLocks noChangeArrowheads="1"/>
        </xdr:cNvSpPr>
      </xdr:nvSpPr>
      <xdr:spPr bwMode="auto">
        <a:xfrm>
          <a:off x="260032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45</xdr:row>
      <xdr:rowOff>0</xdr:rowOff>
    </xdr:from>
    <xdr:to>
      <xdr:col>2</xdr:col>
      <xdr:colOff>85725</xdr:colOff>
      <xdr:row>47</xdr:row>
      <xdr:rowOff>238123</xdr:rowOff>
    </xdr:to>
    <xdr:sp macro="" textlink="">
      <xdr:nvSpPr>
        <xdr:cNvPr id="2921" name="Text Box 4">
          <a:extLst>
            <a:ext uri="{FF2B5EF4-FFF2-40B4-BE49-F238E27FC236}">
              <a16:creationId xmlns:a16="http://schemas.microsoft.com/office/drawing/2014/main" id="{00000000-0008-0000-0800-0000690B0000}"/>
            </a:ext>
          </a:extLst>
        </xdr:cNvPr>
        <xdr:cNvSpPr txBox="1">
          <a:spLocks noChangeArrowheads="1"/>
        </xdr:cNvSpPr>
      </xdr:nvSpPr>
      <xdr:spPr bwMode="auto">
        <a:xfrm>
          <a:off x="12096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45</xdr:row>
      <xdr:rowOff>0</xdr:rowOff>
    </xdr:from>
    <xdr:to>
      <xdr:col>2</xdr:col>
      <xdr:colOff>1000125</xdr:colOff>
      <xdr:row>47</xdr:row>
      <xdr:rowOff>238123</xdr:rowOff>
    </xdr:to>
    <xdr:sp macro="" textlink="">
      <xdr:nvSpPr>
        <xdr:cNvPr id="2922" name="Text Box 6">
          <a:extLst>
            <a:ext uri="{FF2B5EF4-FFF2-40B4-BE49-F238E27FC236}">
              <a16:creationId xmlns:a16="http://schemas.microsoft.com/office/drawing/2014/main" id="{00000000-0008-0000-0800-00006A0B0000}"/>
            </a:ext>
          </a:extLst>
        </xdr:cNvPr>
        <xdr:cNvSpPr txBox="1">
          <a:spLocks noChangeArrowheads="1"/>
        </xdr:cNvSpPr>
      </xdr:nvSpPr>
      <xdr:spPr bwMode="auto">
        <a:xfrm>
          <a:off x="2124075" y="8772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3" name="Text Box 4">
          <a:extLst>
            <a:ext uri="{FF2B5EF4-FFF2-40B4-BE49-F238E27FC236}">
              <a16:creationId xmlns:a16="http://schemas.microsoft.com/office/drawing/2014/main" id="{00000000-0008-0000-0800-00006B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50</xdr:row>
      <xdr:rowOff>114300</xdr:rowOff>
    </xdr:to>
    <xdr:sp macro="" textlink="">
      <xdr:nvSpPr>
        <xdr:cNvPr id="2924" name="Text Box 6">
          <a:extLst>
            <a:ext uri="{FF2B5EF4-FFF2-40B4-BE49-F238E27FC236}">
              <a16:creationId xmlns:a16="http://schemas.microsoft.com/office/drawing/2014/main" id="{00000000-0008-0000-0800-00006C0B0000}"/>
            </a:ext>
          </a:extLst>
        </xdr:cNvPr>
        <xdr:cNvSpPr txBox="1">
          <a:spLocks noChangeArrowheads="1"/>
        </xdr:cNvSpPr>
      </xdr:nvSpPr>
      <xdr:spPr bwMode="auto">
        <a:xfrm>
          <a:off x="1209675" y="10182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9524</xdr:rowOff>
    </xdr:to>
    <xdr:sp macro="" textlink="">
      <xdr:nvSpPr>
        <xdr:cNvPr id="2926" name="Text Box 6">
          <a:extLst>
            <a:ext uri="{FF2B5EF4-FFF2-40B4-BE49-F238E27FC236}">
              <a16:creationId xmlns:a16="http://schemas.microsoft.com/office/drawing/2014/main" id="{00000000-0008-0000-0800-00006E0B0000}"/>
            </a:ext>
          </a:extLst>
        </xdr:cNvPr>
        <xdr:cNvSpPr txBox="1">
          <a:spLocks noChangeArrowheads="1"/>
        </xdr:cNvSpPr>
      </xdr:nvSpPr>
      <xdr:spPr bwMode="auto">
        <a:xfrm>
          <a:off x="1209675" y="10182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238123</xdr:rowOff>
    </xdr:to>
    <xdr:sp macro="" textlink="">
      <xdr:nvSpPr>
        <xdr:cNvPr id="2927" name="Text Box 6">
          <a:extLst>
            <a:ext uri="{FF2B5EF4-FFF2-40B4-BE49-F238E27FC236}">
              <a16:creationId xmlns:a16="http://schemas.microsoft.com/office/drawing/2014/main" id="{00000000-0008-0000-0800-00006F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209549</xdr:rowOff>
    </xdr:to>
    <xdr:sp macro="" textlink="">
      <xdr:nvSpPr>
        <xdr:cNvPr id="2928" name="Text Box 4">
          <a:extLst>
            <a:ext uri="{FF2B5EF4-FFF2-40B4-BE49-F238E27FC236}">
              <a16:creationId xmlns:a16="http://schemas.microsoft.com/office/drawing/2014/main" id="{00000000-0008-0000-0800-000070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53</xdr:row>
      <xdr:rowOff>209549</xdr:rowOff>
    </xdr:to>
    <xdr:sp macro="" textlink="">
      <xdr:nvSpPr>
        <xdr:cNvPr id="2929" name="Text Box 6">
          <a:extLst>
            <a:ext uri="{FF2B5EF4-FFF2-40B4-BE49-F238E27FC236}">
              <a16:creationId xmlns:a16="http://schemas.microsoft.com/office/drawing/2014/main" id="{00000000-0008-0000-0800-0000710B0000}"/>
            </a:ext>
          </a:extLst>
        </xdr:cNvPr>
        <xdr:cNvSpPr txBox="1">
          <a:spLocks noChangeArrowheads="1"/>
        </xdr:cNvSpPr>
      </xdr:nvSpPr>
      <xdr:spPr bwMode="auto">
        <a:xfrm>
          <a:off x="1209675" y="10182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238123</xdr:rowOff>
    </xdr:to>
    <xdr:sp macro="" textlink="">
      <xdr:nvSpPr>
        <xdr:cNvPr id="2930" name="Text Box 4">
          <a:extLst>
            <a:ext uri="{FF2B5EF4-FFF2-40B4-BE49-F238E27FC236}">
              <a16:creationId xmlns:a16="http://schemas.microsoft.com/office/drawing/2014/main" id="{00000000-0008-0000-0800-000072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238123</xdr:rowOff>
    </xdr:to>
    <xdr:sp macro="" textlink="">
      <xdr:nvSpPr>
        <xdr:cNvPr id="2931" name="Text Box 6">
          <a:extLst>
            <a:ext uri="{FF2B5EF4-FFF2-40B4-BE49-F238E27FC236}">
              <a16:creationId xmlns:a16="http://schemas.microsoft.com/office/drawing/2014/main" id="{00000000-0008-0000-0800-000073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50</xdr:row>
      <xdr:rowOff>0</xdr:rowOff>
    </xdr:from>
    <xdr:to>
      <xdr:col>2</xdr:col>
      <xdr:colOff>85725</xdr:colOff>
      <xdr:row>52</xdr:row>
      <xdr:rowOff>238123</xdr:rowOff>
    </xdr:to>
    <xdr:sp macro="" textlink="">
      <xdr:nvSpPr>
        <xdr:cNvPr id="2934" name="Text Box 4">
          <a:extLst>
            <a:ext uri="{FF2B5EF4-FFF2-40B4-BE49-F238E27FC236}">
              <a16:creationId xmlns:a16="http://schemas.microsoft.com/office/drawing/2014/main" id="{00000000-0008-0000-0800-0000760B0000}"/>
            </a:ext>
          </a:extLst>
        </xdr:cNvPr>
        <xdr:cNvSpPr txBox="1">
          <a:spLocks noChangeArrowheads="1"/>
        </xdr:cNvSpPr>
      </xdr:nvSpPr>
      <xdr:spPr bwMode="auto">
        <a:xfrm>
          <a:off x="12096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914400</xdr:colOff>
      <xdr:row>50</xdr:row>
      <xdr:rowOff>0</xdr:rowOff>
    </xdr:from>
    <xdr:to>
      <xdr:col>2</xdr:col>
      <xdr:colOff>1000125</xdr:colOff>
      <xdr:row>52</xdr:row>
      <xdr:rowOff>238123</xdr:rowOff>
    </xdr:to>
    <xdr:sp macro="" textlink="">
      <xdr:nvSpPr>
        <xdr:cNvPr id="2935" name="Text Box 6">
          <a:extLst>
            <a:ext uri="{FF2B5EF4-FFF2-40B4-BE49-F238E27FC236}">
              <a16:creationId xmlns:a16="http://schemas.microsoft.com/office/drawing/2014/main" id="{00000000-0008-0000-0800-0000770B0000}"/>
            </a:ext>
          </a:extLst>
        </xdr:cNvPr>
        <xdr:cNvSpPr txBox="1">
          <a:spLocks noChangeArrowheads="1"/>
        </xdr:cNvSpPr>
      </xdr:nvSpPr>
      <xdr:spPr bwMode="auto">
        <a:xfrm>
          <a:off x="2124075" y="10182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76</xdr:row>
      <xdr:rowOff>0</xdr:rowOff>
    </xdr:from>
    <xdr:ext cx="85725" cy="114300"/>
    <xdr:sp macro="" textlink="">
      <xdr:nvSpPr>
        <xdr:cNvPr id="2936" name="Text Box 4">
          <a:extLst>
            <a:ext uri="{FF2B5EF4-FFF2-40B4-BE49-F238E27FC236}">
              <a16:creationId xmlns:a16="http://schemas.microsoft.com/office/drawing/2014/main" id="{00000000-0008-0000-0800-000078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37" name="Text Box 6">
          <a:extLst>
            <a:ext uri="{FF2B5EF4-FFF2-40B4-BE49-F238E27FC236}">
              <a16:creationId xmlns:a16="http://schemas.microsoft.com/office/drawing/2014/main" id="{00000000-0008-0000-0800-000079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8" name="Text Box 4">
          <a:extLst>
            <a:ext uri="{FF2B5EF4-FFF2-40B4-BE49-F238E27FC236}">
              <a16:creationId xmlns:a16="http://schemas.microsoft.com/office/drawing/2014/main" id="{00000000-0008-0000-0800-00007A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39" name="Text Box 6">
          <a:extLst>
            <a:ext uri="{FF2B5EF4-FFF2-40B4-BE49-F238E27FC236}">
              <a16:creationId xmlns:a16="http://schemas.microsoft.com/office/drawing/2014/main" id="{00000000-0008-0000-0800-00007B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0" name="Text Box 4">
          <a:extLst>
            <a:ext uri="{FF2B5EF4-FFF2-40B4-BE49-F238E27FC236}">
              <a16:creationId xmlns:a16="http://schemas.microsoft.com/office/drawing/2014/main" id="{00000000-0008-0000-0800-00007C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1" name="Text Box 6">
          <a:extLst>
            <a:ext uri="{FF2B5EF4-FFF2-40B4-BE49-F238E27FC236}">
              <a16:creationId xmlns:a16="http://schemas.microsoft.com/office/drawing/2014/main" id="{00000000-0008-0000-0800-00007D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2" name="Text Box 4">
          <a:extLst>
            <a:ext uri="{FF2B5EF4-FFF2-40B4-BE49-F238E27FC236}">
              <a16:creationId xmlns:a16="http://schemas.microsoft.com/office/drawing/2014/main" id="{00000000-0008-0000-0800-00007E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3" name="Text Box 6">
          <a:extLst>
            <a:ext uri="{FF2B5EF4-FFF2-40B4-BE49-F238E27FC236}">
              <a16:creationId xmlns:a16="http://schemas.microsoft.com/office/drawing/2014/main" id="{00000000-0008-0000-0800-00007F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4" name="Text Box 4">
          <a:extLst>
            <a:ext uri="{FF2B5EF4-FFF2-40B4-BE49-F238E27FC236}">
              <a16:creationId xmlns:a16="http://schemas.microsoft.com/office/drawing/2014/main" id="{00000000-0008-0000-0800-000080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80</xdr:row>
      <xdr:rowOff>0</xdr:rowOff>
    </xdr:from>
    <xdr:ext cx="85725" cy="114300"/>
    <xdr:sp macro="" textlink="">
      <xdr:nvSpPr>
        <xdr:cNvPr id="2945" name="Text Box 6">
          <a:extLst>
            <a:ext uri="{FF2B5EF4-FFF2-40B4-BE49-F238E27FC236}">
              <a16:creationId xmlns:a16="http://schemas.microsoft.com/office/drawing/2014/main" id="{00000000-0008-0000-0800-0000810B0000}"/>
            </a:ext>
          </a:extLst>
        </xdr:cNvPr>
        <xdr:cNvSpPr txBox="1">
          <a:spLocks noChangeArrowheads="1"/>
        </xdr:cNvSpPr>
      </xdr:nvSpPr>
      <xdr:spPr bwMode="auto">
        <a:xfrm>
          <a:off x="260032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6" name="Text Box 4">
          <a:extLst>
            <a:ext uri="{FF2B5EF4-FFF2-40B4-BE49-F238E27FC236}">
              <a16:creationId xmlns:a16="http://schemas.microsoft.com/office/drawing/2014/main" id="{00000000-0008-0000-0800-000082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80</xdr:row>
      <xdr:rowOff>0</xdr:rowOff>
    </xdr:from>
    <xdr:ext cx="85725" cy="114300"/>
    <xdr:sp macro="" textlink="">
      <xdr:nvSpPr>
        <xdr:cNvPr id="2947" name="Text Box 6">
          <a:extLst>
            <a:ext uri="{FF2B5EF4-FFF2-40B4-BE49-F238E27FC236}">
              <a16:creationId xmlns:a16="http://schemas.microsoft.com/office/drawing/2014/main" id="{00000000-0008-0000-0800-0000830B0000}"/>
            </a:ext>
          </a:extLst>
        </xdr:cNvPr>
        <xdr:cNvSpPr txBox="1">
          <a:spLocks noChangeArrowheads="1"/>
        </xdr:cNvSpPr>
      </xdr:nvSpPr>
      <xdr:spPr bwMode="auto">
        <a:xfrm>
          <a:off x="1209675"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8" name="Text Box 4">
          <a:extLst>
            <a:ext uri="{FF2B5EF4-FFF2-40B4-BE49-F238E27FC236}">
              <a16:creationId xmlns:a16="http://schemas.microsoft.com/office/drawing/2014/main" id="{00000000-0008-0000-0800-000084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80</xdr:row>
      <xdr:rowOff>0</xdr:rowOff>
    </xdr:from>
    <xdr:ext cx="85725" cy="114300"/>
    <xdr:sp macro="" textlink="">
      <xdr:nvSpPr>
        <xdr:cNvPr id="2949" name="Text Box 6">
          <a:extLst>
            <a:ext uri="{FF2B5EF4-FFF2-40B4-BE49-F238E27FC236}">
              <a16:creationId xmlns:a16="http://schemas.microsoft.com/office/drawing/2014/main" id="{00000000-0008-0000-0800-0000850B0000}"/>
            </a:ext>
          </a:extLst>
        </xdr:cNvPr>
        <xdr:cNvSpPr txBox="1">
          <a:spLocks noChangeArrowheads="1"/>
        </xdr:cNvSpPr>
      </xdr:nvSpPr>
      <xdr:spPr bwMode="auto">
        <a:xfrm>
          <a:off x="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80</xdr:row>
      <xdr:rowOff>0</xdr:rowOff>
    </xdr:from>
    <xdr:ext cx="85725" cy="114300"/>
    <xdr:sp macro="" textlink="">
      <xdr:nvSpPr>
        <xdr:cNvPr id="2950" name="Text Box 6">
          <a:extLst>
            <a:ext uri="{FF2B5EF4-FFF2-40B4-BE49-F238E27FC236}">
              <a16:creationId xmlns:a16="http://schemas.microsoft.com/office/drawing/2014/main" id="{00000000-0008-0000-0800-0000860B0000}"/>
            </a:ext>
          </a:extLst>
        </xdr:cNvPr>
        <xdr:cNvSpPr txBox="1">
          <a:spLocks noChangeArrowheads="1"/>
        </xdr:cNvSpPr>
      </xdr:nvSpPr>
      <xdr:spPr bwMode="auto">
        <a:xfrm>
          <a:off x="3829050" y="16783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1" name="Text Box 4">
          <a:extLst>
            <a:ext uri="{FF2B5EF4-FFF2-40B4-BE49-F238E27FC236}">
              <a16:creationId xmlns:a16="http://schemas.microsoft.com/office/drawing/2014/main" id="{00000000-0008-0000-0800-000087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2952" name="Text Box 6">
          <a:extLst>
            <a:ext uri="{FF2B5EF4-FFF2-40B4-BE49-F238E27FC236}">
              <a16:creationId xmlns:a16="http://schemas.microsoft.com/office/drawing/2014/main" id="{00000000-0008-0000-0800-000088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3" name="Text Box 6">
          <a:extLst>
            <a:ext uri="{FF2B5EF4-FFF2-40B4-BE49-F238E27FC236}">
              <a16:creationId xmlns:a16="http://schemas.microsoft.com/office/drawing/2014/main" id="{00000000-0008-0000-0800-000089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4" name="Text Box 4">
          <a:extLst>
            <a:ext uri="{FF2B5EF4-FFF2-40B4-BE49-F238E27FC236}">
              <a16:creationId xmlns:a16="http://schemas.microsoft.com/office/drawing/2014/main" id="{00000000-0008-0000-0800-00008A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2955" name="Text Box 6">
          <a:extLst>
            <a:ext uri="{FF2B5EF4-FFF2-40B4-BE49-F238E27FC236}">
              <a16:creationId xmlns:a16="http://schemas.microsoft.com/office/drawing/2014/main" id="{00000000-0008-0000-0800-00008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6" name="Text Box 4">
          <a:extLst>
            <a:ext uri="{FF2B5EF4-FFF2-40B4-BE49-F238E27FC236}">
              <a16:creationId xmlns:a16="http://schemas.microsoft.com/office/drawing/2014/main" id="{00000000-0008-0000-0800-00008C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57" name="Text Box 6">
          <a:extLst>
            <a:ext uri="{FF2B5EF4-FFF2-40B4-BE49-F238E27FC236}">
              <a16:creationId xmlns:a16="http://schemas.microsoft.com/office/drawing/2014/main" id="{00000000-0008-0000-0800-00008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8" name="Text Box 4">
          <a:extLst>
            <a:ext uri="{FF2B5EF4-FFF2-40B4-BE49-F238E27FC236}">
              <a16:creationId xmlns:a16="http://schemas.microsoft.com/office/drawing/2014/main" id="{00000000-0008-0000-0800-00008E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2959" name="Text Box 6">
          <a:extLst>
            <a:ext uri="{FF2B5EF4-FFF2-40B4-BE49-F238E27FC236}">
              <a16:creationId xmlns:a16="http://schemas.microsoft.com/office/drawing/2014/main" id="{00000000-0008-0000-0800-00008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0" name="Text Box 4">
          <a:extLst>
            <a:ext uri="{FF2B5EF4-FFF2-40B4-BE49-F238E27FC236}">
              <a16:creationId xmlns:a16="http://schemas.microsoft.com/office/drawing/2014/main" id="{00000000-0008-0000-0800-000090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2961" name="Text Box 6">
          <a:extLst>
            <a:ext uri="{FF2B5EF4-FFF2-40B4-BE49-F238E27FC236}">
              <a16:creationId xmlns:a16="http://schemas.microsoft.com/office/drawing/2014/main" id="{00000000-0008-0000-0800-00009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2" name="Text Box 4">
          <a:extLst>
            <a:ext uri="{FF2B5EF4-FFF2-40B4-BE49-F238E27FC236}">
              <a16:creationId xmlns:a16="http://schemas.microsoft.com/office/drawing/2014/main" id="{00000000-0008-0000-0800-000092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76</xdr:row>
      <xdr:rowOff>0</xdr:rowOff>
    </xdr:from>
    <xdr:ext cx="85725" cy="676274"/>
    <xdr:sp macro="" textlink="">
      <xdr:nvSpPr>
        <xdr:cNvPr id="2963" name="Text Box 6">
          <a:extLst>
            <a:ext uri="{FF2B5EF4-FFF2-40B4-BE49-F238E27FC236}">
              <a16:creationId xmlns:a16="http://schemas.microsoft.com/office/drawing/2014/main" id="{00000000-0008-0000-0800-0000930B0000}"/>
            </a:ext>
          </a:extLst>
        </xdr:cNvPr>
        <xdr:cNvSpPr txBox="1">
          <a:spLocks noChangeArrowheads="1"/>
        </xdr:cNvSpPr>
      </xdr:nvSpPr>
      <xdr:spPr bwMode="auto">
        <a:xfrm>
          <a:off x="0"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64" name="Text Box 4">
          <a:extLst>
            <a:ext uri="{FF2B5EF4-FFF2-40B4-BE49-F238E27FC236}">
              <a16:creationId xmlns:a16="http://schemas.microsoft.com/office/drawing/2014/main" id="{00000000-0008-0000-0800-000094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5" name="Text Box 4">
          <a:extLst>
            <a:ext uri="{FF2B5EF4-FFF2-40B4-BE49-F238E27FC236}">
              <a16:creationId xmlns:a16="http://schemas.microsoft.com/office/drawing/2014/main" id="{00000000-0008-0000-0800-000095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76</xdr:row>
      <xdr:rowOff>0</xdr:rowOff>
    </xdr:from>
    <xdr:ext cx="85725" cy="152400"/>
    <xdr:sp macro="" textlink="">
      <xdr:nvSpPr>
        <xdr:cNvPr id="2966" name="Text Box 6">
          <a:extLst>
            <a:ext uri="{FF2B5EF4-FFF2-40B4-BE49-F238E27FC236}">
              <a16:creationId xmlns:a16="http://schemas.microsoft.com/office/drawing/2014/main" id="{00000000-0008-0000-0800-0000960B0000}"/>
            </a:ext>
          </a:extLst>
        </xdr:cNvPr>
        <xdr:cNvSpPr txBox="1">
          <a:spLocks noChangeArrowheads="1"/>
        </xdr:cNvSpPr>
      </xdr:nvSpPr>
      <xdr:spPr bwMode="auto">
        <a:xfrm>
          <a:off x="3829050" y="155924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67" name="Text Box 6">
          <a:extLst>
            <a:ext uri="{FF2B5EF4-FFF2-40B4-BE49-F238E27FC236}">
              <a16:creationId xmlns:a16="http://schemas.microsoft.com/office/drawing/2014/main" id="{00000000-0008-0000-0800-000097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8" name="Text Box 4">
          <a:extLst>
            <a:ext uri="{FF2B5EF4-FFF2-40B4-BE49-F238E27FC236}">
              <a16:creationId xmlns:a16="http://schemas.microsoft.com/office/drawing/2014/main" id="{00000000-0008-0000-0800-000098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24218"/>
    <xdr:sp macro="" textlink="">
      <xdr:nvSpPr>
        <xdr:cNvPr id="2969" name="Text Box 6">
          <a:extLst>
            <a:ext uri="{FF2B5EF4-FFF2-40B4-BE49-F238E27FC236}">
              <a16:creationId xmlns:a16="http://schemas.microsoft.com/office/drawing/2014/main" id="{00000000-0008-0000-0800-0000990B0000}"/>
            </a:ext>
          </a:extLst>
        </xdr:cNvPr>
        <xdr:cNvSpPr txBox="1">
          <a:spLocks noChangeArrowheads="1"/>
        </xdr:cNvSpPr>
      </xdr:nvSpPr>
      <xdr:spPr bwMode="auto">
        <a:xfrm>
          <a:off x="1209675" y="170021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0" name="Text Box 4">
          <a:extLst>
            <a:ext uri="{FF2B5EF4-FFF2-40B4-BE49-F238E27FC236}">
              <a16:creationId xmlns:a16="http://schemas.microsoft.com/office/drawing/2014/main" id="{00000000-0008-0000-0800-00009A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1" name="Text Box 6">
          <a:extLst>
            <a:ext uri="{FF2B5EF4-FFF2-40B4-BE49-F238E27FC236}">
              <a16:creationId xmlns:a16="http://schemas.microsoft.com/office/drawing/2014/main" id="{00000000-0008-0000-0800-00009B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2" name="Text Box 4">
          <a:extLst>
            <a:ext uri="{FF2B5EF4-FFF2-40B4-BE49-F238E27FC236}">
              <a16:creationId xmlns:a16="http://schemas.microsoft.com/office/drawing/2014/main" id="{00000000-0008-0000-0800-00009C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7957"/>
    <xdr:sp macro="" textlink="">
      <xdr:nvSpPr>
        <xdr:cNvPr id="2973" name="Text Box 6">
          <a:extLst>
            <a:ext uri="{FF2B5EF4-FFF2-40B4-BE49-F238E27FC236}">
              <a16:creationId xmlns:a16="http://schemas.microsoft.com/office/drawing/2014/main" id="{00000000-0008-0000-0800-00009D0B0000}"/>
            </a:ext>
          </a:extLst>
        </xdr:cNvPr>
        <xdr:cNvSpPr txBox="1">
          <a:spLocks noChangeArrowheads="1"/>
        </xdr:cNvSpPr>
      </xdr:nvSpPr>
      <xdr:spPr bwMode="auto">
        <a:xfrm>
          <a:off x="260032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4" name="Text Box 4">
          <a:extLst>
            <a:ext uri="{FF2B5EF4-FFF2-40B4-BE49-F238E27FC236}">
              <a16:creationId xmlns:a16="http://schemas.microsoft.com/office/drawing/2014/main" id="{00000000-0008-0000-0800-00009E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7957"/>
    <xdr:sp macro="" textlink="">
      <xdr:nvSpPr>
        <xdr:cNvPr id="2975" name="Text Box 6">
          <a:extLst>
            <a:ext uri="{FF2B5EF4-FFF2-40B4-BE49-F238E27FC236}">
              <a16:creationId xmlns:a16="http://schemas.microsoft.com/office/drawing/2014/main" id="{00000000-0008-0000-0800-00009F0B0000}"/>
            </a:ext>
          </a:extLst>
        </xdr:cNvPr>
        <xdr:cNvSpPr txBox="1">
          <a:spLocks noChangeArrowheads="1"/>
        </xdr:cNvSpPr>
      </xdr:nvSpPr>
      <xdr:spPr bwMode="auto">
        <a:xfrm>
          <a:off x="1209675"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6" name="Text Box 4">
          <a:extLst>
            <a:ext uri="{FF2B5EF4-FFF2-40B4-BE49-F238E27FC236}">
              <a16:creationId xmlns:a16="http://schemas.microsoft.com/office/drawing/2014/main" id="{00000000-0008-0000-0800-0000A0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7957"/>
    <xdr:sp macro="" textlink="">
      <xdr:nvSpPr>
        <xdr:cNvPr id="2977" name="Text Box 6">
          <a:extLst>
            <a:ext uri="{FF2B5EF4-FFF2-40B4-BE49-F238E27FC236}">
              <a16:creationId xmlns:a16="http://schemas.microsoft.com/office/drawing/2014/main" id="{00000000-0008-0000-0800-0000A10B0000}"/>
            </a:ext>
          </a:extLst>
        </xdr:cNvPr>
        <xdr:cNvSpPr txBox="1">
          <a:spLocks noChangeArrowheads="1"/>
        </xdr:cNvSpPr>
      </xdr:nvSpPr>
      <xdr:spPr bwMode="auto">
        <a:xfrm>
          <a:off x="0" y="170021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8" name="Text Box 4">
          <a:extLst>
            <a:ext uri="{FF2B5EF4-FFF2-40B4-BE49-F238E27FC236}">
              <a16:creationId xmlns:a16="http://schemas.microsoft.com/office/drawing/2014/main" id="{00000000-0008-0000-0800-0000A2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79" name="Text Box 6">
          <a:extLst>
            <a:ext uri="{FF2B5EF4-FFF2-40B4-BE49-F238E27FC236}">
              <a16:creationId xmlns:a16="http://schemas.microsoft.com/office/drawing/2014/main" id="{00000000-0008-0000-0800-0000A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0" name="Text Box 4">
          <a:extLst>
            <a:ext uri="{FF2B5EF4-FFF2-40B4-BE49-F238E27FC236}">
              <a16:creationId xmlns:a16="http://schemas.microsoft.com/office/drawing/2014/main" id="{00000000-0008-0000-0800-0000A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2981" name="Text Box 6">
          <a:extLst>
            <a:ext uri="{FF2B5EF4-FFF2-40B4-BE49-F238E27FC236}">
              <a16:creationId xmlns:a16="http://schemas.microsoft.com/office/drawing/2014/main" id="{00000000-0008-0000-0800-0000A5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2" name="Text Box 4">
          <a:extLst>
            <a:ext uri="{FF2B5EF4-FFF2-40B4-BE49-F238E27FC236}">
              <a16:creationId xmlns:a16="http://schemas.microsoft.com/office/drawing/2014/main" id="{00000000-0008-0000-0800-0000A6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6348"/>
    <xdr:sp macro="" textlink="">
      <xdr:nvSpPr>
        <xdr:cNvPr id="2983" name="Text Box 6">
          <a:extLst>
            <a:ext uri="{FF2B5EF4-FFF2-40B4-BE49-F238E27FC236}">
              <a16:creationId xmlns:a16="http://schemas.microsoft.com/office/drawing/2014/main" id="{00000000-0008-0000-0800-0000A70B0000}"/>
            </a:ext>
          </a:extLst>
        </xdr:cNvPr>
        <xdr:cNvSpPr txBox="1">
          <a:spLocks noChangeArrowheads="1"/>
        </xdr:cNvSpPr>
      </xdr:nvSpPr>
      <xdr:spPr bwMode="auto">
        <a:xfrm>
          <a:off x="1209675" y="17002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4" name="Text Box 6">
          <a:extLst>
            <a:ext uri="{FF2B5EF4-FFF2-40B4-BE49-F238E27FC236}">
              <a16:creationId xmlns:a16="http://schemas.microsoft.com/office/drawing/2014/main" id="{00000000-0008-0000-0800-0000A8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5" name="Text Box 4">
          <a:extLst>
            <a:ext uri="{FF2B5EF4-FFF2-40B4-BE49-F238E27FC236}">
              <a16:creationId xmlns:a16="http://schemas.microsoft.com/office/drawing/2014/main" id="{00000000-0008-0000-0800-0000A9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6373"/>
    <xdr:sp macro="" textlink="">
      <xdr:nvSpPr>
        <xdr:cNvPr id="2986" name="Text Box 6">
          <a:extLst>
            <a:ext uri="{FF2B5EF4-FFF2-40B4-BE49-F238E27FC236}">
              <a16:creationId xmlns:a16="http://schemas.microsoft.com/office/drawing/2014/main" id="{00000000-0008-0000-0800-0000AA0B0000}"/>
            </a:ext>
          </a:extLst>
        </xdr:cNvPr>
        <xdr:cNvSpPr txBox="1">
          <a:spLocks noChangeArrowheads="1"/>
        </xdr:cNvSpPr>
      </xdr:nvSpPr>
      <xdr:spPr bwMode="auto">
        <a:xfrm>
          <a:off x="1209675" y="17002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7" name="Text Box 4">
          <a:extLst>
            <a:ext uri="{FF2B5EF4-FFF2-40B4-BE49-F238E27FC236}">
              <a16:creationId xmlns:a16="http://schemas.microsoft.com/office/drawing/2014/main" id="{00000000-0008-0000-0800-0000AB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88" name="Text Box 6">
          <a:extLst>
            <a:ext uri="{FF2B5EF4-FFF2-40B4-BE49-F238E27FC236}">
              <a16:creationId xmlns:a16="http://schemas.microsoft.com/office/drawing/2014/main" id="{00000000-0008-0000-0800-0000AC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81</xdr:row>
      <xdr:rowOff>0</xdr:rowOff>
    </xdr:from>
    <xdr:ext cx="85725" cy="675153"/>
    <xdr:sp macro="" textlink="">
      <xdr:nvSpPr>
        <xdr:cNvPr id="2989" name="Text Box 4">
          <a:extLst>
            <a:ext uri="{FF2B5EF4-FFF2-40B4-BE49-F238E27FC236}">
              <a16:creationId xmlns:a16="http://schemas.microsoft.com/office/drawing/2014/main" id="{00000000-0008-0000-0800-0000AD0B0000}"/>
            </a:ext>
          </a:extLst>
        </xdr:cNvPr>
        <xdr:cNvSpPr txBox="1">
          <a:spLocks noChangeArrowheads="1"/>
        </xdr:cNvSpPr>
      </xdr:nvSpPr>
      <xdr:spPr bwMode="auto">
        <a:xfrm>
          <a:off x="260032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333375</xdr:colOff>
      <xdr:row>81</xdr:row>
      <xdr:rowOff>76200</xdr:rowOff>
    </xdr:from>
    <xdr:ext cx="85725" cy="675153"/>
    <xdr:sp macro="" textlink="">
      <xdr:nvSpPr>
        <xdr:cNvPr id="2990" name="Text Box 6">
          <a:extLst>
            <a:ext uri="{FF2B5EF4-FFF2-40B4-BE49-F238E27FC236}">
              <a16:creationId xmlns:a16="http://schemas.microsoft.com/office/drawing/2014/main" id="{00000000-0008-0000-0800-0000AE0B0000}"/>
            </a:ext>
          </a:extLst>
        </xdr:cNvPr>
        <xdr:cNvSpPr txBox="1">
          <a:spLocks noChangeArrowheads="1"/>
        </xdr:cNvSpPr>
      </xdr:nvSpPr>
      <xdr:spPr bwMode="auto">
        <a:xfrm>
          <a:off x="3495675" y="17078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1" name="Text Box 4">
          <a:extLst>
            <a:ext uri="{FF2B5EF4-FFF2-40B4-BE49-F238E27FC236}">
              <a16:creationId xmlns:a16="http://schemas.microsoft.com/office/drawing/2014/main" id="{00000000-0008-0000-0800-0000AF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5153"/>
    <xdr:sp macro="" textlink="">
      <xdr:nvSpPr>
        <xdr:cNvPr id="2992" name="Text Box 6">
          <a:extLst>
            <a:ext uri="{FF2B5EF4-FFF2-40B4-BE49-F238E27FC236}">
              <a16:creationId xmlns:a16="http://schemas.microsoft.com/office/drawing/2014/main" id="{00000000-0008-0000-0800-0000B00B0000}"/>
            </a:ext>
          </a:extLst>
        </xdr:cNvPr>
        <xdr:cNvSpPr txBox="1">
          <a:spLocks noChangeArrowheads="1"/>
        </xdr:cNvSpPr>
      </xdr:nvSpPr>
      <xdr:spPr bwMode="auto">
        <a:xfrm>
          <a:off x="1209675"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3" name="Text Box 4">
          <a:extLst>
            <a:ext uri="{FF2B5EF4-FFF2-40B4-BE49-F238E27FC236}">
              <a16:creationId xmlns:a16="http://schemas.microsoft.com/office/drawing/2014/main" id="{00000000-0008-0000-0800-0000B1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81</xdr:row>
      <xdr:rowOff>0</xdr:rowOff>
    </xdr:from>
    <xdr:ext cx="85725" cy="675153"/>
    <xdr:sp macro="" textlink="">
      <xdr:nvSpPr>
        <xdr:cNvPr id="2994" name="Text Box 6">
          <a:extLst>
            <a:ext uri="{FF2B5EF4-FFF2-40B4-BE49-F238E27FC236}">
              <a16:creationId xmlns:a16="http://schemas.microsoft.com/office/drawing/2014/main" id="{00000000-0008-0000-0800-0000B20B0000}"/>
            </a:ext>
          </a:extLst>
        </xdr:cNvPr>
        <xdr:cNvSpPr txBox="1">
          <a:spLocks noChangeArrowheads="1"/>
        </xdr:cNvSpPr>
      </xdr:nvSpPr>
      <xdr:spPr bwMode="auto">
        <a:xfrm>
          <a:off x="0" y="17002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5" name="Text Box 4">
          <a:extLst>
            <a:ext uri="{FF2B5EF4-FFF2-40B4-BE49-F238E27FC236}">
              <a16:creationId xmlns:a16="http://schemas.microsoft.com/office/drawing/2014/main" id="{00000000-0008-0000-0800-0000B3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81</xdr:row>
      <xdr:rowOff>0</xdr:rowOff>
    </xdr:from>
    <xdr:ext cx="85725" cy="152400"/>
    <xdr:sp macro="" textlink="">
      <xdr:nvSpPr>
        <xdr:cNvPr id="2996" name="Text Box 6">
          <a:extLst>
            <a:ext uri="{FF2B5EF4-FFF2-40B4-BE49-F238E27FC236}">
              <a16:creationId xmlns:a16="http://schemas.microsoft.com/office/drawing/2014/main" id="{00000000-0008-0000-0800-0000B40B0000}"/>
            </a:ext>
          </a:extLst>
        </xdr:cNvPr>
        <xdr:cNvSpPr txBox="1">
          <a:spLocks noChangeArrowheads="1"/>
        </xdr:cNvSpPr>
      </xdr:nvSpPr>
      <xdr:spPr bwMode="auto">
        <a:xfrm>
          <a:off x="3829050" y="17002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xdr:row>
      <xdr:rowOff>428625</xdr:rowOff>
    </xdr:from>
    <xdr:ext cx="85725" cy="150329"/>
    <xdr:sp macro="" textlink="">
      <xdr:nvSpPr>
        <xdr:cNvPr id="2997" name="Text Box 4">
          <a:extLst>
            <a:ext uri="{FF2B5EF4-FFF2-40B4-BE49-F238E27FC236}">
              <a16:creationId xmlns:a16="http://schemas.microsoft.com/office/drawing/2014/main" id="{00000000-0008-0000-0800-0000B50B0000}"/>
            </a:ext>
          </a:extLst>
        </xdr:cNvPr>
        <xdr:cNvSpPr txBox="1">
          <a:spLocks noChangeArrowheads="1"/>
        </xdr:cNvSpPr>
      </xdr:nvSpPr>
      <xdr:spPr bwMode="auto">
        <a:xfrm>
          <a:off x="314325" y="13763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8" name="Text Box 4">
          <a:extLst>
            <a:ext uri="{FF2B5EF4-FFF2-40B4-BE49-F238E27FC236}">
              <a16:creationId xmlns:a16="http://schemas.microsoft.com/office/drawing/2014/main" id="{00000000-0008-0000-0800-0000B6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14300"/>
    <xdr:sp macro="" textlink="">
      <xdr:nvSpPr>
        <xdr:cNvPr id="2999" name="Text Box 6">
          <a:extLst>
            <a:ext uri="{FF2B5EF4-FFF2-40B4-BE49-F238E27FC236}">
              <a16:creationId xmlns:a16="http://schemas.microsoft.com/office/drawing/2014/main" id="{00000000-0008-0000-0800-0000B70B0000}"/>
            </a:ext>
          </a:extLst>
        </xdr:cNvPr>
        <xdr:cNvSpPr txBox="1">
          <a:spLocks noChangeArrowheads="1"/>
        </xdr:cNvSpPr>
      </xdr:nvSpPr>
      <xdr:spPr bwMode="auto">
        <a:xfrm>
          <a:off x="1209675" y="155924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76</xdr:row>
      <xdr:rowOff>47625</xdr:rowOff>
    </xdr:from>
    <xdr:ext cx="85725" cy="819150"/>
    <xdr:sp macro="" textlink="">
      <xdr:nvSpPr>
        <xdr:cNvPr id="3000" name="Text Box 4">
          <a:extLst>
            <a:ext uri="{FF2B5EF4-FFF2-40B4-BE49-F238E27FC236}">
              <a16:creationId xmlns:a16="http://schemas.microsoft.com/office/drawing/2014/main" id="{00000000-0008-0000-0800-0000B80B0000}"/>
            </a:ext>
          </a:extLst>
        </xdr:cNvPr>
        <xdr:cNvSpPr txBox="1">
          <a:spLocks noChangeArrowheads="1"/>
        </xdr:cNvSpPr>
      </xdr:nvSpPr>
      <xdr:spPr bwMode="auto">
        <a:xfrm>
          <a:off x="1800225" y="156400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819150"/>
    <xdr:sp macro="" textlink="">
      <xdr:nvSpPr>
        <xdr:cNvPr id="3001" name="Text Box 6">
          <a:extLst>
            <a:ext uri="{FF2B5EF4-FFF2-40B4-BE49-F238E27FC236}">
              <a16:creationId xmlns:a16="http://schemas.microsoft.com/office/drawing/2014/main" id="{00000000-0008-0000-0800-0000B90B0000}"/>
            </a:ext>
          </a:extLst>
        </xdr:cNvPr>
        <xdr:cNvSpPr txBox="1">
          <a:spLocks noChangeArrowheads="1"/>
        </xdr:cNvSpPr>
      </xdr:nvSpPr>
      <xdr:spPr bwMode="auto">
        <a:xfrm>
          <a:off x="1209675" y="155924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2" name="Text Box 6">
          <a:extLst>
            <a:ext uri="{FF2B5EF4-FFF2-40B4-BE49-F238E27FC236}">
              <a16:creationId xmlns:a16="http://schemas.microsoft.com/office/drawing/2014/main" id="{00000000-0008-0000-0800-0000BA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3" name="Text Box 4">
          <a:extLst>
            <a:ext uri="{FF2B5EF4-FFF2-40B4-BE49-F238E27FC236}">
              <a16:creationId xmlns:a16="http://schemas.microsoft.com/office/drawing/2014/main" id="{00000000-0008-0000-0800-0000BB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1019175"/>
    <xdr:sp macro="" textlink="">
      <xdr:nvSpPr>
        <xdr:cNvPr id="3004" name="Text Box 6">
          <a:extLst>
            <a:ext uri="{FF2B5EF4-FFF2-40B4-BE49-F238E27FC236}">
              <a16:creationId xmlns:a16="http://schemas.microsoft.com/office/drawing/2014/main" id="{00000000-0008-0000-0800-0000BC0B0000}"/>
            </a:ext>
          </a:extLst>
        </xdr:cNvPr>
        <xdr:cNvSpPr txBox="1">
          <a:spLocks noChangeArrowheads="1"/>
        </xdr:cNvSpPr>
      </xdr:nvSpPr>
      <xdr:spPr bwMode="auto">
        <a:xfrm>
          <a:off x="1209675" y="155924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5" name="Text Box 4">
          <a:extLst>
            <a:ext uri="{FF2B5EF4-FFF2-40B4-BE49-F238E27FC236}">
              <a16:creationId xmlns:a16="http://schemas.microsoft.com/office/drawing/2014/main" id="{00000000-0008-0000-0800-0000BD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6" name="Text Box 6">
          <a:extLst>
            <a:ext uri="{FF2B5EF4-FFF2-40B4-BE49-F238E27FC236}">
              <a16:creationId xmlns:a16="http://schemas.microsoft.com/office/drawing/2014/main" id="{00000000-0008-0000-0800-0000BE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7" name="Text Box 4">
          <a:extLst>
            <a:ext uri="{FF2B5EF4-FFF2-40B4-BE49-F238E27FC236}">
              <a16:creationId xmlns:a16="http://schemas.microsoft.com/office/drawing/2014/main" id="{00000000-0008-0000-0800-0000BF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76</xdr:row>
      <xdr:rowOff>0</xdr:rowOff>
    </xdr:from>
    <xdr:ext cx="85725" cy="676274"/>
    <xdr:sp macro="" textlink="">
      <xdr:nvSpPr>
        <xdr:cNvPr id="3008" name="Text Box 6">
          <a:extLst>
            <a:ext uri="{FF2B5EF4-FFF2-40B4-BE49-F238E27FC236}">
              <a16:creationId xmlns:a16="http://schemas.microsoft.com/office/drawing/2014/main" id="{00000000-0008-0000-0800-0000C00B0000}"/>
            </a:ext>
          </a:extLst>
        </xdr:cNvPr>
        <xdr:cNvSpPr txBox="1">
          <a:spLocks noChangeArrowheads="1"/>
        </xdr:cNvSpPr>
      </xdr:nvSpPr>
      <xdr:spPr bwMode="auto">
        <a:xfrm>
          <a:off x="260032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76</xdr:row>
      <xdr:rowOff>0</xdr:rowOff>
    </xdr:from>
    <xdr:ext cx="85725" cy="676274"/>
    <xdr:sp macro="" textlink="">
      <xdr:nvSpPr>
        <xdr:cNvPr id="3009" name="Text Box 4">
          <a:extLst>
            <a:ext uri="{FF2B5EF4-FFF2-40B4-BE49-F238E27FC236}">
              <a16:creationId xmlns:a16="http://schemas.microsoft.com/office/drawing/2014/main" id="{00000000-0008-0000-0800-0000C10B0000}"/>
            </a:ext>
          </a:extLst>
        </xdr:cNvPr>
        <xdr:cNvSpPr txBox="1">
          <a:spLocks noChangeArrowheads="1"/>
        </xdr:cNvSpPr>
      </xdr:nvSpPr>
      <xdr:spPr bwMode="auto">
        <a:xfrm>
          <a:off x="1209675" y="155924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77</xdr:row>
      <xdr:rowOff>85725</xdr:rowOff>
    </xdr:from>
    <xdr:ext cx="85725" cy="676274"/>
    <xdr:sp macro="" textlink="">
      <xdr:nvSpPr>
        <xdr:cNvPr id="3010" name="Text Box 6">
          <a:extLst>
            <a:ext uri="{FF2B5EF4-FFF2-40B4-BE49-F238E27FC236}">
              <a16:creationId xmlns:a16="http://schemas.microsoft.com/office/drawing/2014/main" id="{00000000-0008-0000-0800-0000C20B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1" name="Text Box 4">
          <a:extLst>
            <a:ext uri="{FF2B5EF4-FFF2-40B4-BE49-F238E27FC236}">
              <a16:creationId xmlns:a16="http://schemas.microsoft.com/office/drawing/2014/main" id="{00000000-0008-0000-0800-0000C3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14300"/>
    <xdr:sp macro="" textlink="">
      <xdr:nvSpPr>
        <xdr:cNvPr id="3012" name="Text Box 6">
          <a:extLst>
            <a:ext uri="{FF2B5EF4-FFF2-40B4-BE49-F238E27FC236}">
              <a16:creationId xmlns:a16="http://schemas.microsoft.com/office/drawing/2014/main" id="{00000000-0008-0000-0800-0000C40B0000}"/>
            </a:ext>
          </a:extLst>
        </xdr:cNvPr>
        <xdr:cNvSpPr txBox="1">
          <a:spLocks noChangeArrowheads="1"/>
        </xdr:cNvSpPr>
      </xdr:nvSpPr>
      <xdr:spPr bwMode="auto">
        <a:xfrm>
          <a:off x="1209675" y="17002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819150"/>
    <xdr:sp macro="" textlink="">
      <xdr:nvSpPr>
        <xdr:cNvPr id="3014" name="Text Box 6">
          <a:extLst>
            <a:ext uri="{FF2B5EF4-FFF2-40B4-BE49-F238E27FC236}">
              <a16:creationId xmlns:a16="http://schemas.microsoft.com/office/drawing/2014/main" id="{00000000-0008-0000-0800-0000C60B0000}"/>
            </a:ext>
          </a:extLst>
        </xdr:cNvPr>
        <xdr:cNvSpPr txBox="1">
          <a:spLocks noChangeArrowheads="1"/>
        </xdr:cNvSpPr>
      </xdr:nvSpPr>
      <xdr:spPr bwMode="auto">
        <a:xfrm>
          <a:off x="1209675" y="17002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5" name="Text Box 6">
          <a:extLst>
            <a:ext uri="{FF2B5EF4-FFF2-40B4-BE49-F238E27FC236}">
              <a16:creationId xmlns:a16="http://schemas.microsoft.com/office/drawing/2014/main" id="{00000000-0008-0000-0800-0000C7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6" name="Text Box 4">
          <a:extLst>
            <a:ext uri="{FF2B5EF4-FFF2-40B4-BE49-F238E27FC236}">
              <a16:creationId xmlns:a16="http://schemas.microsoft.com/office/drawing/2014/main" id="{00000000-0008-0000-0800-0000C8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1019175"/>
    <xdr:sp macro="" textlink="">
      <xdr:nvSpPr>
        <xdr:cNvPr id="3017" name="Text Box 6">
          <a:extLst>
            <a:ext uri="{FF2B5EF4-FFF2-40B4-BE49-F238E27FC236}">
              <a16:creationId xmlns:a16="http://schemas.microsoft.com/office/drawing/2014/main" id="{00000000-0008-0000-0800-0000C90B0000}"/>
            </a:ext>
          </a:extLst>
        </xdr:cNvPr>
        <xdr:cNvSpPr txBox="1">
          <a:spLocks noChangeArrowheads="1"/>
        </xdr:cNvSpPr>
      </xdr:nvSpPr>
      <xdr:spPr bwMode="auto">
        <a:xfrm>
          <a:off x="1209675" y="17002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8" name="Text Box 4">
          <a:extLst>
            <a:ext uri="{FF2B5EF4-FFF2-40B4-BE49-F238E27FC236}">
              <a16:creationId xmlns:a16="http://schemas.microsoft.com/office/drawing/2014/main" id="{00000000-0008-0000-0800-0000CA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19" name="Text Box 6">
          <a:extLst>
            <a:ext uri="{FF2B5EF4-FFF2-40B4-BE49-F238E27FC236}">
              <a16:creationId xmlns:a16="http://schemas.microsoft.com/office/drawing/2014/main" id="{00000000-0008-0000-0800-0000CB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81</xdr:row>
      <xdr:rowOff>0</xdr:rowOff>
    </xdr:from>
    <xdr:ext cx="85725" cy="676274"/>
    <xdr:sp macro="" textlink="">
      <xdr:nvSpPr>
        <xdr:cNvPr id="3022" name="Text Box 4">
          <a:extLst>
            <a:ext uri="{FF2B5EF4-FFF2-40B4-BE49-F238E27FC236}">
              <a16:creationId xmlns:a16="http://schemas.microsoft.com/office/drawing/2014/main" id="{00000000-0008-0000-0800-0000CE0B0000}"/>
            </a:ext>
          </a:extLst>
        </xdr:cNvPr>
        <xdr:cNvSpPr txBox="1">
          <a:spLocks noChangeArrowheads="1"/>
        </xdr:cNvSpPr>
      </xdr:nvSpPr>
      <xdr:spPr bwMode="auto">
        <a:xfrm>
          <a:off x="12096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81</xdr:row>
      <xdr:rowOff>0</xdr:rowOff>
    </xdr:from>
    <xdr:ext cx="85725" cy="676274"/>
    <xdr:sp macro="" textlink="">
      <xdr:nvSpPr>
        <xdr:cNvPr id="3023" name="Text Box 6">
          <a:extLst>
            <a:ext uri="{FF2B5EF4-FFF2-40B4-BE49-F238E27FC236}">
              <a16:creationId xmlns:a16="http://schemas.microsoft.com/office/drawing/2014/main" id="{00000000-0008-0000-0800-0000CF0B0000}"/>
            </a:ext>
          </a:extLst>
        </xdr:cNvPr>
        <xdr:cNvSpPr txBox="1">
          <a:spLocks noChangeArrowheads="1"/>
        </xdr:cNvSpPr>
      </xdr:nvSpPr>
      <xdr:spPr bwMode="auto">
        <a:xfrm>
          <a:off x="2124075" y="17002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14300"/>
    <xdr:sp macro="" textlink="">
      <xdr:nvSpPr>
        <xdr:cNvPr id="3024" name="Text Box 4">
          <a:extLst>
            <a:ext uri="{FF2B5EF4-FFF2-40B4-BE49-F238E27FC236}">
              <a16:creationId xmlns:a16="http://schemas.microsoft.com/office/drawing/2014/main" id="{00000000-0008-0000-0800-0000D0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14300"/>
    <xdr:sp macro="" textlink="">
      <xdr:nvSpPr>
        <xdr:cNvPr id="3025" name="Text Box 6">
          <a:extLst>
            <a:ext uri="{FF2B5EF4-FFF2-40B4-BE49-F238E27FC236}">
              <a16:creationId xmlns:a16="http://schemas.microsoft.com/office/drawing/2014/main" id="{00000000-0008-0000-0800-0000D10B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26" name="Text Box 4">
          <a:extLst>
            <a:ext uri="{FF2B5EF4-FFF2-40B4-BE49-F238E27FC236}">
              <a16:creationId xmlns:a16="http://schemas.microsoft.com/office/drawing/2014/main" id="{00000000-0008-0000-0800-0000D2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27" name="Text Box 6">
          <a:extLst>
            <a:ext uri="{FF2B5EF4-FFF2-40B4-BE49-F238E27FC236}">
              <a16:creationId xmlns:a16="http://schemas.microsoft.com/office/drawing/2014/main" id="{00000000-0008-0000-0800-0000D3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28" name="Text Box 4">
          <a:extLst>
            <a:ext uri="{FF2B5EF4-FFF2-40B4-BE49-F238E27FC236}">
              <a16:creationId xmlns:a16="http://schemas.microsoft.com/office/drawing/2014/main" id="{00000000-0008-0000-0800-0000D4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29" name="Text Box 6">
          <a:extLst>
            <a:ext uri="{FF2B5EF4-FFF2-40B4-BE49-F238E27FC236}">
              <a16:creationId xmlns:a16="http://schemas.microsoft.com/office/drawing/2014/main" id="{00000000-0008-0000-0800-0000D5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30" name="Text Box 4">
          <a:extLst>
            <a:ext uri="{FF2B5EF4-FFF2-40B4-BE49-F238E27FC236}">
              <a16:creationId xmlns:a16="http://schemas.microsoft.com/office/drawing/2014/main" id="{00000000-0008-0000-0800-0000D6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31" name="Text Box 6">
          <a:extLst>
            <a:ext uri="{FF2B5EF4-FFF2-40B4-BE49-F238E27FC236}">
              <a16:creationId xmlns:a16="http://schemas.microsoft.com/office/drawing/2014/main" id="{00000000-0008-0000-0800-0000D7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258</xdr:row>
      <xdr:rowOff>0</xdr:rowOff>
    </xdr:from>
    <xdr:ext cx="85725" cy="114300"/>
    <xdr:sp macro="" textlink="">
      <xdr:nvSpPr>
        <xdr:cNvPr id="3032" name="Text Box 4">
          <a:extLst>
            <a:ext uri="{FF2B5EF4-FFF2-40B4-BE49-F238E27FC236}">
              <a16:creationId xmlns:a16="http://schemas.microsoft.com/office/drawing/2014/main" id="{00000000-0008-0000-0800-0000D8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258</xdr:row>
      <xdr:rowOff>0</xdr:rowOff>
    </xdr:from>
    <xdr:ext cx="85725" cy="114300"/>
    <xdr:sp macro="" textlink="">
      <xdr:nvSpPr>
        <xdr:cNvPr id="3033" name="Text Box 6">
          <a:extLst>
            <a:ext uri="{FF2B5EF4-FFF2-40B4-BE49-F238E27FC236}">
              <a16:creationId xmlns:a16="http://schemas.microsoft.com/office/drawing/2014/main" id="{00000000-0008-0000-0800-0000D90B0000}"/>
            </a:ext>
          </a:extLst>
        </xdr:cNvPr>
        <xdr:cNvSpPr txBox="1">
          <a:spLocks noChangeArrowheads="1"/>
        </xdr:cNvSpPr>
      </xdr:nvSpPr>
      <xdr:spPr bwMode="auto">
        <a:xfrm>
          <a:off x="260032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34" name="Text Box 4">
          <a:extLst>
            <a:ext uri="{FF2B5EF4-FFF2-40B4-BE49-F238E27FC236}">
              <a16:creationId xmlns:a16="http://schemas.microsoft.com/office/drawing/2014/main" id="{00000000-0008-0000-0800-0000DA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258</xdr:row>
      <xdr:rowOff>0</xdr:rowOff>
    </xdr:from>
    <xdr:ext cx="85725" cy="114300"/>
    <xdr:sp macro="" textlink="">
      <xdr:nvSpPr>
        <xdr:cNvPr id="3035" name="Text Box 6">
          <a:extLst>
            <a:ext uri="{FF2B5EF4-FFF2-40B4-BE49-F238E27FC236}">
              <a16:creationId xmlns:a16="http://schemas.microsoft.com/office/drawing/2014/main" id="{00000000-0008-0000-0800-0000DB0B0000}"/>
            </a:ext>
          </a:extLst>
        </xdr:cNvPr>
        <xdr:cNvSpPr txBox="1">
          <a:spLocks noChangeArrowheads="1"/>
        </xdr:cNvSpPr>
      </xdr:nvSpPr>
      <xdr:spPr bwMode="auto">
        <a:xfrm>
          <a:off x="1209675"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258</xdr:row>
      <xdr:rowOff>0</xdr:rowOff>
    </xdr:from>
    <xdr:ext cx="85725" cy="114300"/>
    <xdr:sp macro="" textlink="">
      <xdr:nvSpPr>
        <xdr:cNvPr id="3036" name="Text Box 4">
          <a:extLst>
            <a:ext uri="{FF2B5EF4-FFF2-40B4-BE49-F238E27FC236}">
              <a16:creationId xmlns:a16="http://schemas.microsoft.com/office/drawing/2014/main" id="{00000000-0008-0000-0800-0000DC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258</xdr:row>
      <xdr:rowOff>0</xdr:rowOff>
    </xdr:from>
    <xdr:ext cx="85725" cy="114300"/>
    <xdr:sp macro="" textlink="">
      <xdr:nvSpPr>
        <xdr:cNvPr id="3037" name="Text Box 6">
          <a:extLst>
            <a:ext uri="{FF2B5EF4-FFF2-40B4-BE49-F238E27FC236}">
              <a16:creationId xmlns:a16="http://schemas.microsoft.com/office/drawing/2014/main" id="{00000000-0008-0000-0800-0000DD0B0000}"/>
            </a:ext>
          </a:extLst>
        </xdr:cNvPr>
        <xdr:cNvSpPr txBox="1">
          <a:spLocks noChangeArrowheads="1"/>
        </xdr:cNvSpPr>
      </xdr:nvSpPr>
      <xdr:spPr bwMode="auto">
        <a:xfrm>
          <a:off x="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258</xdr:row>
      <xdr:rowOff>0</xdr:rowOff>
    </xdr:from>
    <xdr:ext cx="85725" cy="114300"/>
    <xdr:sp macro="" textlink="">
      <xdr:nvSpPr>
        <xdr:cNvPr id="3038" name="Text Box 6">
          <a:extLst>
            <a:ext uri="{FF2B5EF4-FFF2-40B4-BE49-F238E27FC236}">
              <a16:creationId xmlns:a16="http://schemas.microsoft.com/office/drawing/2014/main" id="{00000000-0008-0000-0800-0000DE0B0000}"/>
            </a:ext>
          </a:extLst>
        </xdr:cNvPr>
        <xdr:cNvSpPr txBox="1">
          <a:spLocks noChangeArrowheads="1"/>
        </xdr:cNvSpPr>
      </xdr:nvSpPr>
      <xdr:spPr bwMode="auto">
        <a:xfrm>
          <a:off x="3829050" y="23622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819150"/>
    <xdr:sp macro="" textlink="">
      <xdr:nvSpPr>
        <xdr:cNvPr id="3039" name="Text Box 4">
          <a:extLst>
            <a:ext uri="{FF2B5EF4-FFF2-40B4-BE49-F238E27FC236}">
              <a16:creationId xmlns:a16="http://schemas.microsoft.com/office/drawing/2014/main" id="{00000000-0008-0000-0800-0000DF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819150"/>
    <xdr:sp macro="" textlink="">
      <xdr:nvSpPr>
        <xdr:cNvPr id="3040" name="Text Box 6">
          <a:extLst>
            <a:ext uri="{FF2B5EF4-FFF2-40B4-BE49-F238E27FC236}">
              <a16:creationId xmlns:a16="http://schemas.microsoft.com/office/drawing/2014/main" id="{00000000-0008-0000-0800-0000E00B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41" name="Text Box 6">
          <a:extLst>
            <a:ext uri="{FF2B5EF4-FFF2-40B4-BE49-F238E27FC236}">
              <a16:creationId xmlns:a16="http://schemas.microsoft.com/office/drawing/2014/main" id="{00000000-0008-0000-0800-0000E1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019175"/>
    <xdr:sp macro="" textlink="">
      <xdr:nvSpPr>
        <xdr:cNvPr id="3042" name="Text Box 4">
          <a:extLst>
            <a:ext uri="{FF2B5EF4-FFF2-40B4-BE49-F238E27FC236}">
              <a16:creationId xmlns:a16="http://schemas.microsoft.com/office/drawing/2014/main" id="{00000000-0008-0000-0800-0000E2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019175"/>
    <xdr:sp macro="" textlink="">
      <xdr:nvSpPr>
        <xdr:cNvPr id="3043" name="Text Box 6">
          <a:extLst>
            <a:ext uri="{FF2B5EF4-FFF2-40B4-BE49-F238E27FC236}">
              <a16:creationId xmlns:a16="http://schemas.microsoft.com/office/drawing/2014/main" id="{00000000-0008-0000-0800-0000E30B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44" name="Text Box 4">
          <a:extLst>
            <a:ext uri="{FF2B5EF4-FFF2-40B4-BE49-F238E27FC236}">
              <a16:creationId xmlns:a16="http://schemas.microsoft.com/office/drawing/2014/main" id="{00000000-0008-0000-0800-0000E4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45" name="Text Box 6">
          <a:extLst>
            <a:ext uri="{FF2B5EF4-FFF2-40B4-BE49-F238E27FC236}">
              <a16:creationId xmlns:a16="http://schemas.microsoft.com/office/drawing/2014/main" id="{00000000-0008-0000-0800-0000E5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254</xdr:row>
      <xdr:rowOff>0</xdr:rowOff>
    </xdr:from>
    <xdr:ext cx="85725" cy="676274"/>
    <xdr:sp macro="" textlink="">
      <xdr:nvSpPr>
        <xdr:cNvPr id="3046" name="Text Box 4">
          <a:extLst>
            <a:ext uri="{FF2B5EF4-FFF2-40B4-BE49-F238E27FC236}">
              <a16:creationId xmlns:a16="http://schemas.microsoft.com/office/drawing/2014/main" id="{00000000-0008-0000-0800-0000E6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254</xdr:row>
      <xdr:rowOff>0</xdr:rowOff>
    </xdr:from>
    <xdr:ext cx="85725" cy="676274"/>
    <xdr:sp macro="" textlink="">
      <xdr:nvSpPr>
        <xdr:cNvPr id="3047" name="Text Box 6">
          <a:extLst>
            <a:ext uri="{FF2B5EF4-FFF2-40B4-BE49-F238E27FC236}">
              <a16:creationId xmlns:a16="http://schemas.microsoft.com/office/drawing/2014/main" id="{00000000-0008-0000-0800-0000E70B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48" name="Text Box 4">
          <a:extLst>
            <a:ext uri="{FF2B5EF4-FFF2-40B4-BE49-F238E27FC236}">
              <a16:creationId xmlns:a16="http://schemas.microsoft.com/office/drawing/2014/main" id="{00000000-0008-0000-0800-0000E8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49" name="Text Box 6">
          <a:extLst>
            <a:ext uri="{FF2B5EF4-FFF2-40B4-BE49-F238E27FC236}">
              <a16:creationId xmlns:a16="http://schemas.microsoft.com/office/drawing/2014/main" id="{00000000-0008-0000-0800-0000E90B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254</xdr:row>
      <xdr:rowOff>0</xdr:rowOff>
    </xdr:from>
    <xdr:ext cx="85725" cy="676274"/>
    <xdr:sp macro="" textlink="">
      <xdr:nvSpPr>
        <xdr:cNvPr id="3050" name="Text Box 4">
          <a:extLst>
            <a:ext uri="{FF2B5EF4-FFF2-40B4-BE49-F238E27FC236}">
              <a16:creationId xmlns:a16="http://schemas.microsoft.com/office/drawing/2014/main" id="{00000000-0008-0000-0800-0000EA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254</xdr:row>
      <xdr:rowOff>0</xdr:rowOff>
    </xdr:from>
    <xdr:ext cx="85725" cy="676274"/>
    <xdr:sp macro="" textlink="">
      <xdr:nvSpPr>
        <xdr:cNvPr id="3051" name="Text Box 6">
          <a:extLst>
            <a:ext uri="{FF2B5EF4-FFF2-40B4-BE49-F238E27FC236}">
              <a16:creationId xmlns:a16="http://schemas.microsoft.com/office/drawing/2014/main" id="{00000000-0008-0000-0800-0000EB0B0000}"/>
            </a:ext>
          </a:extLst>
        </xdr:cNvPr>
        <xdr:cNvSpPr txBox="1">
          <a:spLocks noChangeArrowheads="1"/>
        </xdr:cNvSpPr>
      </xdr:nvSpPr>
      <xdr:spPr bwMode="auto">
        <a:xfrm>
          <a:off x="0"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243</xdr:row>
      <xdr:rowOff>428625</xdr:rowOff>
    </xdr:from>
    <xdr:ext cx="85725" cy="150329"/>
    <xdr:sp macro="" textlink="">
      <xdr:nvSpPr>
        <xdr:cNvPr id="3052" name="Text Box 4">
          <a:extLst>
            <a:ext uri="{FF2B5EF4-FFF2-40B4-BE49-F238E27FC236}">
              <a16:creationId xmlns:a16="http://schemas.microsoft.com/office/drawing/2014/main" id="{00000000-0008-0000-0800-0000EC0B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254</xdr:row>
      <xdr:rowOff>0</xdr:rowOff>
    </xdr:from>
    <xdr:ext cx="85725" cy="152400"/>
    <xdr:sp macro="" textlink="">
      <xdr:nvSpPr>
        <xdr:cNvPr id="3053" name="Text Box 4">
          <a:extLst>
            <a:ext uri="{FF2B5EF4-FFF2-40B4-BE49-F238E27FC236}">
              <a16:creationId xmlns:a16="http://schemas.microsoft.com/office/drawing/2014/main" id="{00000000-0008-0000-0800-0000ED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254</xdr:row>
      <xdr:rowOff>0</xdr:rowOff>
    </xdr:from>
    <xdr:ext cx="85725" cy="152400"/>
    <xdr:sp macro="" textlink="">
      <xdr:nvSpPr>
        <xdr:cNvPr id="3054" name="Text Box 6">
          <a:extLst>
            <a:ext uri="{FF2B5EF4-FFF2-40B4-BE49-F238E27FC236}">
              <a16:creationId xmlns:a16="http://schemas.microsoft.com/office/drawing/2014/main" id="{00000000-0008-0000-0800-0000EE0B0000}"/>
            </a:ext>
          </a:extLst>
        </xdr:cNvPr>
        <xdr:cNvSpPr txBox="1">
          <a:spLocks noChangeArrowheads="1"/>
        </xdr:cNvSpPr>
      </xdr:nvSpPr>
      <xdr:spPr bwMode="auto">
        <a:xfrm>
          <a:off x="3829050" y="22431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7957"/>
    <xdr:sp macro="" textlink="">
      <xdr:nvSpPr>
        <xdr:cNvPr id="3055" name="Text Box 6">
          <a:extLst>
            <a:ext uri="{FF2B5EF4-FFF2-40B4-BE49-F238E27FC236}">
              <a16:creationId xmlns:a16="http://schemas.microsoft.com/office/drawing/2014/main" id="{00000000-0008-0000-0800-0000EF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24218"/>
    <xdr:sp macro="" textlink="">
      <xdr:nvSpPr>
        <xdr:cNvPr id="3056" name="Text Box 4">
          <a:extLst>
            <a:ext uri="{FF2B5EF4-FFF2-40B4-BE49-F238E27FC236}">
              <a16:creationId xmlns:a16="http://schemas.microsoft.com/office/drawing/2014/main" id="{00000000-0008-0000-0800-0000F0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24218"/>
    <xdr:sp macro="" textlink="">
      <xdr:nvSpPr>
        <xdr:cNvPr id="3057" name="Text Box 6">
          <a:extLst>
            <a:ext uri="{FF2B5EF4-FFF2-40B4-BE49-F238E27FC236}">
              <a16:creationId xmlns:a16="http://schemas.microsoft.com/office/drawing/2014/main" id="{00000000-0008-0000-0800-0000F10B0000}"/>
            </a:ext>
          </a:extLst>
        </xdr:cNvPr>
        <xdr:cNvSpPr txBox="1">
          <a:spLocks noChangeArrowheads="1"/>
        </xdr:cNvSpPr>
      </xdr:nvSpPr>
      <xdr:spPr bwMode="auto">
        <a:xfrm>
          <a:off x="1209675" y="238410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7957"/>
    <xdr:sp macro="" textlink="">
      <xdr:nvSpPr>
        <xdr:cNvPr id="3058" name="Text Box 4">
          <a:extLst>
            <a:ext uri="{FF2B5EF4-FFF2-40B4-BE49-F238E27FC236}">
              <a16:creationId xmlns:a16="http://schemas.microsoft.com/office/drawing/2014/main" id="{00000000-0008-0000-0800-0000F2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7957"/>
    <xdr:sp macro="" textlink="">
      <xdr:nvSpPr>
        <xdr:cNvPr id="3059" name="Text Box 6">
          <a:extLst>
            <a:ext uri="{FF2B5EF4-FFF2-40B4-BE49-F238E27FC236}">
              <a16:creationId xmlns:a16="http://schemas.microsoft.com/office/drawing/2014/main" id="{00000000-0008-0000-0800-0000F3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7957"/>
    <xdr:sp macro="" textlink="">
      <xdr:nvSpPr>
        <xdr:cNvPr id="3060" name="Text Box 4">
          <a:extLst>
            <a:ext uri="{FF2B5EF4-FFF2-40B4-BE49-F238E27FC236}">
              <a16:creationId xmlns:a16="http://schemas.microsoft.com/office/drawing/2014/main" id="{00000000-0008-0000-0800-0000F4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7957"/>
    <xdr:sp macro="" textlink="">
      <xdr:nvSpPr>
        <xdr:cNvPr id="3061" name="Text Box 6">
          <a:extLst>
            <a:ext uri="{FF2B5EF4-FFF2-40B4-BE49-F238E27FC236}">
              <a16:creationId xmlns:a16="http://schemas.microsoft.com/office/drawing/2014/main" id="{00000000-0008-0000-0800-0000F50B0000}"/>
            </a:ext>
          </a:extLst>
        </xdr:cNvPr>
        <xdr:cNvSpPr txBox="1">
          <a:spLocks noChangeArrowheads="1"/>
        </xdr:cNvSpPr>
      </xdr:nvSpPr>
      <xdr:spPr bwMode="auto">
        <a:xfrm>
          <a:off x="260032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7957"/>
    <xdr:sp macro="" textlink="">
      <xdr:nvSpPr>
        <xdr:cNvPr id="3062" name="Text Box 4">
          <a:extLst>
            <a:ext uri="{FF2B5EF4-FFF2-40B4-BE49-F238E27FC236}">
              <a16:creationId xmlns:a16="http://schemas.microsoft.com/office/drawing/2014/main" id="{00000000-0008-0000-0800-0000F6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7957"/>
    <xdr:sp macro="" textlink="">
      <xdr:nvSpPr>
        <xdr:cNvPr id="3063" name="Text Box 6">
          <a:extLst>
            <a:ext uri="{FF2B5EF4-FFF2-40B4-BE49-F238E27FC236}">
              <a16:creationId xmlns:a16="http://schemas.microsoft.com/office/drawing/2014/main" id="{00000000-0008-0000-0800-0000F70B0000}"/>
            </a:ext>
          </a:extLst>
        </xdr:cNvPr>
        <xdr:cNvSpPr txBox="1">
          <a:spLocks noChangeArrowheads="1"/>
        </xdr:cNvSpPr>
      </xdr:nvSpPr>
      <xdr:spPr bwMode="auto">
        <a:xfrm>
          <a:off x="1209675"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7957"/>
    <xdr:sp macro="" textlink="">
      <xdr:nvSpPr>
        <xdr:cNvPr id="3064" name="Text Box 4">
          <a:extLst>
            <a:ext uri="{FF2B5EF4-FFF2-40B4-BE49-F238E27FC236}">
              <a16:creationId xmlns:a16="http://schemas.microsoft.com/office/drawing/2014/main" id="{00000000-0008-0000-0800-0000F8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7957"/>
    <xdr:sp macro="" textlink="">
      <xdr:nvSpPr>
        <xdr:cNvPr id="3065" name="Text Box 6">
          <a:extLst>
            <a:ext uri="{FF2B5EF4-FFF2-40B4-BE49-F238E27FC236}">
              <a16:creationId xmlns:a16="http://schemas.microsoft.com/office/drawing/2014/main" id="{00000000-0008-0000-0800-0000F90B0000}"/>
            </a:ext>
          </a:extLst>
        </xdr:cNvPr>
        <xdr:cNvSpPr txBox="1">
          <a:spLocks noChangeArrowheads="1"/>
        </xdr:cNvSpPr>
      </xdr:nvSpPr>
      <xdr:spPr bwMode="auto">
        <a:xfrm>
          <a:off x="0" y="238410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3066" name="Text Box 4">
          <a:extLst>
            <a:ext uri="{FF2B5EF4-FFF2-40B4-BE49-F238E27FC236}">
              <a16:creationId xmlns:a16="http://schemas.microsoft.com/office/drawing/2014/main" id="{00000000-0008-0000-0800-0000FA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3067" name="Text Box 6">
          <a:extLst>
            <a:ext uri="{FF2B5EF4-FFF2-40B4-BE49-F238E27FC236}">
              <a16:creationId xmlns:a16="http://schemas.microsoft.com/office/drawing/2014/main" id="{00000000-0008-0000-0800-0000FB0B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14300"/>
    <xdr:sp macro="" textlink="">
      <xdr:nvSpPr>
        <xdr:cNvPr id="3068" name="Text Box 4">
          <a:extLst>
            <a:ext uri="{FF2B5EF4-FFF2-40B4-BE49-F238E27FC236}">
              <a16:creationId xmlns:a16="http://schemas.microsoft.com/office/drawing/2014/main" id="{00000000-0008-0000-0800-0000FC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14300"/>
    <xdr:sp macro="" textlink="">
      <xdr:nvSpPr>
        <xdr:cNvPr id="3069" name="Text Box 6">
          <a:extLst>
            <a:ext uri="{FF2B5EF4-FFF2-40B4-BE49-F238E27FC236}">
              <a16:creationId xmlns:a16="http://schemas.microsoft.com/office/drawing/2014/main" id="{00000000-0008-0000-0800-0000FD0B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816348"/>
    <xdr:sp macro="" textlink="">
      <xdr:nvSpPr>
        <xdr:cNvPr id="3070" name="Text Box 4">
          <a:extLst>
            <a:ext uri="{FF2B5EF4-FFF2-40B4-BE49-F238E27FC236}">
              <a16:creationId xmlns:a16="http://schemas.microsoft.com/office/drawing/2014/main" id="{00000000-0008-0000-0800-0000FE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816348"/>
    <xdr:sp macro="" textlink="">
      <xdr:nvSpPr>
        <xdr:cNvPr id="3071" name="Text Box 6">
          <a:extLst>
            <a:ext uri="{FF2B5EF4-FFF2-40B4-BE49-F238E27FC236}">
              <a16:creationId xmlns:a16="http://schemas.microsoft.com/office/drawing/2014/main" id="{00000000-0008-0000-0800-0000FF0B0000}"/>
            </a:ext>
          </a:extLst>
        </xdr:cNvPr>
        <xdr:cNvSpPr txBox="1">
          <a:spLocks noChangeArrowheads="1"/>
        </xdr:cNvSpPr>
      </xdr:nvSpPr>
      <xdr:spPr bwMode="auto">
        <a:xfrm>
          <a:off x="1209675" y="238410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3072" name="Text Box 6">
          <a:extLst>
            <a:ext uri="{FF2B5EF4-FFF2-40B4-BE49-F238E27FC236}">
              <a16:creationId xmlns:a16="http://schemas.microsoft.com/office/drawing/2014/main" id="{00000000-0008-0000-0800-000000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16373"/>
    <xdr:sp macro="" textlink="">
      <xdr:nvSpPr>
        <xdr:cNvPr id="3073" name="Text Box 4">
          <a:extLst>
            <a:ext uri="{FF2B5EF4-FFF2-40B4-BE49-F238E27FC236}">
              <a16:creationId xmlns:a16="http://schemas.microsoft.com/office/drawing/2014/main" id="{00000000-0008-0000-0800-000001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16373"/>
    <xdr:sp macro="" textlink="">
      <xdr:nvSpPr>
        <xdr:cNvPr id="3074" name="Text Box 6">
          <a:extLst>
            <a:ext uri="{FF2B5EF4-FFF2-40B4-BE49-F238E27FC236}">
              <a16:creationId xmlns:a16="http://schemas.microsoft.com/office/drawing/2014/main" id="{00000000-0008-0000-0800-0000020C0000}"/>
            </a:ext>
          </a:extLst>
        </xdr:cNvPr>
        <xdr:cNvSpPr txBox="1">
          <a:spLocks noChangeArrowheads="1"/>
        </xdr:cNvSpPr>
      </xdr:nvSpPr>
      <xdr:spPr bwMode="auto">
        <a:xfrm>
          <a:off x="1209675" y="238410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3075" name="Text Box 4">
          <a:extLst>
            <a:ext uri="{FF2B5EF4-FFF2-40B4-BE49-F238E27FC236}">
              <a16:creationId xmlns:a16="http://schemas.microsoft.com/office/drawing/2014/main" id="{00000000-0008-0000-0800-000003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3076" name="Text Box 6">
          <a:extLst>
            <a:ext uri="{FF2B5EF4-FFF2-40B4-BE49-F238E27FC236}">
              <a16:creationId xmlns:a16="http://schemas.microsoft.com/office/drawing/2014/main" id="{00000000-0008-0000-0800-000004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5153"/>
    <xdr:sp macro="" textlink="">
      <xdr:nvSpPr>
        <xdr:cNvPr id="3077" name="Text Box 4">
          <a:extLst>
            <a:ext uri="{FF2B5EF4-FFF2-40B4-BE49-F238E27FC236}">
              <a16:creationId xmlns:a16="http://schemas.microsoft.com/office/drawing/2014/main" id="{00000000-0008-0000-0800-000005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5153"/>
    <xdr:sp macro="" textlink="">
      <xdr:nvSpPr>
        <xdr:cNvPr id="3078" name="Text Box 6">
          <a:extLst>
            <a:ext uri="{FF2B5EF4-FFF2-40B4-BE49-F238E27FC236}">
              <a16:creationId xmlns:a16="http://schemas.microsoft.com/office/drawing/2014/main" id="{00000000-0008-0000-0800-0000060C0000}"/>
            </a:ext>
          </a:extLst>
        </xdr:cNvPr>
        <xdr:cNvSpPr txBox="1">
          <a:spLocks noChangeArrowheads="1"/>
        </xdr:cNvSpPr>
      </xdr:nvSpPr>
      <xdr:spPr bwMode="auto">
        <a:xfrm>
          <a:off x="260032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3079" name="Text Box 4">
          <a:extLst>
            <a:ext uri="{FF2B5EF4-FFF2-40B4-BE49-F238E27FC236}">
              <a16:creationId xmlns:a16="http://schemas.microsoft.com/office/drawing/2014/main" id="{00000000-0008-0000-0800-000007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5153"/>
    <xdr:sp macro="" textlink="">
      <xdr:nvSpPr>
        <xdr:cNvPr id="3080" name="Text Box 6">
          <a:extLst>
            <a:ext uri="{FF2B5EF4-FFF2-40B4-BE49-F238E27FC236}">
              <a16:creationId xmlns:a16="http://schemas.microsoft.com/office/drawing/2014/main" id="{00000000-0008-0000-0800-0000080C0000}"/>
            </a:ext>
          </a:extLst>
        </xdr:cNvPr>
        <xdr:cNvSpPr txBox="1">
          <a:spLocks noChangeArrowheads="1"/>
        </xdr:cNvSpPr>
      </xdr:nvSpPr>
      <xdr:spPr bwMode="auto">
        <a:xfrm>
          <a:off x="1209675"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5153"/>
    <xdr:sp macro="" textlink="">
      <xdr:nvSpPr>
        <xdr:cNvPr id="3081" name="Text Box 4">
          <a:extLst>
            <a:ext uri="{FF2B5EF4-FFF2-40B4-BE49-F238E27FC236}">
              <a16:creationId xmlns:a16="http://schemas.microsoft.com/office/drawing/2014/main" id="{00000000-0008-0000-0800-000009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259</xdr:row>
      <xdr:rowOff>0</xdr:rowOff>
    </xdr:from>
    <xdr:ext cx="85725" cy="675153"/>
    <xdr:sp macro="" textlink="">
      <xdr:nvSpPr>
        <xdr:cNvPr id="3082" name="Text Box 6">
          <a:extLst>
            <a:ext uri="{FF2B5EF4-FFF2-40B4-BE49-F238E27FC236}">
              <a16:creationId xmlns:a16="http://schemas.microsoft.com/office/drawing/2014/main" id="{00000000-0008-0000-0800-00000A0C0000}"/>
            </a:ext>
          </a:extLst>
        </xdr:cNvPr>
        <xdr:cNvSpPr txBox="1">
          <a:spLocks noChangeArrowheads="1"/>
        </xdr:cNvSpPr>
      </xdr:nvSpPr>
      <xdr:spPr bwMode="auto">
        <a:xfrm>
          <a:off x="0" y="238410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3083" name="Text Box 4">
          <a:extLst>
            <a:ext uri="{FF2B5EF4-FFF2-40B4-BE49-F238E27FC236}">
              <a16:creationId xmlns:a16="http://schemas.microsoft.com/office/drawing/2014/main" id="{00000000-0008-0000-0800-00000B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259</xdr:row>
      <xdr:rowOff>0</xdr:rowOff>
    </xdr:from>
    <xdr:ext cx="85725" cy="152400"/>
    <xdr:sp macro="" textlink="">
      <xdr:nvSpPr>
        <xdr:cNvPr id="3084" name="Text Box 6">
          <a:extLst>
            <a:ext uri="{FF2B5EF4-FFF2-40B4-BE49-F238E27FC236}">
              <a16:creationId xmlns:a16="http://schemas.microsoft.com/office/drawing/2014/main" id="{00000000-0008-0000-0800-00000C0C0000}"/>
            </a:ext>
          </a:extLst>
        </xdr:cNvPr>
        <xdr:cNvSpPr txBox="1">
          <a:spLocks noChangeArrowheads="1"/>
        </xdr:cNvSpPr>
      </xdr:nvSpPr>
      <xdr:spPr bwMode="auto">
        <a:xfrm>
          <a:off x="3829050" y="238410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243</xdr:row>
      <xdr:rowOff>428625</xdr:rowOff>
    </xdr:from>
    <xdr:ext cx="85725" cy="150329"/>
    <xdr:sp macro="" textlink="">
      <xdr:nvSpPr>
        <xdr:cNvPr id="3085" name="Text Box 4">
          <a:extLst>
            <a:ext uri="{FF2B5EF4-FFF2-40B4-BE49-F238E27FC236}">
              <a16:creationId xmlns:a16="http://schemas.microsoft.com/office/drawing/2014/main" id="{00000000-0008-0000-0800-00000D0C0000}"/>
            </a:ext>
          </a:extLst>
        </xdr:cNvPr>
        <xdr:cNvSpPr txBox="1">
          <a:spLocks noChangeArrowheads="1"/>
        </xdr:cNvSpPr>
      </xdr:nvSpPr>
      <xdr:spPr bwMode="auto">
        <a:xfrm>
          <a:off x="314325" y="206025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14300"/>
    <xdr:sp macro="" textlink="">
      <xdr:nvSpPr>
        <xdr:cNvPr id="3086" name="Text Box 4">
          <a:extLst>
            <a:ext uri="{FF2B5EF4-FFF2-40B4-BE49-F238E27FC236}">
              <a16:creationId xmlns:a16="http://schemas.microsoft.com/office/drawing/2014/main" id="{00000000-0008-0000-0800-00000E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14300"/>
    <xdr:sp macro="" textlink="">
      <xdr:nvSpPr>
        <xdr:cNvPr id="3087" name="Text Box 6">
          <a:extLst>
            <a:ext uri="{FF2B5EF4-FFF2-40B4-BE49-F238E27FC236}">
              <a16:creationId xmlns:a16="http://schemas.microsoft.com/office/drawing/2014/main" id="{00000000-0008-0000-0800-00000F0C0000}"/>
            </a:ext>
          </a:extLst>
        </xdr:cNvPr>
        <xdr:cNvSpPr txBox="1">
          <a:spLocks noChangeArrowheads="1"/>
        </xdr:cNvSpPr>
      </xdr:nvSpPr>
      <xdr:spPr bwMode="auto">
        <a:xfrm>
          <a:off x="1209675" y="22431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254</xdr:row>
      <xdr:rowOff>47625</xdr:rowOff>
    </xdr:from>
    <xdr:ext cx="85725" cy="819150"/>
    <xdr:sp macro="" textlink="">
      <xdr:nvSpPr>
        <xdr:cNvPr id="3088" name="Text Box 4">
          <a:extLst>
            <a:ext uri="{FF2B5EF4-FFF2-40B4-BE49-F238E27FC236}">
              <a16:creationId xmlns:a16="http://schemas.microsoft.com/office/drawing/2014/main" id="{00000000-0008-0000-0800-0000100C0000}"/>
            </a:ext>
          </a:extLst>
        </xdr:cNvPr>
        <xdr:cNvSpPr txBox="1">
          <a:spLocks noChangeArrowheads="1"/>
        </xdr:cNvSpPr>
      </xdr:nvSpPr>
      <xdr:spPr bwMode="auto">
        <a:xfrm>
          <a:off x="1800225" y="22479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819150"/>
    <xdr:sp macro="" textlink="">
      <xdr:nvSpPr>
        <xdr:cNvPr id="3089" name="Text Box 6">
          <a:extLst>
            <a:ext uri="{FF2B5EF4-FFF2-40B4-BE49-F238E27FC236}">
              <a16:creationId xmlns:a16="http://schemas.microsoft.com/office/drawing/2014/main" id="{00000000-0008-0000-0800-0000110C0000}"/>
            </a:ext>
          </a:extLst>
        </xdr:cNvPr>
        <xdr:cNvSpPr txBox="1">
          <a:spLocks noChangeArrowheads="1"/>
        </xdr:cNvSpPr>
      </xdr:nvSpPr>
      <xdr:spPr bwMode="auto">
        <a:xfrm>
          <a:off x="1209675" y="2243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90" name="Text Box 6">
          <a:extLst>
            <a:ext uri="{FF2B5EF4-FFF2-40B4-BE49-F238E27FC236}">
              <a16:creationId xmlns:a16="http://schemas.microsoft.com/office/drawing/2014/main" id="{00000000-0008-0000-0800-000012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019175"/>
    <xdr:sp macro="" textlink="">
      <xdr:nvSpPr>
        <xdr:cNvPr id="3091" name="Text Box 4">
          <a:extLst>
            <a:ext uri="{FF2B5EF4-FFF2-40B4-BE49-F238E27FC236}">
              <a16:creationId xmlns:a16="http://schemas.microsoft.com/office/drawing/2014/main" id="{00000000-0008-0000-0800-000013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1019175"/>
    <xdr:sp macro="" textlink="">
      <xdr:nvSpPr>
        <xdr:cNvPr id="3092" name="Text Box 6">
          <a:extLst>
            <a:ext uri="{FF2B5EF4-FFF2-40B4-BE49-F238E27FC236}">
              <a16:creationId xmlns:a16="http://schemas.microsoft.com/office/drawing/2014/main" id="{00000000-0008-0000-0800-0000140C0000}"/>
            </a:ext>
          </a:extLst>
        </xdr:cNvPr>
        <xdr:cNvSpPr txBox="1">
          <a:spLocks noChangeArrowheads="1"/>
        </xdr:cNvSpPr>
      </xdr:nvSpPr>
      <xdr:spPr bwMode="auto">
        <a:xfrm>
          <a:off x="1209675" y="22431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93" name="Text Box 4">
          <a:extLst>
            <a:ext uri="{FF2B5EF4-FFF2-40B4-BE49-F238E27FC236}">
              <a16:creationId xmlns:a16="http://schemas.microsoft.com/office/drawing/2014/main" id="{00000000-0008-0000-0800-000015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94" name="Text Box 6">
          <a:extLst>
            <a:ext uri="{FF2B5EF4-FFF2-40B4-BE49-F238E27FC236}">
              <a16:creationId xmlns:a16="http://schemas.microsoft.com/office/drawing/2014/main" id="{00000000-0008-0000-0800-000016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254</xdr:row>
      <xdr:rowOff>0</xdr:rowOff>
    </xdr:from>
    <xdr:ext cx="85725" cy="676274"/>
    <xdr:sp macro="" textlink="">
      <xdr:nvSpPr>
        <xdr:cNvPr id="3095" name="Text Box 4">
          <a:extLst>
            <a:ext uri="{FF2B5EF4-FFF2-40B4-BE49-F238E27FC236}">
              <a16:creationId xmlns:a16="http://schemas.microsoft.com/office/drawing/2014/main" id="{00000000-0008-0000-0800-000017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254</xdr:row>
      <xdr:rowOff>0</xdr:rowOff>
    </xdr:from>
    <xdr:ext cx="85725" cy="676274"/>
    <xdr:sp macro="" textlink="">
      <xdr:nvSpPr>
        <xdr:cNvPr id="3096" name="Text Box 6">
          <a:extLst>
            <a:ext uri="{FF2B5EF4-FFF2-40B4-BE49-F238E27FC236}">
              <a16:creationId xmlns:a16="http://schemas.microsoft.com/office/drawing/2014/main" id="{00000000-0008-0000-0800-0000180C0000}"/>
            </a:ext>
          </a:extLst>
        </xdr:cNvPr>
        <xdr:cNvSpPr txBox="1">
          <a:spLocks noChangeArrowheads="1"/>
        </xdr:cNvSpPr>
      </xdr:nvSpPr>
      <xdr:spPr bwMode="auto">
        <a:xfrm>
          <a:off x="260032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254</xdr:row>
      <xdr:rowOff>0</xdr:rowOff>
    </xdr:from>
    <xdr:ext cx="85725" cy="676274"/>
    <xdr:sp macro="" textlink="">
      <xdr:nvSpPr>
        <xdr:cNvPr id="3097" name="Text Box 4">
          <a:extLst>
            <a:ext uri="{FF2B5EF4-FFF2-40B4-BE49-F238E27FC236}">
              <a16:creationId xmlns:a16="http://schemas.microsoft.com/office/drawing/2014/main" id="{00000000-0008-0000-0800-0000190C0000}"/>
            </a:ext>
          </a:extLst>
        </xdr:cNvPr>
        <xdr:cNvSpPr txBox="1">
          <a:spLocks noChangeArrowheads="1"/>
        </xdr:cNvSpPr>
      </xdr:nvSpPr>
      <xdr:spPr bwMode="auto">
        <a:xfrm>
          <a:off x="12096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254</xdr:row>
      <xdr:rowOff>0</xdr:rowOff>
    </xdr:from>
    <xdr:ext cx="85725" cy="676274"/>
    <xdr:sp macro="" textlink="">
      <xdr:nvSpPr>
        <xdr:cNvPr id="3098" name="Text Box 6">
          <a:extLst>
            <a:ext uri="{FF2B5EF4-FFF2-40B4-BE49-F238E27FC236}">
              <a16:creationId xmlns:a16="http://schemas.microsoft.com/office/drawing/2014/main" id="{00000000-0008-0000-0800-00001A0C0000}"/>
            </a:ext>
          </a:extLst>
        </xdr:cNvPr>
        <xdr:cNvSpPr txBox="1">
          <a:spLocks noChangeArrowheads="1"/>
        </xdr:cNvSpPr>
      </xdr:nvSpPr>
      <xdr:spPr bwMode="auto">
        <a:xfrm>
          <a:off x="2124075" y="22431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14300"/>
    <xdr:sp macro="" textlink="">
      <xdr:nvSpPr>
        <xdr:cNvPr id="3099" name="Text Box 4">
          <a:extLst>
            <a:ext uri="{FF2B5EF4-FFF2-40B4-BE49-F238E27FC236}">
              <a16:creationId xmlns:a16="http://schemas.microsoft.com/office/drawing/2014/main" id="{00000000-0008-0000-0800-00001B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14300"/>
    <xdr:sp macro="" textlink="">
      <xdr:nvSpPr>
        <xdr:cNvPr id="3100" name="Text Box 6">
          <a:extLst>
            <a:ext uri="{FF2B5EF4-FFF2-40B4-BE49-F238E27FC236}">
              <a16:creationId xmlns:a16="http://schemas.microsoft.com/office/drawing/2014/main" id="{00000000-0008-0000-0800-00001C0C0000}"/>
            </a:ext>
          </a:extLst>
        </xdr:cNvPr>
        <xdr:cNvSpPr txBox="1">
          <a:spLocks noChangeArrowheads="1"/>
        </xdr:cNvSpPr>
      </xdr:nvSpPr>
      <xdr:spPr bwMode="auto">
        <a:xfrm>
          <a:off x="1209675" y="23841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259</xdr:row>
      <xdr:rowOff>47625</xdr:rowOff>
    </xdr:from>
    <xdr:ext cx="85725" cy="819150"/>
    <xdr:sp macro="" textlink="">
      <xdr:nvSpPr>
        <xdr:cNvPr id="3101" name="Text Box 4">
          <a:extLst>
            <a:ext uri="{FF2B5EF4-FFF2-40B4-BE49-F238E27FC236}">
              <a16:creationId xmlns:a16="http://schemas.microsoft.com/office/drawing/2014/main" id="{00000000-0008-0000-0800-00001D0C0000}"/>
            </a:ext>
          </a:extLst>
        </xdr:cNvPr>
        <xdr:cNvSpPr txBox="1">
          <a:spLocks noChangeArrowheads="1"/>
        </xdr:cNvSpPr>
      </xdr:nvSpPr>
      <xdr:spPr bwMode="auto">
        <a:xfrm>
          <a:off x="1800225" y="238887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819150"/>
    <xdr:sp macro="" textlink="">
      <xdr:nvSpPr>
        <xdr:cNvPr id="3102" name="Text Box 6">
          <a:extLst>
            <a:ext uri="{FF2B5EF4-FFF2-40B4-BE49-F238E27FC236}">
              <a16:creationId xmlns:a16="http://schemas.microsoft.com/office/drawing/2014/main" id="{00000000-0008-0000-0800-00001E0C0000}"/>
            </a:ext>
          </a:extLst>
        </xdr:cNvPr>
        <xdr:cNvSpPr txBox="1">
          <a:spLocks noChangeArrowheads="1"/>
        </xdr:cNvSpPr>
      </xdr:nvSpPr>
      <xdr:spPr bwMode="auto">
        <a:xfrm>
          <a:off x="1209675" y="23841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274"/>
    <xdr:sp macro="" textlink="">
      <xdr:nvSpPr>
        <xdr:cNvPr id="3103" name="Text Box 6">
          <a:extLst>
            <a:ext uri="{FF2B5EF4-FFF2-40B4-BE49-F238E27FC236}">
              <a16:creationId xmlns:a16="http://schemas.microsoft.com/office/drawing/2014/main" id="{00000000-0008-0000-0800-00001F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19175"/>
    <xdr:sp macro="" textlink="">
      <xdr:nvSpPr>
        <xdr:cNvPr id="3104" name="Text Box 4">
          <a:extLst>
            <a:ext uri="{FF2B5EF4-FFF2-40B4-BE49-F238E27FC236}">
              <a16:creationId xmlns:a16="http://schemas.microsoft.com/office/drawing/2014/main" id="{00000000-0008-0000-0800-000020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1019175"/>
    <xdr:sp macro="" textlink="">
      <xdr:nvSpPr>
        <xdr:cNvPr id="3105" name="Text Box 6">
          <a:extLst>
            <a:ext uri="{FF2B5EF4-FFF2-40B4-BE49-F238E27FC236}">
              <a16:creationId xmlns:a16="http://schemas.microsoft.com/office/drawing/2014/main" id="{00000000-0008-0000-0800-0000210C0000}"/>
            </a:ext>
          </a:extLst>
        </xdr:cNvPr>
        <xdr:cNvSpPr txBox="1">
          <a:spLocks noChangeArrowheads="1"/>
        </xdr:cNvSpPr>
      </xdr:nvSpPr>
      <xdr:spPr bwMode="auto">
        <a:xfrm>
          <a:off x="1209675" y="238410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274"/>
    <xdr:sp macro="" textlink="">
      <xdr:nvSpPr>
        <xdr:cNvPr id="3106" name="Text Box 4">
          <a:extLst>
            <a:ext uri="{FF2B5EF4-FFF2-40B4-BE49-F238E27FC236}">
              <a16:creationId xmlns:a16="http://schemas.microsoft.com/office/drawing/2014/main" id="{00000000-0008-0000-0800-000022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274"/>
    <xdr:sp macro="" textlink="">
      <xdr:nvSpPr>
        <xdr:cNvPr id="3107" name="Text Box 6">
          <a:extLst>
            <a:ext uri="{FF2B5EF4-FFF2-40B4-BE49-F238E27FC236}">
              <a16:creationId xmlns:a16="http://schemas.microsoft.com/office/drawing/2014/main" id="{00000000-0008-0000-0800-000023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6274"/>
    <xdr:sp macro="" textlink="">
      <xdr:nvSpPr>
        <xdr:cNvPr id="3108" name="Text Box 4">
          <a:extLst>
            <a:ext uri="{FF2B5EF4-FFF2-40B4-BE49-F238E27FC236}">
              <a16:creationId xmlns:a16="http://schemas.microsoft.com/office/drawing/2014/main" id="{00000000-0008-0000-0800-000024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259</xdr:row>
      <xdr:rowOff>0</xdr:rowOff>
    </xdr:from>
    <xdr:ext cx="85725" cy="676274"/>
    <xdr:sp macro="" textlink="">
      <xdr:nvSpPr>
        <xdr:cNvPr id="3109" name="Text Box 6">
          <a:extLst>
            <a:ext uri="{FF2B5EF4-FFF2-40B4-BE49-F238E27FC236}">
              <a16:creationId xmlns:a16="http://schemas.microsoft.com/office/drawing/2014/main" id="{00000000-0008-0000-0800-0000250C0000}"/>
            </a:ext>
          </a:extLst>
        </xdr:cNvPr>
        <xdr:cNvSpPr txBox="1">
          <a:spLocks noChangeArrowheads="1"/>
        </xdr:cNvSpPr>
      </xdr:nvSpPr>
      <xdr:spPr bwMode="auto">
        <a:xfrm>
          <a:off x="260032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259</xdr:row>
      <xdr:rowOff>0</xdr:rowOff>
    </xdr:from>
    <xdr:ext cx="85725" cy="676274"/>
    <xdr:sp macro="" textlink="">
      <xdr:nvSpPr>
        <xdr:cNvPr id="3110" name="Text Box 4">
          <a:extLst>
            <a:ext uri="{FF2B5EF4-FFF2-40B4-BE49-F238E27FC236}">
              <a16:creationId xmlns:a16="http://schemas.microsoft.com/office/drawing/2014/main" id="{00000000-0008-0000-0800-0000260C0000}"/>
            </a:ext>
          </a:extLst>
        </xdr:cNvPr>
        <xdr:cNvSpPr txBox="1">
          <a:spLocks noChangeArrowheads="1"/>
        </xdr:cNvSpPr>
      </xdr:nvSpPr>
      <xdr:spPr bwMode="auto">
        <a:xfrm>
          <a:off x="12096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259</xdr:row>
      <xdr:rowOff>0</xdr:rowOff>
    </xdr:from>
    <xdr:ext cx="85725" cy="676274"/>
    <xdr:sp macro="" textlink="">
      <xdr:nvSpPr>
        <xdr:cNvPr id="3111" name="Text Box 6">
          <a:extLst>
            <a:ext uri="{FF2B5EF4-FFF2-40B4-BE49-F238E27FC236}">
              <a16:creationId xmlns:a16="http://schemas.microsoft.com/office/drawing/2014/main" id="{00000000-0008-0000-0800-0000270C0000}"/>
            </a:ext>
          </a:extLst>
        </xdr:cNvPr>
        <xdr:cNvSpPr txBox="1">
          <a:spLocks noChangeArrowheads="1"/>
        </xdr:cNvSpPr>
      </xdr:nvSpPr>
      <xdr:spPr bwMode="auto">
        <a:xfrm>
          <a:off x="2124075" y="238410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14300"/>
    <xdr:sp macro="" textlink="">
      <xdr:nvSpPr>
        <xdr:cNvPr id="3112" name="Text Box 4">
          <a:extLst>
            <a:ext uri="{FF2B5EF4-FFF2-40B4-BE49-F238E27FC236}">
              <a16:creationId xmlns:a16="http://schemas.microsoft.com/office/drawing/2014/main" id="{00000000-0008-0000-0800-000028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14300"/>
    <xdr:sp macro="" textlink="">
      <xdr:nvSpPr>
        <xdr:cNvPr id="3113" name="Text Box 6">
          <a:extLst>
            <a:ext uri="{FF2B5EF4-FFF2-40B4-BE49-F238E27FC236}">
              <a16:creationId xmlns:a16="http://schemas.microsoft.com/office/drawing/2014/main" id="{00000000-0008-0000-0800-000029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14" name="Text Box 4">
          <a:extLst>
            <a:ext uri="{FF2B5EF4-FFF2-40B4-BE49-F238E27FC236}">
              <a16:creationId xmlns:a16="http://schemas.microsoft.com/office/drawing/2014/main" id="{00000000-0008-0000-0800-00002A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15" name="Text Box 6">
          <a:extLst>
            <a:ext uri="{FF2B5EF4-FFF2-40B4-BE49-F238E27FC236}">
              <a16:creationId xmlns:a16="http://schemas.microsoft.com/office/drawing/2014/main" id="{00000000-0008-0000-0800-00002B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16" name="Text Box 4">
          <a:extLst>
            <a:ext uri="{FF2B5EF4-FFF2-40B4-BE49-F238E27FC236}">
              <a16:creationId xmlns:a16="http://schemas.microsoft.com/office/drawing/2014/main" id="{00000000-0008-0000-0800-00002C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17" name="Text Box 6">
          <a:extLst>
            <a:ext uri="{FF2B5EF4-FFF2-40B4-BE49-F238E27FC236}">
              <a16:creationId xmlns:a16="http://schemas.microsoft.com/office/drawing/2014/main" id="{00000000-0008-0000-0800-00002D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18" name="Text Box 4">
          <a:extLst>
            <a:ext uri="{FF2B5EF4-FFF2-40B4-BE49-F238E27FC236}">
              <a16:creationId xmlns:a16="http://schemas.microsoft.com/office/drawing/2014/main" id="{00000000-0008-0000-0800-00002E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19" name="Text Box 6">
          <a:extLst>
            <a:ext uri="{FF2B5EF4-FFF2-40B4-BE49-F238E27FC236}">
              <a16:creationId xmlns:a16="http://schemas.microsoft.com/office/drawing/2014/main" id="{00000000-0008-0000-0800-00002F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287</xdr:row>
      <xdr:rowOff>0</xdr:rowOff>
    </xdr:from>
    <xdr:ext cx="85725" cy="114300"/>
    <xdr:sp macro="" textlink="">
      <xdr:nvSpPr>
        <xdr:cNvPr id="3120" name="Text Box 4">
          <a:extLst>
            <a:ext uri="{FF2B5EF4-FFF2-40B4-BE49-F238E27FC236}">
              <a16:creationId xmlns:a16="http://schemas.microsoft.com/office/drawing/2014/main" id="{00000000-0008-0000-0800-000030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287</xdr:row>
      <xdr:rowOff>0</xdr:rowOff>
    </xdr:from>
    <xdr:ext cx="85725" cy="114300"/>
    <xdr:sp macro="" textlink="">
      <xdr:nvSpPr>
        <xdr:cNvPr id="3121" name="Text Box 6">
          <a:extLst>
            <a:ext uri="{FF2B5EF4-FFF2-40B4-BE49-F238E27FC236}">
              <a16:creationId xmlns:a16="http://schemas.microsoft.com/office/drawing/2014/main" id="{00000000-0008-0000-0800-0000310C0000}"/>
            </a:ext>
          </a:extLst>
        </xdr:cNvPr>
        <xdr:cNvSpPr txBox="1">
          <a:spLocks noChangeArrowheads="1"/>
        </xdr:cNvSpPr>
      </xdr:nvSpPr>
      <xdr:spPr bwMode="auto">
        <a:xfrm>
          <a:off x="260032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22" name="Text Box 4">
          <a:extLst>
            <a:ext uri="{FF2B5EF4-FFF2-40B4-BE49-F238E27FC236}">
              <a16:creationId xmlns:a16="http://schemas.microsoft.com/office/drawing/2014/main" id="{00000000-0008-0000-0800-000032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287</xdr:row>
      <xdr:rowOff>0</xdr:rowOff>
    </xdr:from>
    <xdr:ext cx="85725" cy="114300"/>
    <xdr:sp macro="" textlink="">
      <xdr:nvSpPr>
        <xdr:cNvPr id="3123" name="Text Box 6">
          <a:extLst>
            <a:ext uri="{FF2B5EF4-FFF2-40B4-BE49-F238E27FC236}">
              <a16:creationId xmlns:a16="http://schemas.microsoft.com/office/drawing/2014/main" id="{00000000-0008-0000-0800-0000330C0000}"/>
            </a:ext>
          </a:extLst>
        </xdr:cNvPr>
        <xdr:cNvSpPr txBox="1">
          <a:spLocks noChangeArrowheads="1"/>
        </xdr:cNvSpPr>
      </xdr:nvSpPr>
      <xdr:spPr bwMode="auto">
        <a:xfrm>
          <a:off x="1209675"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287</xdr:row>
      <xdr:rowOff>0</xdr:rowOff>
    </xdr:from>
    <xdr:ext cx="85725" cy="114300"/>
    <xdr:sp macro="" textlink="">
      <xdr:nvSpPr>
        <xdr:cNvPr id="3124" name="Text Box 4">
          <a:extLst>
            <a:ext uri="{FF2B5EF4-FFF2-40B4-BE49-F238E27FC236}">
              <a16:creationId xmlns:a16="http://schemas.microsoft.com/office/drawing/2014/main" id="{00000000-0008-0000-0800-000034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287</xdr:row>
      <xdr:rowOff>0</xdr:rowOff>
    </xdr:from>
    <xdr:ext cx="85725" cy="114300"/>
    <xdr:sp macro="" textlink="">
      <xdr:nvSpPr>
        <xdr:cNvPr id="3125" name="Text Box 6">
          <a:extLst>
            <a:ext uri="{FF2B5EF4-FFF2-40B4-BE49-F238E27FC236}">
              <a16:creationId xmlns:a16="http://schemas.microsoft.com/office/drawing/2014/main" id="{00000000-0008-0000-0800-0000350C0000}"/>
            </a:ext>
          </a:extLst>
        </xdr:cNvPr>
        <xdr:cNvSpPr txBox="1">
          <a:spLocks noChangeArrowheads="1"/>
        </xdr:cNvSpPr>
      </xdr:nvSpPr>
      <xdr:spPr bwMode="auto">
        <a:xfrm>
          <a:off x="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287</xdr:row>
      <xdr:rowOff>0</xdr:rowOff>
    </xdr:from>
    <xdr:ext cx="85725" cy="114300"/>
    <xdr:sp macro="" textlink="">
      <xdr:nvSpPr>
        <xdr:cNvPr id="3126" name="Text Box 6">
          <a:extLst>
            <a:ext uri="{FF2B5EF4-FFF2-40B4-BE49-F238E27FC236}">
              <a16:creationId xmlns:a16="http://schemas.microsoft.com/office/drawing/2014/main" id="{00000000-0008-0000-0800-0000360C0000}"/>
            </a:ext>
          </a:extLst>
        </xdr:cNvPr>
        <xdr:cNvSpPr txBox="1">
          <a:spLocks noChangeArrowheads="1"/>
        </xdr:cNvSpPr>
      </xdr:nvSpPr>
      <xdr:spPr bwMode="auto">
        <a:xfrm>
          <a:off x="3829050" y="30194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819150"/>
    <xdr:sp macro="" textlink="">
      <xdr:nvSpPr>
        <xdr:cNvPr id="3127" name="Text Box 4">
          <a:extLst>
            <a:ext uri="{FF2B5EF4-FFF2-40B4-BE49-F238E27FC236}">
              <a16:creationId xmlns:a16="http://schemas.microsoft.com/office/drawing/2014/main" id="{00000000-0008-0000-0800-000037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819150"/>
    <xdr:sp macro="" textlink="">
      <xdr:nvSpPr>
        <xdr:cNvPr id="3128" name="Text Box 6">
          <a:extLst>
            <a:ext uri="{FF2B5EF4-FFF2-40B4-BE49-F238E27FC236}">
              <a16:creationId xmlns:a16="http://schemas.microsoft.com/office/drawing/2014/main" id="{00000000-0008-0000-0800-000038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29" name="Text Box 6">
          <a:extLst>
            <a:ext uri="{FF2B5EF4-FFF2-40B4-BE49-F238E27FC236}">
              <a16:creationId xmlns:a16="http://schemas.microsoft.com/office/drawing/2014/main" id="{00000000-0008-0000-0800-000039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019175"/>
    <xdr:sp macro="" textlink="">
      <xdr:nvSpPr>
        <xdr:cNvPr id="3130" name="Text Box 4">
          <a:extLst>
            <a:ext uri="{FF2B5EF4-FFF2-40B4-BE49-F238E27FC236}">
              <a16:creationId xmlns:a16="http://schemas.microsoft.com/office/drawing/2014/main" id="{00000000-0008-0000-0800-00003A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019175"/>
    <xdr:sp macro="" textlink="">
      <xdr:nvSpPr>
        <xdr:cNvPr id="3131" name="Text Box 6">
          <a:extLst>
            <a:ext uri="{FF2B5EF4-FFF2-40B4-BE49-F238E27FC236}">
              <a16:creationId xmlns:a16="http://schemas.microsoft.com/office/drawing/2014/main" id="{00000000-0008-0000-0800-00003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32" name="Text Box 4">
          <a:extLst>
            <a:ext uri="{FF2B5EF4-FFF2-40B4-BE49-F238E27FC236}">
              <a16:creationId xmlns:a16="http://schemas.microsoft.com/office/drawing/2014/main" id="{00000000-0008-0000-0800-00003C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33" name="Text Box 6">
          <a:extLst>
            <a:ext uri="{FF2B5EF4-FFF2-40B4-BE49-F238E27FC236}">
              <a16:creationId xmlns:a16="http://schemas.microsoft.com/office/drawing/2014/main" id="{00000000-0008-0000-0800-00003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283</xdr:row>
      <xdr:rowOff>0</xdr:rowOff>
    </xdr:from>
    <xdr:ext cx="85725" cy="676274"/>
    <xdr:sp macro="" textlink="">
      <xdr:nvSpPr>
        <xdr:cNvPr id="3134" name="Text Box 4">
          <a:extLst>
            <a:ext uri="{FF2B5EF4-FFF2-40B4-BE49-F238E27FC236}">
              <a16:creationId xmlns:a16="http://schemas.microsoft.com/office/drawing/2014/main" id="{00000000-0008-0000-0800-00003E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283</xdr:row>
      <xdr:rowOff>0</xdr:rowOff>
    </xdr:from>
    <xdr:ext cx="85725" cy="676274"/>
    <xdr:sp macro="" textlink="">
      <xdr:nvSpPr>
        <xdr:cNvPr id="3135" name="Text Box 6">
          <a:extLst>
            <a:ext uri="{FF2B5EF4-FFF2-40B4-BE49-F238E27FC236}">
              <a16:creationId xmlns:a16="http://schemas.microsoft.com/office/drawing/2014/main" id="{00000000-0008-0000-0800-00003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36" name="Text Box 4">
          <a:extLst>
            <a:ext uri="{FF2B5EF4-FFF2-40B4-BE49-F238E27FC236}">
              <a16:creationId xmlns:a16="http://schemas.microsoft.com/office/drawing/2014/main" id="{00000000-0008-0000-0800-000040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37" name="Text Box 6">
          <a:extLst>
            <a:ext uri="{FF2B5EF4-FFF2-40B4-BE49-F238E27FC236}">
              <a16:creationId xmlns:a16="http://schemas.microsoft.com/office/drawing/2014/main" id="{00000000-0008-0000-0800-00004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283</xdr:row>
      <xdr:rowOff>0</xdr:rowOff>
    </xdr:from>
    <xdr:ext cx="85725" cy="676274"/>
    <xdr:sp macro="" textlink="">
      <xdr:nvSpPr>
        <xdr:cNvPr id="3138" name="Text Box 4">
          <a:extLst>
            <a:ext uri="{FF2B5EF4-FFF2-40B4-BE49-F238E27FC236}">
              <a16:creationId xmlns:a16="http://schemas.microsoft.com/office/drawing/2014/main" id="{00000000-0008-0000-0800-000042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283</xdr:row>
      <xdr:rowOff>0</xdr:rowOff>
    </xdr:from>
    <xdr:ext cx="85725" cy="676274"/>
    <xdr:sp macro="" textlink="">
      <xdr:nvSpPr>
        <xdr:cNvPr id="3139" name="Text Box 6">
          <a:extLst>
            <a:ext uri="{FF2B5EF4-FFF2-40B4-BE49-F238E27FC236}">
              <a16:creationId xmlns:a16="http://schemas.microsoft.com/office/drawing/2014/main" id="{00000000-0008-0000-0800-0000430C0000}"/>
            </a:ext>
          </a:extLst>
        </xdr:cNvPr>
        <xdr:cNvSpPr txBox="1">
          <a:spLocks noChangeArrowheads="1"/>
        </xdr:cNvSpPr>
      </xdr:nvSpPr>
      <xdr:spPr bwMode="auto">
        <a:xfrm>
          <a:off x="0"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272</xdr:row>
      <xdr:rowOff>428625</xdr:rowOff>
    </xdr:from>
    <xdr:ext cx="85725" cy="150329"/>
    <xdr:sp macro="" textlink="">
      <xdr:nvSpPr>
        <xdr:cNvPr id="3140" name="Text Box 4">
          <a:extLst>
            <a:ext uri="{FF2B5EF4-FFF2-40B4-BE49-F238E27FC236}">
              <a16:creationId xmlns:a16="http://schemas.microsoft.com/office/drawing/2014/main" id="{00000000-0008-0000-0800-000044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283</xdr:row>
      <xdr:rowOff>0</xdr:rowOff>
    </xdr:from>
    <xdr:ext cx="85725" cy="152400"/>
    <xdr:sp macro="" textlink="">
      <xdr:nvSpPr>
        <xdr:cNvPr id="3141" name="Text Box 4">
          <a:extLst>
            <a:ext uri="{FF2B5EF4-FFF2-40B4-BE49-F238E27FC236}">
              <a16:creationId xmlns:a16="http://schemas.microsoft.com/office/drawing/2014/main" id="{00000000-0008-0000-0800-000045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283</xdr:row>
      <xdr:rowOff>0</xdr:rowOff>
    </xdr:from>
    <xdr:ext cx="85725" cy="152400"/>
    <xdr:sp macro="" textlink="">
      <xdr:nvSpPr>
        <xdr:cNvPr id="3142" name="Text Box 6">
          <a:extLst>
            <a:ext uri="{FF2B5EF4-FFF2-40B4-BE49-F238E27FC236}">
              <a16:creationId xmlns:a16="http://schemas.microsoft.com/office/drawing/2014/main" id="{00000000-0008-0000-0800-0000460C0000}"/>
            </a:ext>
          </a:extLst>
        </xdr:cNvPr>
        <xdr:cNvSpPr txBox="1">
          <a:spLocks noChangeArrowheads="1"/>
        </xdr:cNvSpPr>
      </xdr:nvSpPr>
      <xdr:spPr bwMode="auto">
        <a:xfrm>
          <a:off x="3829050" y="29003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7957"/>
    <xdr:sp macro="" textlink="">
      <xdr:nvSpPr>
        <xdr:cNvPr id="3143" name="Text Box 6">
          <a:extLst>
            <a:ext uri="{FF2B5EF4-FFF2-40B4-BE49-F238E27FC236}">
              <a16:creationId xmlns:a16="http://schemas.microsoft.com/office/drawing/2014/main" id="{00000000-0008-0000-0800-000047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24218"/>
    <xdr:sp macro="" textlink="">
      <xdr:nvSpPr>
        <xdr:cNvPr id="3144" name="Text Box 4">
          <a:extLst>
            <a:ext uri="{FF2B5EF4-FFF2-40B4-BE49-F238E27FC236}">
              <a16:creationId xmlns:a16="http://schemas.microsoft.com/office/drawing/2014/main" id="{00000000-0008-0000-0800-000048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24218"/>
    <xdr:sp macro="" textlink="">
      <xdr:nvSpPr>
        <xdr:cNvPr id="3145" name="Text Box 6">
          <a:extLst>
            <a:ext uri="{FF2B5EF4-FFF2-40B4-BE49-F238E27FC236}">
              <a16:creationId xmlns:a16="http://schemas.microsoft.com/office/drawing/2014/main" id="{00000000-0008-0000-0800-0000490C0000}"/>
            </a:ext>
          </a:extLst>
        </xdr:cNvPr>
        <xdr:cNvSpPr txBox="1">
          <a:spLocks noChangeArrowheads="1"/>
        </xdr:cNvSpPr>
      </xdr:nvSpPr>
      <xdr:spPr bwMode="auto">
        <a:xfrm>
          <a:off x="1209675" y="304133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7957"/>
    <xdr:sp macro="" textlink="">
      <xdr:nvSpPr>
        <xdr:cNvPr id="3146" name="Text Box 4">
          <a:extLst>
            <a:ext uri="{FF2B5EF4-FFF2-40B4-BE49-F238E27FC236}">
              <a16:creationId xmlns:a16="http://schemas.microsoft.com/office/drawing/2014/main" id="{00000000-0008-0000-0800-00004A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7957"/>
    <xdr:sp macro="" textlink="">
      <xdr:nvSpPr>
        <xdr:cNvPr id="3147" name="Text Box 6">
          <a:extLst>
            <a:ext uri="{FF2B5EF4-FFF2-40B4-BE49-F238E27FC236}">
              <a16:creationId xmlns:a16="http://schemas.microsoft.com/office/drawing/2014/main" id="{00000000-0008-0000-0800-00004B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7957"/>
    <xdr:sp macro="" textlink="">
      <xdr:nvSpPr>
        <xdr:cNvPr id="3148" name="Text Box 4">
          <a:extLst>
            <a:ext uri="{FF2B5EF4-FFF2-40B4-BE49-F238E27FC236}">
              <a16:creationId xmlns:a16="http://schemas.microsoft.com/office/drawing/2014/main" id="{00000000-0008-0000-0800-00004C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7957"/>
    <xdr:sp macro="" textlink="">
      <xdr:nvSpPr>
        <xdr:cNvPr id="3149" name="Text Box 6">
          <a:extLst>
            <a:ext uri="{FF2B5EF4-FFF2-40B4-BE49-F238E27FC236}">
              <a16:creationId xmlns:a16="http://schemas.microsoft.com/office/drawing/2014/main" id="{00000000-0008-0000-0800-00004D0C0000}"/>
            </a:ext>
          </a:extLst>
        </xdr:cNvPr>
        <xdr:cNvSpPr txBox="1">
          <a:spLocks noChangeArrowheads="1"/>
        </xdr:cNvSpPr>
      </xdr:nvSpPr>
      <xdr:spPr bwMode="auto">
        <a:xfrm>
          <a:off x="260032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7957"/>
    <xdr:sp macro="" textlink="">
      <xdr:nvSpPr>
        <xdr:cNvPr id="3150" name="Text Box 4">
          <a:extLst>
            <a:ext uri="{FF2B5EF4-FFF2-40B4-BE49-F238E27FC236}">
              <a16:creationId xmlns:a16="http://schemas.microsoft.com/office/drawing/2014/main" id="{00000000-0008-0000-0800-00004E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7957"/>
    <xdr:sp macro="" textlink="">
      <xdr:nvSpPr>
        <xdr:cNvPr id="3151" name="Text Box 6">
          <a:extLst>
            <a:ext uri="{FF2B5EF4-FFF2-40B4-BE49-F238E27FC236}">
              <a16:creationId xmlns:a16="http://schemas.microsoft.com/office/drawing/2014/main" id="{00000000-0008-0000-0800-00004F0C0000}"/>
            </a:ext>
          </a:extLst>
        </xdr:cNvPr>
        <xdr:cNvSpPr txBox="1">
          <a:spLocks noChangeArrowheads="1"/>
        </xdr:cNvSpPr>
      </xdr:nvSpPr>
      <xdr:spPr bwMode="auto">
        <a:xfrm>
          <a:off x="1209675"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7957"/>
    <xdr:sp macro="" textlink="">
      <xdr:nvSpPr>
        <xdr:cNvPr id="3152" name="Text Box 4">
          <a:extLst>
            <a:ext uri="{FF2B5EF4-FFF2-40B4-BE49-F238E27FC236}">
              <a16:creationId xmlns:a16="http://schemas.microsoft.com/office/drawing/2014/main" id="{00000000-0008-0000-0800-000050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7957"/>
    <xdr:sp macro="" textlink="">
      <xdr:nvSpPr>
        <xdr:cNvPr id="3153" name="Text Box 6">
          <a:extLst>
            <a:ext uri="{FF2B5EF4-FFF2-40B4-BE49-F238E27FC236}">
              <a16:creationId xmlns:a16="http://schemas.microsoft.com/office/drawing/2014/main" id="{00000000-0008-0000-0800-0000510C0000}"/>
            </a:ext>
          </a:extLst>
        </xdr:cNvPr>
        <xdr:cNvSpPr txBox="1">
          <a:spLocks noChangeArrowheads="1"/>
        </xdr:cNvSpPr>
      </xdr:nvSpPr>
      <xdr:spPr bwMode="auto">
        <a:xfrm>
          <a:off x="0" y="304133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3154" name="Text Box 4">
          <a:extLst>
            <a:ext uri="{FF2B5EF4-FFF2-40B4-BE49-F238E27FC236}">
              <a16:creationId xmlns:a16="http://schemas.microsoft.com/office/drawing/2014/main" id="{00000000-0008-0000-0800-000052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3155" name="Text Box 6">
          <a:extLst>
            <a:ext uri="{FF2B5EF4-FFF2-40B4-BE49-F238E27FC236}">
              <a16:creationId xmlns:a16="http://schemas.microsoft.com/office/drawing/2014/main" id="{00000000-0008-0000-0800-00005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14300"/>
    <xdr:sp macro="" textlink="">
      <xdr:nvSpPr>
        <xdr:cNvPr id="3156" name="Text Box 4">
          <a:extLst>
            <a:ext uri="{FF2B5EF4-FFF2-40B4-BE49-F238E27FC236}">
              <a16:creationId xmlns:a16="http://schemas.microsoft.com/office/drawing/2014/main" id="{00000000-0008-0000-0800-00005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14300"/>
    <xdr:sp macro="" textlink="">
      <xdr:nvSpPr>
        <xdr:cNvPr id="3157" name="Text Box 6">
          <a:extLst>
            <a:ext uri="{FF2B5EF4-FFF2-40B4-BE49-F238E27FC236}">
              <a16:creationId xmlns:a16="http://schemas.microsoft.com/office/drawing/2014/main" id="{00000000-0008-0000-0800-000055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816348"/>
    <xdr:sp macro="" textlink="">
      <xdr:nvSpPr>
        <xdr:cNvPr id="3158" name="Text Box 4">
          <a:extLst>
            <a:ext uri="{FF2B5EF4-FFF2-40B4-BE49-F238E27FC236}">
              <a16:creationId xmlns:a16="http://schemas.microsoft.com/office/drawing/2014/main" id="{00000000-0008-0000-0800-000056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816348"/>
    <xdr:sp macro="" textlink="">
      <xdr:nvSpPr>
        <xdr:cNvPr id="3159" name="Text Box 6">
          <a:extLst>
            <a:ext uri="{FF2B5EF4-FFF2-40B4-BE49-F238E27FC236}">
              <a16:creationId xmlns:a16="http://schemas.microsoft.com/office/drawing/2014/main" id="{00000000-0008-0000-0800-0000570C0000}"/>
            </a:ext>
          </a:extLst>
        </xdr:cNvPr>
        <xdr:cNvSpPr txBox="1">
          <a:spLocks noChangeArrowheads="1"/>
        </xdr:cNvSpPr>
      </xdr:nvSpPr>
      <xdr:spPr bwMode="auto">
        <a:xfrm>
          <a:off x="1209675" y="304133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3160" name="Text Box 6">
          <a:extLst>
            <a:ext uri="{FF2B5EF4-FFF2-40B4-BE49-F238E27FC236}">
              <a16:creationId xmlns:a16="http://schemas.microsoft.com/office/drawing/2014/main" id="{00000000-0008-0000-0800-000058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16373"/>
    <xdr:sp macro="" textlink="">
      <xdr:nvSpPr>
        <xdr:cNvPr id="3161" name="Text Box 4">
          <a:extLst>
            <a:ext uri="{FF2B5EF4-FFF2-40B4-BE49-F238E27FC236}">
              <a16:creationId xmlns:a16="http://schemas.microsoft.com/office/drawing/2014/main" id="{00000000-0008-0000-0800-000059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16373"/>
    <xdr:sp macro="" textlink="">
      <xdr:nvSpPr>
        <xdr:cNvPr id="3162" name="Text Box 6">
          <a:extLst>
            <a:ext uri="{FF2B5EF4-FFF2-40B4-BE49-F238E27FC236}">
              <a16:creationId xmlns:a16="http://schemas.microsoft.com/office/drawing/2014/main" id="{00000000-0008-0000-0800-00005A0C0000}"/>
            </a:ext>
          </a:extLst>
        </xdr:cNvPr>
        <xdr:cNvSpPr txBox="1">
          <a:spLocks noChangeArrowheads="1"/>
        </xdr:cNvSpPr>
      </xdr:nvSpPr>
      <xdr:spPr bwMode="auto">
        <a:xfrm>
          <a:off x="1209675" y="304133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3163" name="Text Box 4">
          <a:extLst>
            <a:ext uri="{FF2B5EF4-FFF2-40B4-BE49-F238E27FC236}">
              <a16:creationId xmlns:a16="http://schemas.microsoft.com/office/drawing/2014/main" id="{00000000-0008-0000-0800-00005B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3164" name="Text Box 6">
          <a:extLst>
            <a:ext uri="{FF2B5EF4-FFF2-40B4-BE49-F238E27FC236}">
              <a16:creationId xmlns:a16="http://schemas.microsoft.com/office/drawing/2014/main" id="{00000000-0008-0000-0800-00005C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5153"/>
    <xdr:sp macro="" textlink="">
      <xdr:nvSpPr>
        <xdr:cNvPr id="3165" name="Text Box 4">
          <a:extLst>
            <a:ext uri="{FF2B5EF4-FFF2-40B4-BE49-F238E27FC236}">
              <a16:creationId xmlns:a16="http://schemas.microsoft.com/office/drawing/2014/main" id="{00000000-0008-0000-0800-00005D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5153"/>
    <xdr:sp macro="" textlink="">
      <xdr:nvSpPr>
        <xdr:cNvPr id="3166" name="Text Box 6">
          <a:extLst>
            <a:ext uri="{FF2B5EF4-FFF2-40B4-BE49-F238E27FC236}">
              <a16:creationId xmlns:a16="http://schemas.microsoft.com/office/drawing/2014/main" id="{00000000-0008-0000-0800-00005E0C0000}"/>
            </a:ext>
          </a:extLst>
        </xdr:cNvPr>
        <xdr:cNvSpPr txBox="1">
          <a:spLocks noChangeArrowheads="1"/>
        </xdr:cNvSpPr>
      </xdr:nvSpPr>
      <xdr:spPr bwMode="auto">
        <a:xfrm>
          <a:off x="260032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3167" name="Text Box 4">
          <a:extLst>
            <a:ext uri="{FF2B5EF4-FFF2-40B4-BE49-F238E27FC236}">
              <a16:creationId xmlns:a16="http://schemas.microsoft.com/office/drawing/2014/main" id="{00000000-0008-0000-0800-00005F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5153"/>
    <xdr:sp macro="" textlink="">
      <xdr:nvSpPr>
        <xdr:cNvPr id="3168" name="Text Box 6">
          <a:extLst>
            <a:ext uri="{FF2B5EF4-FFF2-40B4-BE49-F238E27FC236}">
              <a16:creationId xmlns:a16="http://schemas.microsoft.com/office/drawing/2014/main" id="{00000000-0008-0000-0800-0000600C0000}"/>
            </a:ext>
          </a:extLst>
        </xdr:cNvPr>
        <xdr:cNvSpPr txBox="1">
          <a:spLocks noChangeArrowheads="1"/>
        </xdr:cNvSpPr>
      </xdr:nvSpPr>
      <xdr:spPr bwMode="auto">
        <a:xfrm>
          <a:off x="1209675"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5153"/>
    <xdr:sp macro="" textlink="">
      <xdr:nvSpPr>
        <xdr:cNvPr id="3169" name="Text Box 4">
          <a:extLst>
            <a:ext uri="{FF2B5EF4-FFF2-40B4-BE49-F238E27FC236}">
              <a16:creationId xmlns:a16="http://schemas.microsoft.com/office/drawing/2014/main" id="{00000000-0008-0000-0800-000061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288</xdr:row>
      <xdr:rowOff>0</xdr:rowOff>
    </xdr:from>
    <xdr:ext cx="85725" cy="675153"/>
    <xdr:sp macro="" textlink="">
      <xdr:nvSpPr>
        <xdr:cNvPr id="3170" name="Text Box 6">
          <a:extLst>
            <a:ext uri="{FF2B5EF4-FFF2-40B4-BE49-F238E27FC236}">
              <a16:creationId xmlns:a16="http://schemas.microsoft.com/office/drawing/2014/main" id="{00000000-0008-0000-0800-0000620C0000}"/>
            </a:ext>
          </a:extLst>
        </xdr:cNvPr>
        <xdr:cNvSpPr txBox="1">
          <a:spLocks noChangeArrowheads="1"/>
        </xdr:cNvSpPr>
      </xdr:nvSpPr>
      <xdr:spPr bwMode="auto">
        <a:xfrm>
          <a:off x="0" y="304133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3171" name="Text Box 4">
          <a:extLst>
            <a:ext uri="{FF2B5EF4-FFF2-40B4-BE49-F238E27FC236}">
              <a16:creationId xmlns:a16="http://schemas.microsoft.com/office/drawing/2014/main" id="{00000000-0008-0000-0800-000063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288</xdr:row>
      <xdr:rowOff>0</xdr:rowOff>
    </xdr:from>
    <xdr:ext cx="85725" cy="152400"/>
    <xdr:sp macro="" textlink="">
      <xdr:nvSpPr>
        <xdr:cNvPr id="3172" name="Text Box 6">
          <a:extLst>
            <a:ext uri="{FF2B5EF4-FFF2-40B4-BE49-F238E27FC236}">
              <a16:creationId xmlns:a16="http://schemas.microsoft.com/office/drawing/2014/main" id="{00000000-0008-0000-0800-0000640C0000}"/>
            </a:ext>
          </a:extLst>
        </xdr:cNvPr>
        <xdr:cNvSpPr txBox="1">
          <a:spLocks noChangeArrowheads="1"/>
        </xdr:cNvSpPr>
      </xdr:nvSpPr>
      <xdr:spPr bwMode="auto">
        <a:xfrm>
          <a:off x="3829050" y="304133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272</xdr:row>
      <xdr:rowOff>428625</xdr:rowOff>
    </xdr:from>
    <xdr:ext cx="85725" cy="150329"/>
    <xdr:sp macro="" textlink="">
      <xdr:nvSpPr>
        <xdr:cNvPr id="3173" name="Text Box 4">
          <a:extLst>
            <a:ext uri="{FF2B5EF4-FFF2-40B4-BE49-F238E27FC236}">
              <a16:creationId xmlns:a16="http://schemas.microsoft.com/office/drawing/2014/main" id="{00000000-0008-0000-0800-0000650C0000}"/>
            </a:ext>
          </a:extLst>
        </xdr:cNvPr>
        <xdr:cNvSpPr txBox="1">
          <a:spLocks noChangeArrowheads="1"/>
        </xdr:cNvSpPr>
      </xdr:nvSpPr>
      <xdr:spPr bwMode="auto">
        <a:xfrm>
          <a:off x="314325" y="271748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14300"/>
    <xdr:sp macro="" textlink="">
      <xdr:nvSpPr>
        <xdr:cNvPr id="3174" name="Text Box 4">
          <a:extLst>
            <a:ext uri="{FF2B5EF4-FFF2-40B4-BE49-F238E27FC236}">
              <a16:creationId xmlns:a16="http://schemas.microsoft.com/office/drawing/2014/main" id="{00000000-0008-0000-0800-000066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14300"/>
    <xdr:sp macro="" textlink="">
      <xdr:nvSpPr>
        <xdr:cNvPr id="3175" name="Text Box 6">
          <a:extLst>
            <a:ext uri="{FF2B5EF4-FFF2-40B4-BE49-F238E27FC236}">
              <a16:creationId xmlns:a16="http://schemas.microsoft.com/office/drawing/2014/main" id="{00000000-0008-0000-0800-0000670C0000}"/>
            </a:ext>
          </a:extLst>
        </xdr:cNvPr>
        <xdr:cNvSpPr txBox="1">
          <a:spLocks noChangeArrowheads="1"/>
        </xdr:cNvSpPr>
      </xdr:nvSpPr>
      <xdr:spPr bwMode="auto">
        <a:xfrm>
          <a:off x="1209675" y="2900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283</xdr:row>
      <xdr:rowOff>47625</xdr:rowOff>
    </xdr:from>
    <xdr:ext cx="85725" cy="819150"/>
    <xdr:sp macro="" textlink="">
      <xdr:nvSpPr>
        <xdr:cNvPr id="3176" name="Text Box 4">
          <a:extLst>
            <a:ext uri="{FF2B5EF4-FFF2-40B4-BE49-F238E27FC236}">
              <a16:creationId xmlns:a16="http://schemas.microsoft.com/office/drawing/2014/main" id="{00000000-0008-0000-0800-0000680C0000}"/>
            </a:ext>
          </a:extLst>
        </xdr:cNvPr>
        <xdr:cNvSpPr txBox="1">
          <a:spLocks noChangeArrowheads="1"/>
        </xdr:cNvSpPr>
      </xdr:nvSpPr>
      <xdr:spPr bwMode="auto">
        <a:xfrm>
          <a:off x="1800225" y="29051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819150"/>
    <xdr:sp macro="" textlink="">
      <xdr:nvSpPr>
        <xdr:cNvPr id="3177" name="Text Box 6">
          <a:extLst>
            <a:ext uri="{FF2B5EF4-FFF2-40B4-BE49-F238E27FC236}">
              <a16:creationId xmlns:a16="http://schemas.microsoft.com/office/drawing/2014/main" id="{00000000-0008-0000-0800-0000690C0000}"/>
            </a:ext>
          </a:extLst>
        </xdr:cNvPr>
        <xdr:cNvSpPr txBox="1">
          <a:spLocks noChangeArrowheads="1"/>
        </xdr:cNvSpPr>
      </xdr:nvSpPr>
      <xdr:spPr bwMode="auto">
        <a:xfrm>
          <a:off x="1209675" y="29003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78" name="Text Box 6">
          <a:extLst>
            <a:ext uri="{FF2B5EF4-FFF2-40B4-BE49-F238E27FC236}">
              <a16:creationId xmlns:a16="http://schemas.microsoft.com/office/drawing/2014/main" id="{00000000-0008-0000-0800-00006A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019175"/>
    <xdr:sp macro="" textlink="">
      <xdr:nvSpPr>
        <xdr:cNvPr id="3179" name="Text Box 4">
          <a:extLst>
            <a:ext uri="{FF2B5EF4-FFF2-40B4-BE49-F238E27FC236}">
              <a16:creationId xmlns:a16="http://schemas.microsoft.com/office/drawing/2014/main" id="{00000000-0008-0000-0800-00006B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1019175"/>
    <xdr:sp macro="" textlink="">
      <xdr:nvSpPr>
        <xdr:cNvPr id="3180" name="Text Box 6">
          <a:extLst>
            <a:ext uri="{FF2B5EF4-FFF2-40B4-BE49-F238E27FC236}">
              <a16:creationId xmlns:a16="http://schemas.microsoft.com/office/drawing/2014/main" id="{00000000-0008-0000-0800-00006C0C0000}"/>
            </a:ext>
          </a:extLst>
        </xdr:cNvPr>
        <xdr:cNvSpPr txBox="1">
          <a:spLocks noChangeArrowheads="1"/>
        </xdr:cNvSpPr>
      </xdr:nvSpPr>
      <xdr:spPr bwMode="auto">
        <a:xfrm>
          <a:off x="1209675" y="29003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81" name="Text Box 4">
          <a:extLst>
            <a:ext uri="{FF2B5EF4-FFF2-40B4-BE49-F238E27FC236}">
              <a16:creationId xmlns:a16="http://schemas.microsoft.com/office/drawing/2014/main" id="{00000000-0008-0000-0800-00006D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82" name="Text Box 6">
          <a:extLst>
            <a:ext uri="{FF2B5EF4-FFF2-40B4-BE49-F238E27FC236}">
              <a16:creationId xmlns:a16="http://schemas.microsoft.com/office/drawing/2014/main" id="{00000000-0008-0000-0800-00006E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283</xdr:row>
      <xdr:rowOff>0</xdr:rowOff>
    </xdr:from>
    <xdr:ext cx="85725" cy="676274"/>
    <xdr:sp macro="" textlink="">
      <xdr:nvSpPr>
        <xdr:cNvPr id="3183" name="Text Box 4">
          <a:extLst>
            <a:ext uri="{FF2B5EF4-FFF2-40B4-BE49-F238E27FC236}">
              <a16:creationId xmlns:a16="http://schemas.microsoft.com/office/drawing/2014/main" id="{00000000-0008-0000-0800-00006F0C0000}"/>
            </a:ext>
          </a:extLst>
        </xdr:cNvPr>
        <xdr:cNvSpPr txBox="1">
          <a:spLocks noChangeArrowheads="1"/>
        </xdr:cNvSpPr>
      </xdr:nvSpPr>
      <xdr:spPr bwMode="auto">
        <a:xfrm>
          <a:off x="260032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284</xdr:row>
      <xdr:rowOff>85725</xdr:rowOff>
    </xdr:from>
    <xdr:ext cx="85725" cy="676274"/>
    <xdr:sp macro="" textlink="">
      <xdr:nvSpPr>
        <xdr:cNvPr id="3184" name="Text Box 6">
          <a:extLst>
            <a:ext uri="{FF2B5EF4-FFF2-40B4-BE49-F238E27FC236}">
              <a16:creationId xmlns:a16="http://schemas.microsoft.com/office/drawing/2014/main" id="{00000000-0008-0000-0800-0000700C0000}"/>
            </a:ext>
          </a:extLst>
        </xdr:cNvPr>
        <xdr:cNvSpPr txBox="1">
          <a:spLocks noChangeArrowheads="1"/>
        </xdr:cNvSpPr>
      </xdr:nvSpPr>
      <xdr:spPr bwMode="auto">
        <a:xfrm>
          <a:off x="2609850" y="29289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283</xdr:row>
      <xdr:rowOff>0</xdr:rowOff>
    </xdr:from>
    <xdr:ext cx="85725" cy="676274"/>
    <xdr:sp macro="" textlink="">
      <xdr:nvSpPr>
        <xdr:cNvPr id="3185" name="Text Box 4">
          <a:extLst>
            <a:ext uri="{FF2B5EF4-FFF2-40B4-BE49-F238E27FC236}">
              <a16:creationId xmlns:a16="http://schemas.microsoft.com/office/drawing/2014/main" id="{00000000-0008-0000-0800-0000710C0000}"/>
            </a:ext>
          </a:extLst>
        </xdr:cNvPr>
        <xdr:cNvSpPr txBox="1">
          <a:spLocks noChangeArrowheads="1"/>
        </xdr:cNvSpPr>
      </xdr:nvSpPr>
      <xdr:spPr bwMode="auto">
        <a:xfrm>
          <a:off x="1209675" y="29003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14300"/>
    <xdr:sp macro="" textlink="">
      <xdr:nvSpPr>
        <xdr:cNvPr id="3187" name="Text Box 4">
          <a:extLst>
            <a:ext uri="{FF2B5EF4-FFF2-40B4-BE49-F238E27FC236}">
              <a16:creationId xmlns:a16="http://schemas.microsoft.com/office/drawing/2014/main" id="{00000000-0008-0000-0800-000073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14300"/>
    <xdr:sp macro="" textlink="">
      <xdr:nvSpPr>
        <xdr:cNvPr id="3188" name="Text Box 6">
          <a:extLst>
            <a:ext uri="{FF2B5EF4-FFF2-40B4-BE49-F238E27FC236}">
              <a16:creationId xmlns:a16="http://schemas.microsoft.com/office/drawing/2014/main" id="{00000000-0008-0000-0800-0000740C0000}"/>
            </a:ext>
          </a:extLst>
        </xdr:cNvPr>
        <xdr:cNvSpPr txBox="1">
          <a:spLocks noChangeArrowheads="1"/>
        </xdr:cNvSpPr>
      </xdr:nvSpPr>
      <xdr:spPr bwMode="auto">
        <a:xfrm>
          <a:off x="1209675" y="304133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288</xdr:row>
      <xdr:rowOff>47625</xdr:rowOff>
    </xdr:from>
    <xdr:ext cx="85725" cy="819150"/>
    <xdr:sp macro="" textlink="">
      <xdr:nvSpPr>
        <xdr:cNvPr id="3189" name="Text Box 4">
          <a:extLst>
            <a:ext uri="{FF2B5EF4-FFF2-40B4-BE49-F238E27FC236}">
              <a16:creationId xmlns:a16="http://schemas.microsoft.com/office/drawing/2014/main" id="{00000000-0008-0000-0800-0000750C0000}"/>
            </a:ext>
          </a:extLst>
        </xdr:cNvPr>
        <xdr:cNvSpPr txBox="1">
          <a:spLocks noChangeArrowheads="1"/>
        </xdr:cNvSpPr>
      </xdr:nvSpPr>
      <xdr:spPr bwMode="auto">
        <a:xfrm>
          <a:off x="1800225" y="304609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819150"/>
    <xdr:sp macro="" textlink="">
      <xdr:nvSpPr>
        <xdr:cNvPr id="3190" name="Text Box 6">
          <a:extLst>
            <a:ext uri="{FF2B5EF4-FFF2-40B4-BE49-F238E27FC236}">
              <a16:creationId xmlns:a16="http://schemas.microsoft.com/office/drawing/2014/main" id="{00000000-0008-0000-0800-0000760C0000}"/>
            </a:ext>
          </a:extLst>
        </xdr:cNvPr>
        <xdr:cNvSpPr txBox="1">
          <a:spLocks noChangeArrowheads="1"/>
        </xdr:cNvSpPr>
      </xdr:nvSpPr>
      <xdr:spPr bwMode="auto">
        <a:xfrm>
          <a:off x="1209675" y="304133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274"/>
    <xdr:sp macro="" textlink="">
      <xdr:nvSpPr>
        <xdr:cNvPr id="3191" name="Text Box 6">
          <a:extLst>
            <a:ext uri="{FF2B5EF4-FFF2-40B4-BE49-F238E27FC236}">
              <a16:creationId xmlns:a16="http://schemas.microsoft.com/office/drawing/2014/main" id="{00000000-0008-0000-0800-000077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19175"/>
    <xdr:sp macro="" textlink="">
      <xdr:nvSpPr>
        <xdr:cNvPr id="3192" name="Text Box 4">
          <a:extLst>
            <a:ext uri="{FF2B5EF4-FFF2-40B4-BE49-F238E27FC236}">
              <a16:creationId xmlns:a16="http://schemas.microsoft.com/office/drawing/2014/main" id="{00000000-0008-0000-0800-000078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1019175"/>
    <xdr:sp macro="" textlink="">
      <xdr:nvSpPr>
        <xdr:cNvPr id="3193" name="Text Box 6">
          <a:extLst>
            <a:ext uri="{FF2B5EF4-FFF2-40B4-BE49-F238E27FC236}">
              <a16:creationId xmlns:a16="http://schemas.microsoft.com/office/drawing/2014/main" id="{00000000-0008-0000-0800-0000790C0000}"/>
            </a:ext>
          </a:extLst>
        </xdr:cNvPr>
        <xdr:cNvSpPr txBox="1">
          <a:spLocks noChangeArrowheads="1"/>
        </xdr:cNvSpPr>
      </xdr:nvSpPr>
      <xdr:spPr bwMode="auto">
        <a:xfrm>
          <a:off x="1209675" y="304133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274"/>
    <xdr:sp macro="" textlink="">
      <xdr:nvSpPr>
        <xdr:cNvPr id="3194" name="Text Box 4">
          <a:extLst>
            <a:ext uri="{FF2B5EF4-FFF2-40B4-BE49-F238E27FC236}">
              <a16:creationId xmlns:a16="http://schemas.microsoft.com/office/drawing/2014/main" id="{00000000-0008-0000-0800-00007A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274"/>
    <xdr:sp macro="" textlink="">
      <xdr:nvSpPr>
        <xdr:cNvPr id="3195" name="Text Box 6">
          <a:extLst>
            <a:ext uri="{FF2B5EF4-FFF2-40B4-BE49-F238E27FC236}">
              <a16:creationId xmlns:a16="http://schemas.microsoft.com/office/drawing/2014/main" id="{00000000-0008-0000-0800-00007B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6274"/>
    <xdr:sp macro="" textlink="">
      <xdr:nvSpPr>
        <xdr:cNvPr id="3196" name="Text Box 4">
          <a:extLst>
            <a:ext uri="{FF2B5EF4-FFF2-40B4-BE49-F238E27FC236}">
              <a16:creationId xmlns:a16="http://schemas.microsoft.com/office/drawing/2014/main" id="{00000000-0008-0000-0800-00007C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288</xdr:row>
      <xdr:rowOff>0</xdr:rowOff>
    </xdr:from>
    <xdr:ext cx="85725" cy="676274"/>
    <xdr:sp macro="" textlink="">
      <xdr:nvSpPr>
        <xdr:cNvPr id="3197" name="Text Box 6">
          <a:extLst>
            <a:ext uri="{FF2B5EF4-FFF2-40B4-BE49-F238E27FC236}">
              <a16:creationId xmlns:a16="http://schemas.microsoft.com/office/drawing/2014/main" id="{00000000-0008-0000-0800-00007D0C0000}"/>
            </a:ext>
          </a:extLst>
        </xdr:cNvPr>
        <xdr:cNvSpPr txBox="1">
          <a:spLocks noChangeArrowheads="1"/>
        </xdr:cNvSpPr>
      </xdr:nvSpPr>
      <xdr:spPr bwMode="auto">
        <a:xfrm>
          <a:off x="260032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288</xdr:row>
      <xdr:rowOff>0</xdr:rowOff>
    </xdr:from>
    <xdr:ext cx="85725" cy="676274"/>
    <xdr:sp macro="" textlink="">
      <xdr:nvSpPr>
        <xdr:cNvPr id="3198" name="Text Box 4">
          <a:extLst>
            <a:ext uri="{FF2B5EF4-FFF2-40B4-BE49-F238E27FC236}">
              <a16:creationId xmlns:a16="http://schemas.microsoft.com/office/drawing/2014/main" id="{00000000-0008-0000-0800-00007E0C0000}"/>
            </a:ext>
          </a:extLst>
        </xdr:cNvPr>
        <xdr:cNvSpPr txBox="1">
          <a:spLocks noChangeArrowheads="1"/>
        </xdr:cNvSpPr>
      </xdr:nvSpPr>
      <xdr:spPr bwMode="auto">
        <a:xfrm>
          <a:off x="1209675" y="304133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288</xdr:row>
      <xdr:rowOff>180975</xdr:rowOff>
    </xdr:from>
    <xdr:ext cx="85725" cy="676274"/>
    <xdr:sp macro="" textlink="">
      <xdr:nvSpPr>
        <xdr:cNvPr id="3199" name="Text Box 6">
          <a:extLst>
            <a:ext uri="{FF2B5EF4-FFF2-40B4-BE49-F238E27FC236}">
              <a16:creationId xmlns:a16="http://schemas.microsoft.com/office/drawing/2014/main" id="{00000000-0008-0000-0800-00007F0C0000}"/>
            </a:ext>
          </a:extLst>
        </xdr:cNvPr>
        <xdr:cNvSpPr txBox="1">
          <a:spLocks noChangeArrowheads="1"/>
        </xdr:cNvSpPr>
      </xdr:nvSpPr>
      <xdr:spPr bwMode="auto">
        <a:xfrm>
          <a:off x="2143125" y="30565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14300"/>
    <xdr:sp macro="" textlink="">
      <xdr:nvSpPr>
        <xdr:cNvPr id="3200" name="Text Box 4">
          <a:extLst>
            <a:ext uri="{FF2B5EF4-FFF2-40B4-BE49-F238E27FC236}">
              <a16:creationId xmlns:a16="http://schemas.microsoft.com/office/drawing/2014/main" id="{00000000-0008-0000-0800-000080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14300"/>
    <xdr:sp macro="" textlink="">
      <xdr:nvSpPr>
        <xdr:cNvPr id="3201" name="Text Box 6">
          <a:extLst>
            <a:ext uri="{FF2B5EF4-FFF2-40B4-BE49-F238E27FC236}">
              <a16:creationId xmlns:a16="http://schemas.microsoft.com/office/drawing/2014/main" id="{00000000-0008-0000-0800-000081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02" name="Text Box 4">
          <a:extLst>
            <a:ext uri="{FF2B5EF4-FFF2-40B4-BE49-F238E27FC236}">
              <a16:creationId xmlns:a16="http://schemas.microsoft.com/office/drawing/2014/main" id="{00000000-0008-0000-0800-000082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03" name="Text Box 6">
          <a:extLst>
            <a:ext uri="{FF2B5EF4-FFF2-40B4-BE49-F238E27FC236}">
              <a16:creationId xmlns:a16="http://schemas.microsoft.com/office/drawing/2014/main" id="{00000000-0008-0000-0800-000083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04" name="Text Box 4">
          <a:extLst>
            <a:ext uri="{FF2B5EF4-FFF2-40B4-BE49-F238E27FC236}">
              <a16:creationId xmlns:a16="http://schemas.microsoft.com/office/drawing/2014/main" id="{00000000-0008-0000-0800-000084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05" name="Text Box 6">
          <a:extLst>
            <a:ext uri="{FF2B5EF4-FFF2-40B4-BE49-F238E27FC236}">
              <a16:creationId xmlns:a16="http://schemas.microsoft.com/office/drawing/2014/main" id="{00000000-0008-0000-0800-000085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06" name="Text Box 4">
          <a:extLst>
            <a:ext uri="{FF2B5EF4-FFF2-40B4-BE49-F238E27FC236}">
              <a16:creationId xmlns:a16="http://schemas.microsoft.com/office/drawing/2014/main" id="{00000000-0008-0000-0800-000086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07" name="Text Box 6">
          <a:extLst>
            <a:ext uri="{FF2B5EF4-FFF2-40B4-BE49-F238E27FC236}">
              <a16:creationId xmlns:a16="http://schemas.microsoft.com/office/drawing/2014/main" id="{00000000-0008-0000-0800-000087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316</xdr:row>
      <xdr:rowOff>0</xdr:rowOff>
    </xdr:from>
    <xdr:ext cx="85725" cy="114300"/>
    <xdr:sp macro="" textlink="">
      <xdr:nvSpPr>
        <xdr:cNvPr id="3208" name="Text Box 4">
          <a:extLst>
            <a:ext uri="{FF2B5EF4-FFF2-40B4-BE49-F238E27FC236}">
              <a16:creationId xmlns:a16="http://schemas.microsoft.com/office/drawing/2014/main" id="{00000000-0008-0000-0800-000088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316</xdr:row>
      <xdr:rowOff>0</xdr:rowOff>
    </xdr:from>
    <xdr:ext cx="85725" cy="114300"/>
    <xdr:sp macro="" textlink="">
      <xdr:nvSpPr>
        <xdr:cNvPr id="3209" name="Text Box 6">
          <a:extLst>
            <a:ext uri="{FF2B5EF4-FFF2-40B4-BE49-F238E27FC236}">
              <a16:creationId xmlns:a16="http://schemas.microsoft.com/office/drawing/2014/main" id="{00000000-0008-0000-0800-0000890C0000}"/>
            </a:ext>
          </a:extLst>
        </xdr:cNvPr>
        <xdr:cNvSpPr txBox="1">
          <a:spLocks noChangeArrowheads="1"/>
        </xdr:cNvSpPr>
      </xdr:nvSpPr>
      <xdr:spPr bwMode="auto">
        <a:xfrm>
          <a:off x="260032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10" name="Text Box 4">
          <a:extLst>
            <a:ext uri="{FF2B5EF4-FFF2-40B4-BE49-F238E27FC236}">
              <a16:creationId xmlns:a16="http://schemas.microsoft.com/office/drawing/2014/main" id="{00000000-0008-0000-0800-00008A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316</xdr:row>
      <xdr:rowOff>0</xdr:rowOff>
    </xdr:from>
    <xdr:ext cx="85725" cy="114300"/>
    <xdr:sp macro="" textlink="">
      <xdr:nvSpPr>
        <xdr:cNvPr id="3211" name="Text Box 6">
          <a:extLst>
            <a:ext uri="{FF2B5EF4-FFF2-40B4-BE49-F238E27FC236}">
              <a16:creationId xmlns:a16="http://schemas.microsoft.com/office/drawing/2014/main" id="{00000000-0008-0000-0800-00008B0C0000}"/>
            </a:ext>
          </a:extLst>
        </xdr:cNvPr>
        <xdr:cNvSpPr txBox="1">
          <a:spLocks noChangeArrowheads="1"/>
        </xdr:cNvSpPr>
      </xdr:nvSpPr>
      <xdr:spPr bwMode="auto">
        <a:xfrm>
          <a:off x="1209675"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316</xdr:row>
      <xdr:rowOff>0</xdr:rowOff>
    </xdr:from>
    <xdr:ext cx="85725" cy="114300"/>
    <xdr:sp macro="" textlink="">
      <xdr:nvSpPr>
        <xdr:cNvPr id="3212" name="Text Box 4">
          <a:extLst>
            <a:ext uri="{FF2B5EF4-FFF2-40B4-BE49-F238E27FC236}">
              <a16:creationId xmlns:a16="http://schemas.microsoft.com/office/drawing/2014/main" id="{00000000-0008-0000-0800-00008C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316</xdr:row>
      <xdr:rowOff>0</xdr:rowOff>
    </xdr:from>
    <xdr:ext cx="85725" cy="114300"/>
    <xdr:sp macro="" textlink="">
      <xdr:nvSpPr>
        <xdr:cNvPr id="3213" name="Text Box 6">
          <a:extLst>
            <a:ext uri="{FF2B5EF4-FFF2-40B4-BE49-F238E27FC236}">
              <a16:creationId xmlns:a16="http://schemas.microsoft.com/office/drawing/2014/main" id="{00000000-0008-0000-0800-00008D0C0000}"/>
            </a:ext>
          </a:extLst>
        </xdr:cNvPr>
        <xdr:cNvSpPr txBox="1">
          <a:spLocks noChangeArrowheads="1"/>
        </xdr:cNvSpPr>
      </xdr:nvSpPr>
      <xdr:spPr bwMode="auto">
        <a:xfrm>
          <a:off x="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316</xdr:row>
      <xdr:rowOff>0</xdr:rowOff>
    </xdr:from>
    <xdr:ext cx="85725" cy="114300"/>
    <xdr:sp macro="" textlink="">
      <xdr:nvSpPr>
        <xdr:cNvPr id="3214" name="Text Box 6">
          <a:extLst>
            <a:ext uri="{FF2B5EF4-FFF2-40B4-BE49-F238E27FC236}">
              <a16:creationId xmlns:a16="http://schemas.microsoft.com/office/drawing/2014/main" id="{00000000-0008-0000-0800-00008E0C0000}"/>
            </a:ext>
          </a:extLst>
        </xdr:cNvPr>
        <xdr:cNvSpPr txBox="1">
          <a:spLocks noChangeArrowheads="1"/>
        </xdr:cNvSpPr>
      </xdr:nvSpPr>
      <xdr:spPr bwMode="auto">
        <a:xfrm>
          <a:off x="3829050" y="367950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819150"/>
    <xdr:sp macro="" textlink="">
      <xdr:nvSpPr>
        <xdr:cNvPr id="3215" name="Text Box 4">
          <a:extLst>
            <a:ext uri="{FF2B5EF4-FFF2-40B4-BE49-F238E27FC236}">
              <a16:creationId xmlns:a16="http://schemas.microsoft.com/office/drawing/2014/main" id="{00000000-0008-0000-0800-00008F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819150"/>
    <xdr:sp macro="" textlink="">
      <xdr:nvSpPr>
        <xdr:cNvPr id="3216" name="Text Box 6">
          <a:extLst>
            <a:ext uri="{FF2B5EF4-FFF2-40B4-BE49-F238E27FC236}">
              <a16:creationId xmlns:a16="http://schemas.microsoft.com/office/drawing/2014/main" id="{00000000-0008-0000-0800-000090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17" name="Text Box 6">
          <a:extLst>
            <a:ext uri="{FF2B5EF4-FFF2-40B4-BE49-F238E27FC236}">
              <a16:creationId xmlns:a16="http://schemas.microsoft.com/office/drawing/2014/main" id="{00000000-0008-0000-0800-000091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019175"/>
    <xdr:sp macro="" textlink="">
      <xdr:nvSpPr>
        <xdr:cNvPr id="3218" name="Text Box 4">
          <a:extLst>
            <a:ext uri="{FF2B5EF4-FFF2-40B4-BE49-F238E27FC236}">
              <a16:creationId xmlns:a16="http://schemas.microsoft.com/office/drawing/2014/main" id="{00000000-0008-0000-0800-000092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019175"/>
    <xdr:sp macro="" textlink="">
      <xdr:nvSpPr>
        <xdr:cNvPr id="3219" name="Text Box 6">
          <a:extLst>
            <a:ext uri="{FF2B5EF4-FFF2-40B4-BE49-F238E27FC236}">
              <a16:creationId xmlns:a16="http://schemas.microsoft.com/office/drawing/2014/main" id="{00000000-0008-0000-0800-00009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20" name="Text Box 4">
          <a:extLst>
            <a:ext uri="{FF2B5EF4-FFF2-40B4-BE49-F238E27FC236}">
              <a16:creationId xmlns:a16="http://schemas.microsoft.com/office/drawing/2014/main" id="{00000000-0008-0000-0800-000094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21" name="Text Box 6">
          <a:extLst>
            <a:ext uri="{FF2B5EF4-FFF2-40B4-BE49-F238E27FC236}">
              <a16:creationId xmlns:a16="http://schemas.microsoft.com/office/drawing/2014/main" id="{00000000-0008-0000-0800-00009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312</xdr:row>
      <xdr:rowOff>0</xdr:rowOff>
    </xdr:from>
    <xdr:ext cx="85725" cy="676274"/>
    <xdr:sp macro="" textlink="">
      <xdr:nvSpPr>
        <xdr:cNvPr id="3222" name="Text Box 4">
          <a:extLst>
            <a:ext uri="{FF2B5EF4-FFF2-40B4-BE49-F238E27FC236}">
              <a16:creationId xmlns:a16="http://schemas.microsoft.com/office/drawing/2014/main" id="{00000000-0008-0000-0800-000096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312</xdr:row>
      <xdr:rowOff>0</xdr:rowOff>
    </xdr:from>
    <xdr:ext cx="85725" cy="676274"/>
    <xdr:sp macro="" textlink="">
      <xdr:nvSpPr>
        <xdr:cNvPr id="3223" name="Text Box 6">
          <a:extLst>
            <a:ext uri="{FF2B5EF4-FFF2-40B4-BE49-F238E27FC236}">
              <a16:creationId xmlns:a16="http://schemas.microsoft.com/office/drawing/2014/main" id="{00000000-0008-0000-0800-00009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24" name="Text Box 4">
          <a:extLst>
            <a:ext uri="{FF2B5EF4-FFF2-40B4-BE49-F238E27FC236}">
              <a16:creationId xmlns:a16="http://schemas.microsoft.com/office/drawing/2014/main" id="{00000000-0008-0000-0800-000098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25" name="Text Box 6">
          <a:extLst>
            <a:ext uri="{FF2B5EF4-FFF2-40B4-BE49-F238E27FC236}">
              <a16:creationId xmlns:a16="http://schemas.microsoft.com/office/drawing/2014/main" id="{00000000-0008-0000-0800-00009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312</xdr:row>
      <xdr:rowOff>0</xdr:rowOff>
    </xdr:from>
    <xdr:ext cx="85725" cy="676274"/>
    <xdr:sp macro="" textlink="">
      <xdr:nvSpPr>
        <xdr:cNvPr id="3226" name="Text Box 4">
          <a:extLst>
            <a:ext uri="{FF2B5EF4-FFF2-40B4-BE49-F238E27FC236}">
              <a16:creationId xmlns:a16="http://schemas.microsoft.com/office/drawing/2014/main" id="{00000000-0008-0000-0800-00009A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312</xdr:row>
      <xdr:rowOff>0</xdr:rowOff>
    </xdr:from>
    <xdr:ext cx="85725" cy="676274"/>
    <xdr:sp macro="" textlink="">
      <xdr:nvSpPr>
        <xdr:cNvPr id="3227" name="Text Box 6">
          <a:extLst>
            <a:ext uri="{FF2B5EF4-FFF2-40B4-BE49-F238E27FC236}">
              <a16:creationId xmlns:a16="http://schemas.microsoft.com/office/drawing/2014/main" id="{00000000-0008-0000-0800-00009B0C0000}"/>
            </a:ext>
          </a:extLst>
        </xdr:cNvPr>
        <xdr:cNvSpPr txBox="1">
          <a:spLocks noChangeArrowheads="1"/>
        </xdr:cNvSpPr>
      </xdr:nvSpPr>
      <xdr:spPr bwMode="auto">
        <a:xfrm>
          <a:off x="0"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301</xdr:row>
      <xdr:rowOff>428625</xdr:rowOff>
    </xdr:from>
    <xdr:ext cx="85725" cy="150329"/>
    <xdr:sp macro="" textlink="">
      <xdr:nvSpPr>
        <xdr:cNvPr id="3228" name="Text Box 4">
          <a:extLst>
            <a:ext uri="{FF2B5EF4-FFF2-40B4-BE49-F238E27FC236}">
              <a16:creationId xmlns:a16="http://schemas.microsoft.com/office/drawing/2014/main" id="{00000000-0008-0000-0800-00009C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312</xdr:row>
      <xdr:rowOff>0</xdr:rowOff>
    </xdr:from>
    <xdr:ext cx="85725" cy="152400"/>
    <xdr:sp macro="" textlink="">
      <xdr:nvSpPr>
        <xdr:cNvPr id="3229" name="Text Box 4">
          <a:extLst>
            <a:ext uri="{FF2B5EF4-FFF2-40B4-BE49-F238E27FC236}">
              <a16:creationId xmlns:a16="http://schemas.microsoft.com/office/drawing/2014/main" id="{00000000-0008-0000-0800-00009D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312</xdr:row>
      <xdr:rowOff>0</xdr:rowOff>
    </xdr:from>
    <xdr:ext cx="85725" cy="152400"/>
    <xdr:sp macro="" textlink="">
      <xdr:nvSpPr>
        <xdr:cNvPr id="3230" name="Text Box 6">
          <a:extLst>
            <a:ext uri="{FF2B5EF4-FFF2-40B4-BE49-F238E27FC236}">
              <a16:creationId xmlns:a16="http://schemas.microsoft.com/office/drawing/2014/main" id="{00000000-0008-0000-0800-00009E0C0000}"/>
            </a:ext>
          </a:extLst>
        </xdr:cNvPr>
        <xdr:cNvSpPr txBox="1">
          <a:spLocks noChangeArrowheads="1"/>
        </xdr:cNvSpPr>
      </xdr:nvSpPr>
      <xdr:spPr bwMode="auto">
        <a:xfrm>
          <a:off x="3829050" y="356044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7957"/>
    <xdr:sp macro="" textlink="">
      <xdr:nvSpPr>
        <xdr:cNvPr id="3231" name="Text Box 6">
          <a:extLst>
            <a:ext uri="{FF2B5EF4-FFF2-40B4-BE49-F238E27FC236}">
              <a16:creationId xmlns:a16="http://schemas.microsoft.com/office/drawing/2014/main" id="{00000000-0008-0000-0800-00009F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24218"/>
    <xdr:sp macro="" textlink="">
      <xdr:nvSpPr>
        <xdr:cNvPr id="3232" name="Text Box 4">
          <a:extLst>
            <a:ext uri="{FF2B5EF4-FFF2-40B4-BE49-F238E27FC236}">
              <a16:creationId xmlns:a16="http://schemas.microsoft.com/office/drawing/2014/main" id="{00000000-0008-0000-0800-0000A0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24218"/>
    <xdr:sp macro="" textlink="">
      <xdr:nvSpPr>
        <xdr:cNvPr id="3233" name="Text Box 6">
          <a:extLst>
            <a:ext uri="{FF2B5EF4-FFF2-40B4-BE49-F238E27FC236}">
              <a16:creationId xmlns:a16="http://schemas.microsoft.com/office/drawing/2014/main" id="{00000000-0008-0000-0800-0000A10C0000}"/>
            </a:ext>
          </a:extLst>
        </xdr:cNvPr>
        <xdr:cNvSpPr txBox="1">
          <a:spLocks noChangeArrowheads="1"/>
        </xdr:cNvSpPr>
      </xdr:nvSpPr>
      <xdr:spPr bwMode="auto">
        <a:xfrm>
          <a:off x="1209675" y="370141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7957"/>
    <xdr:sp macro="" textlink="">
      <xdr:nvSpPr>
        <xdr:cNvPr id="3234" name="Text Box 4">
          <a:extLst>
            <a:ext uri="{FF2B5EF4-FFF2-40B4-BE49-F238E27FC236}">
              <a16:creationId xmlns:a16="http://schemas.microsoft.com/office/drawing/2014/main" id="{00000000-0008-0000-0800-0000A2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7957"/>
    <xdr:sp macro="" textlink="">
      <xdr:nvSpPr>
        <xdr:cNvPr id="3235" name="Text Box 6">
          <a:extLst>
            <a:ext uri="{FF2B5EF4-FFF2-40B4-BE49-F238E27FC236}">
              <a16:creationId xmlns:a16="http://schemas.microsoft.com/office/drawing/2014/main" id="{00000000-0008-0000-0800-0000A3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7957"/>
    <xdr:sp macro="" textlink="">
      <xdr:nvSpPr>
        <xdr:cNvPr id="3236" name="Text Box 4">
          <a:extLst>
            <a:ext uri="{FF2B5EF4-FFF2-40B4-BE49-F238E27FC236}">
              <a16:creationId xmlns:a16="http://schemas.microsoft.com/office/drawing/2014/main" id="{00000000-0008-0000-0800-0000A4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7957"/>
    <xdr:sp macro="" textlink="">
      <xdr:nvSpPr>
        <xdr:cNvPr id="3237" name="Text Box 6">
          <a:extLst>
            <a:ext uri="{FF2B5EF4-FFF2-40B4-BE49-F238E27FC236}">
              <a16:creationId xmlns:a16="http://schemas.microsoft.com/office/drawing/2014/main" id="{00000000-0008-0000-0800-0000A50C0000}"/>
            </a:ext>
          </a:extLst>
        </xdr:cNvPr>
        <xdr:cNvSpPr txBox="1">
          <a:spLocks noChangeArrowheads="1"/>
        </xdr:cNvSpPr>
      </xdr:nvSpPr>
      <xdr:spPr bwMode="auto">
        <a:xfrm>
          <a:off x="260032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7957"/>
    <xdr:sp macro="" textlink="">
      <xdr:nvSpPr>
        <xdr:cNvPr id="3238" name="Text Box 4">
          <a:extLst>
            <a:ext uri="{FF2B5EF4-FFF2-40B4-BE49-F238E27FC236}">
              <a16:creationId xmlns:a16="http://schemas.microsoft.com/office/drawing/2014/main" id="{00000000-0008-0000-0800-0000A6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7957"/>
    <xdr:sp macro="" textlink="">
      <xdr:nvSpPr>
        <xdr:cNvPr id="3239" name="Text Box 6">
          <a:extLst>
            <a:ext uri="{FF2B5EF4-FFF2-40B4-BE49-F238E27FC236}">
              <a16:creationId xmlns:a16="http://schemas.microsoft.com/office/drawing/2014/main" id="{00000000-0008-0000-0800-0000A70C0000}"/>
            </a:ext>
          </a:extLst>
        </xdr:cNvPr>
        <xdr:cNvSpPr txBox="1">
          <a:spLocks noChangeArrowheads="1"/>
        </xdr:cNvSpPr>
      </xdr:nvSpPr>
      <xdr:spPr bwMode="auto">
        <a:xfrm>
          <a:off x="1209675"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7957"/>
    <xdr:sp macro="" textlink="">
      <xdr:nvSpPr>
        <xdr:cNvPr id="3240" name="Text Box 4">
          <a:extLst>
            <a:ext uri="{FF2B5EF4-FFF2-40B4-BE49-F238E27FC236}">
              <a16:creationId xmlns:a16="http://schemas.microsoft.com/office/drawing/2014/main" id="{00000000-0008-0000-0800-0000A8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7957"/>
    <xdr:sp macro="" textlink="">
      <xdr:nvSpPr>
        <xdr:cNvPr id="3241" name="Text Box 6">
          <a:extLst>
            <a:ext uri="{FF2B5EF4-FFF2-40B4-BE49-F238E27FC236}">
              <a16:creationId xmlns:a16="http://schemas.microsoft.com/office/drawing/2014/main" id="{00000000-0008-0000-0800-0000A90C0000}"/>
            </a:ext>
          </a:extLst>
        </xdr:cNvPr>
        <xdr:cNvSpPr txBox="1">
          <a:spLocks noChangeArrowheads="1"/>
        </xdr:cNvSpPr>
      </xdr:nvSpPr>
      <xdr:spPr bwMode="auto">
        <a:xfrm>
          <a:off x="0" y="370141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3242" name="Text Box 4">
          <a:extLst>
            <a:ext uri="{FF2B5EF4-FFF2-40B4-BE49-F238E27FC236}">
              <a16:creationId xmlns:a16="http://schemas.microsoft.com/office/drawing/2014/main" id="{00000000-0008-0000-0800-0000AA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3243" name="Text Box 6">
          <a:extLst>
            <a:ext uri="{FF2B5EF4-FFF2-40B4-BE49-F238E27FC236}">
              <a16:creationId xmlns:a16="http://schemas.microsoft.com/office/drawing/2014/main" id="{00000000-0008-0000-0800-0000A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14300"/>
    <xdr:sp macro="" textlink="">
      <xdr:nvSpPr>
        <xdr:cNvPr id="3244" name="Text Box 4">
          <a:extLst>
            <a:ext uri="{FF2B5EF4-FFF2-40B4-BE49-F238E27FC236}">
              <a16:creationId xmlns:a16="http://schemas.microsoft.com/office/drawing/2014/main" id="{00000000-0008-0000-0800-0000A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14300"/>
    <xdr:sp macro="" textlink="">
      <xdr:nvSpPr>
        <xdr:cNvPr id="3245" name="Text Box 6">
          <a:extLst>
            <a:ext uri="{FF2B5EF4-FFF2-40B4-BE49-F238E27FC236}">
              <a16:creationId xmlns:a16="http://schemas.microsoft.com/office/drawing/2014/main" id="{00000000-0008-0000-0800-0000AD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816348"/>
    <xdr:sp macro="" textlink="">
      <xdr:nvSpPr>
        <xdr:cNvPr id="3246" name="Text Box 4">
          <a:extLst>
            <a:ext uri="{FF2B5EF4-FFF2-40B4-BE49-F238E27FC236}">
              <a16:creationId xmlns:a16="http://schemas.microsoft.com/office/drawing/2014/main" id="{00000000-0008-0000-0800-0000AE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816348"/>
    <xdr:sp macro="" textlink="">
      <xdr:nvSpPr>
        <xdr:cNvPr id="3247" name="Text Box 6">
          <a:extLst>
            <a:ext uri="{FF2B5EF4-FFF2-40B4-BE49-F238E27FC236}">
              <a16:creationId xmlns:a16="http://schemas.microsoft.com/office/drawing/2014/main" id="{00000000-0008-0000-0800-0000AF0C0000}"/>
            </a:ext>
          </a:extLst>
        </xdr:cNvPr>
        <xdr:cNvSpPr txBox="1">
          <a:spLocks noChangeArrowheads="1"/>
        </xdr:cNvSpPr>
      </xdr:nvSpPr>
      <xdr:spPr bwMode="auto">
        <a:xfrm>
          <a:off x="1209675" y="370141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3248" name="Text Box 6">
          <a:extLst>
            <a:ext uri="{FF2B5EF4-FFF2-40B4-BE49-F238E27FC236}">
              <a16:creationId xmlns:a16="http://schemas.microsoft.com/office/drawing/2014/main" id="{00000000-0008-0000-0800-0000B0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16373"/>
    <xdr:sp macro="" textlink="">
      <xdr:nvSpPr>
        <xdr:cNvPr id="3249" name="Text Box 4">
          <a:extLst>
            <a:ext uri="{FF2B5EF4-FFF2-40B4-BE49-F238E27FC236}">
              <a16:creationId xmlns:a16="http://schemas.microsoft.com/office/drawing/2014/main" id="{00000000-0008-0000-0800-0000B1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16373"/>
    <xdr:sp macro="" textlink="">
      <xdr:nvSpPr>
        <xdr:cNvPr id="3250" name="Text Box 6">
          <a:extLst>
            <a:ext uri="{FF2B5EF4-FFF2-40B4-BE49-F238E27FC236}">
              <a16:creationId xmlns:a16="http://schemas.microsoft.com/office/drawing/2014/main" id="{00000000-0008-0000-0800-0000B20C0000}"/>
            </a:ext>
          </a:extLst>
        </xdr:cNvPr>
        <xdr:cNvSpPr txBox="1">
          <a:spLocks noChangeArrowheads="1"/>
        </xdr:cNvSpPr>
      </xdr:nvSpPr>
      <xdr:spPr bwMode="auto">
        <a:xfrm>
          <a:off x="1209675" y="370141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3251" name="Text Box 4">
          <a:extLst>
            <a:ext uri="{FF2B5EF4-FFF2-40B4-BE49-F238E27FC236}">
              <a16:creationId xmlns:a16="http://schemas.microsoft.com/office/drawing/2014/main" id="{00000000-0008-0000-0800-0000B3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3252" name="Text Box 6">
          <a:extLst>
            <a:ext uri="{FF2B5EF4-FFF2-40B4-BE49-F238E27FC236}">
              <a16:creationId xmlns:a16="http://schemas.microsoft.com/office/drawing/2014/main" id="{00000000-0008-0000-0800-0000B4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5153"/>
    <xdr:sp macro="" textlink="">
      <xdr:nvSpPr>
        <xdr:cNvPr id="3253" name="Text Box 4">
          <a:extLst>
            <a:ext uri="{FF2B5EF4-FFF2-40B4-BE49-F238E27FC236}">
              <a16:creationId xmlns:a16="http://schemas.microsoft.com/office/drawing/2014/main" id="{00000000-0008-0000-0800-0000B5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5153"/>
    <xdr:sp macro="" textlink="">
      <xdr:nvSpPr>
        <xdr:cNvPr id="3254" name="Text Box 6">
          <a:extLst>
            <a:ext uri="{FF2B5EF4-FFF2-40B4-BE49-F238E27FC236}">
              <a16:creationId xmlns:a16="http://schemas.microsoft.com/office/drawing/2014/main" id="{00000000-0008-0000-0800-0000B60C0000}"/>
            </a:ext>
          </a:extLst>
        </xdr:cNvPr>
        <xdr:cNvSpPr txBox="1">
          <a:spLocks noChangeArrowheads="1"/>
        </xdr:cNvSpPr>
      </xdr:nvSpPr>
      <xdr:spPr bwMode="auto">
        <a:xfrm>
          <a:off x="260032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3255" name="Text Box 4">
          <a:extLst>
            <a:ext uri="{FF2B5EF4-FFF2-40B4-BE49-F238E27FC236}">
              <a16:creationId xmlns:a16="http://schemas.microsoft.com/office/drawing/2014/main" id="{00000000-0008-0000-0800-0000B7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5153"/>
    <xdr:sp macro="" textlink="">
      <xdr:nvSpPr>
        <xdr:cNvPr id="3256" name="Text Box 6">
          <a:extLst>
            <a:ext uri="{FF2B5EF4-FFF2-40B4-BE49-F238E27FC236}">
              <a16:creationId xmlns:a16="http://schemas.microsoft.com/office/drawing/2014/main" id="{00000000-0008-0000-0800-0000B80C0000}"/>
            </a:ext>
          </a:extLst>
        </xdr:cNvPr>
        <xdr:cNvSpPr txBox="1">
          <a:spLocks noChangeArrowheads="1"/>
        </xdr:cNvSpPr>
      </xdr:nvSpPr>
      <xdr:spPr bwMode="auto">
        <a:xfrm>
          <a:off x="1209675"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5153"/>
    <xdr:sp macro="" textlink="">
      <xdr:nvSpPr>
        <xdr:cNvPr id="3257" name="Text Box 4">
          <a:extLst>
            <a:ext uri="{FF2B5EF4-FFF2-40B4-BE49-F238E27FC236}">
              <a16:creationId xmlns:a16="http://schemas.microsoft.com/office/drawing/2014/main" id="{00000000-0008-0000-0800-0000B9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317</xdr:row>
      <xdr:rowOff>0</xdr:rowOff>
    </xdr:from>
    <xdr:ext cx="85725" cy="675153"/>
    <xdr:sp macro="" textlink="">
      <xdr:nvSpPr>
        <xdr:cNvPr id="3258" name="Text Box 6">
          <a:extLst>
            <a:ext uri="{FF2B5EF4-FFF2-40B4-BE49-F238E27FC236}">
              <a16:creationId xmlns:a16="http://schemas.microsoft.com/office/drawing/2014/main" id="{00000000-0008-0000-0800-0000BA0C0000}"/>
            </a:ext>
          </a:extLst>
        </xdr:cNvPr>
        <xdr:cNvSpPr txBox="1">
          <a:spLocks noChangeArrowheads="1"/>
        </xdr:cNvSpPr>
      </xdr:nvSpPr>
      <xdr:spPr bwMode="auto">
        <a:xfrm>
          <a:off x="0" y="370141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3259" name="Text Box 4">
          <a:extLst>
            <a:ext uri="{FF2B5EF4-FFF2-40B4-BE49-F238E27FC236}">
              <a16:creationId xmlns:a16="http://schemas.microsoft.com/office/drawing/2014/main" id="{00000000-0008-0000-0800-0000BB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317</xdr:row>
      <xdr:rowOff>0</xdr:rowOff>
    </xdr:from>
    <xdr:ext cx="85725" cy="152400"/>
    <xdr:sp macro="" textlink="">
      <xdr:nvSpPr>
        <xdr:cNvPr id="3260" name="Text Box 6">
          <a:extLst>
            <a:ext uri="{FF2B5EF4-FFF2-40B4-BE49-F238E27FC236}">
              <a16:creationId xmlns:a16="http://schemas.microsoft.com/office/drawing/2014/main" id="{00000000-0008-0000-0800-0000BC0C0000}"/>
            </a:ext>
          </a:extLst>
        </xdr:cNvPr>
        <xdr:cNvSpPr txBox="1">
          <a:spLocks noChangeArrowheads="1"/>
        </xdr:cNvSpPr>
      </xdr:nvSpPr>
      <xdr:spPr bwMode="auto">
        <a:xfrm>
          <a:off x="3829050" y="370141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301</xdr:row>
      <xdr:rowOff>428625</xdr:rowOff>
    </xdr:from>
    <xdr:ext cx="85725" cy="150329"/>
    <xdr:sp macro="" textlink="">
      <xdr:nvSpPr>
        <xdr:cNvPr id="3261" name="Text Box 4">
          <a:extLst>
            <a:ext uri="{FF2B5EF4-FFF2-40B4-BE49-F238E27FC236}">
              <a16:creationId xmlns:a16="http://schemas.microsoft.com/office/drawing/2014/main" id="{00000000-0008-0000-0800-0000BD0C0000}"/>
            </a:ext>
          </a:extLst>
        </xdr:cNvPr>
        <xdr:cNvSpPr txBox="1">
          <a:spLocks noChangeArrowheads="1"/>
        </xdr:cNvSpPr>
      </xdr:nvSpPr>
      <xdr:spPr bwMode="auto">
        <a:xfrm>
          <a:off x="314325" y="337756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14300"/>
    <xdr:sp macro="" textlink="">
      <xdr:nvSpPr>
        <xdr:cNvPr id="3262" name="Text Box 4">
          <a:extLst>
            <a:ext uri="{FF2B5EF4-FFF2-40B4-BE49-F238E27FC236}">
              <a16:creationId xmlns:a16="http://schemas.microsoft.com/office/drawing/2014/main" id="{00000000-0008-0000-0800-0000BE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14300"/>
    <xdr:sp macro="" textlink="">
      <xdr:nvSpPr>
        <xdr:cNvPr id="3263" name="Text Box 6">
          <a:extLst>
            <a:ext uri="{FF2B5EF4-FFF2-40B4-BE49-F238E27FC236}">
              <a16:creationId xmlns:a16="http://schemas.microsoft.com/office/drawing/2014/main" id="{00000000-0008-0000-0800-0000BF0C0000}"/>
            </a:ext>
          </a:extLst>
        </xdr:cNvPr>
        <xdr:cNvSpPr txBox="1">
          <a:spLocks noChangeArrowheads="1"/>
        </xdr:cNvSpPr>
      </xdr:nvSpPr>
      <xdr:spPr bwMode="auto">
        <a:xfrm>
          <a:off x="1209675" y="356044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312</xdr:row>
      <xdr:rowOff>47625</xdr:rowOff>
    </xdr:from>
    <xdr:ext cx="85725" cy="819150"/>
    <xdr:sp macro="" textlink="">
      <xdr:nvSpPr>
        <xdr:cNvPr id="3264" name="Text Box 4">
          <a:extLst>
            <a:ext uri="{FF2B5EF4-FFF2-40B4-BE49-F238E27FC236}">
              <a16:creationId xmlns:a16="http://schemas.microsoft.com/office/drawing/2014/main" id="{00000000-0008-0000-0800-0000C00C0000}"/>
            </a:ext>
          </a:extLst>
        </xdr:cNvPr>
        <xdr:cNvSpPr txBox="1">
          <a:spLocks noChangeArrowheads="1"/>
        </xdr:cNvSpPr>
      </xdr:nvSpPr>
      <xdr:spPr bwMode="auto">
        <a:xfrm>
          <a:off x="1800225" y="356520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819150"/>
    <xdr:sp macro="" textlink="">
      <xdr:nvSpPr>
        <xdr:cNvPr id="3265" name="Text Box 6">
          <a:extLst>
            <a:ext uri="{FF2B5EF4-FFF2-40B4-BE49-F238E27FC236}">
              <a16:creationId xmlns:a16="http://schemas.microsoft.com/office/drawing/2014/main" id="{00000000-0008-0000-0800-0000C10C0000}"/>
            </a:ext>
          </a:extLst>
        </xdr:cNvPr>
        <xdr:cNvSpPr txBox="1">
          <a:spLocks noChangeArrowheads="1"/>
        </xdr:cNvSpPr>
      </xdr:nvSpPr>
      <xdr:spPr bwMode="auto">
        <a:xfrm>
          <a:off x="1209675" y="356044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66" name="Text Box 6">
          <a:extLst>
            <a:ext uri="{FF2B5EF4-FFF2-40B4-BE49-F238E27FC236}">
              <a16:creationId xmlns:a16="http://schemas.microsoft.com/office/drawing/2014/main" id="{00000000-0008-0000-0800-0000C2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019175"/>
    <xdr:sp macro="" textlink="">
      <xdr:nvSpPr>
        <xdr:cNvPr id="3267" name="Text Box 4">
          <a:extLst>
            <a:ext uri="{FF2B5EF4-FFF2-40B4-BE49-F238E27FC236}">
              <a16:creationId xmlns:a16="http://schemas.microsoft.com/office/drawing/2014/main" id="{00000000-0008-0000-0800-0000C3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1019175"/>
    <xdr:sp macro="" textlink="">
      <xdr:nvSpPr>
        <xdr:cNvPr id="3268" name="Text Box 6">
          <a:extLst>
            <a:ext uri="{FF2B5EF4-FFF2-40B4-BE49-F238E27FC236}">
              <a16:creationId xmlns:a16="http://schemas.microsoft.com/office/drawing/2014/main" id="{00000000-0008-0000-0800-0000C40C0000}"/>
            </a:ext>
          </a:extLst>
        </xdr:cNvPr>
        <xdr:cNvSpPr txBox="1">
          <a:spLocks noChangeArrowheads="1"/>
        </xdr:cNvSpPr>
      </xdr:nvSpPr>
      <xdr:spPr bwMode="auto">
        <a:xfrm>
          <a:off x="1209675" y="356044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69" name="Text Box 4">
          <a:extLst>
            <a:ext uri="{FF2B5EF4-FFF2-40B4-BE49-F238E27FC236}">
              <a16:creationId xmlns:a16="http://schemas.microsoft.com/office/drawing/2014/main" id="{00000000-0008-0000-0800-0000C5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70" name="Text Box 6">
          <a:extLst>
            <a:ext uri="{FF2B5EF4-FFF2-40B4-BE49-F238E27FC236}">
              <a16:creationId xmlns:a16="http://schemas.microsoft.com/office/drawing/2014/main" id="{00000000-0008-0000-0800-0000C6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312</xdr:row>
      <xdr:rowOff>0</xdr:rowOff>
    </xdr:from>
    <xdr:ext cx="85725" cy="676274"/>
    <xdr:sp macro="" textlink="">
      <xdr:nvSpPr>
        <xdr:cNvPr id="3271" name="Text Box 4">
          <a:extLst>
            <a:ext uri="{FF2B5EF4-FFF2-40B4-BE49-F238E27FC236}">
              <a16:creationId xmlns:a16="http://schemas.microsoft.com/office/drawing/2014/main" id="{00000000-0008-0000-0800-0000C7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312</xdr:row>
      <xdr:rowOff>0</xdr:rowOff>
    </xdr:from>
    <xdr:ext cx="85725" cy="676274"/>
    <xdr:sp macro="" textlink="">
      <xdr:nvSpPr>
        <xdr:cNvPr id="3272" name="Text Box 6">
          <a:extLst>
            <a:ext uri="{FF2B5EF4-FFF2-40B4-BE49-F238E27FC236}">
              <a16:creationId xmlns:a16="http://schemas.microsoft.com/office/drawing/2014/main" id="{00000000-0008-0000-0800-0000C80C0000}"/>
            </a:ext>
          </a:extLst>
        </xdr:cNvPr>
        <xdr:cNvSpPr txBox="1">
          <a:spLocks noChangeArrowheads="1"/>
        </xdr:cNvSpPr>
      </xdr:nvSpPr>
      <xdr:spPr bwMode="auto">
        <a:xfrm>
          <a:off x="260032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312</xdr:row>
      <xdr:rowOff>0</xdr:rowOff>
    </xdr:from>
    <xdr:ext cx="85725" cy="676274"/>
    <xdr:sp macro="" textlink="">
      <xdr:nvSpPr>
        <xdr:cNvPr id="3273" name="Text Box 4">
          <a:extLst>
            <a:ext uri="{FF2B5EF4-FFF2-40B4-BE49-F238E27FC236}">
              <a16:creationId xmlns:a16="http://schemas.microsoft.com/office/drawing/2014/main" id="{00000000-0008-0000-0800-0000C90C0000}"/>
            </a:ext>
          </a:extLst>
        </xdr:cNvPr>
        <xdr:cNvSpPr txBox="1">
          <a:spLocks noChangeArrowheads="1"/>
        </xdr:cNvSpPr>
      </xdr:nvSpPr>
      <xdr:spPr bwMode="auto">
        <a:xfrm>
          <a:off x="12096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312</xdr:row>
      <xdr:rowOff>0</xdr:rowOff>
    </xdr:from>
    <xdr:ext cx="85725" cy="676274"/>
    <xdr:sp macro="" textlink="">
      <xdr:nvSpPr>
        <xdr:cNvPr id="3274" name="Text Box 6">
          <a:extLst>
            <a:ext uri="{FF2B5EF4-FFF2-40B4-BE49-F238E27FC236}">
              <a16:creationId xmlns:a16="http://schemas.microsoft.com/office/drawing/2014/main" id="{00000000-0008-0000-0800-0000CA0C0000}"/>
            </a:ext>
          </a:extLst>
        </xdr:cNvPr>
        <xdr:cNvSpPr txBox="1">
          <a:spLocks noChangeArrowheads="1"/>
        </xdr:cNvSpPr>
      </xdr:nvSpPr>
      <xdr:spPr bwMode="auto">
        <a:xfrm>
          <a:off x="2124075" y="356044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14300"/>
    <xdr:sp macro="" textlink="">
      <xdr:nvSpPr>
        <xdr:cNvPr id="3275" name="Text Box 4">
          <a:extLst>
            <a:ext uri="{FF2B5EF4-FFF2-40B4-BE49-F238E27FC236}">
              <a16:creationId xmlns:a16="http://schemas.microsoft.com/office/drawing/2014/main" id="{00000000-0008-0000-0800-0000CB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14300"/>
    <xdr:sp macro="" textlink="">
      <xdr:nvSpPr>
        <xdr:cNvPr id="3276" name="Text Box 6">
          <a:extLst>
            <a:ext uri="{FF2B5EF4-FFF2-40B4-BE49-F238E27FC236}">
              <a16:creationId xmlns:a16="http://schemas.microsoft.com/office/drawing/2014/main" id="{00000000-0008-0000-0800-0000CC0C0000}"/>
            </a:ext>
          </a:extLst>
        </xdr:cNvPr>
        <xdr:cNvSpPr txBox="1">
          <a:spLocks noChangeArrowheads="1"/>
        </xdr:cNvSpPr>
      </xdr:nvSpPr>
      <xdr:spPr bwMode="auto">
        <a:xfrm>
          <a:off x="1209675" y="37014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317</xdr:row>
      <xdr:rowOff>47625</xdr:rowOff>
    </xdr:from>
    <xdr:ext cx="85725" cy="819150"/>
    <xdr:sp macro="" textlink="">
      <xdr:nvSpPr>
        <xdr:cNvPr id="3277" name="Text Box 4">
          <a:extLst>
            <a:ext uri="{FF2B5EF4-FFF2-40B4-BE49-F238E27FC236}">
              <a16:creationId xmlns:a16="http://schemas.microsoft.com/office/drawing/2014/main" id="{00000000-0008-0000-0800-0000CD0C0000}"/>
            </a:ext>
          </a:extLst>
        </xdr:cNvPr>
        <xdr:cNvSpPr txBox="1">
          <a:spLocks noChangeArrowheads="1"/>
        </xdr:cNvSpPr>
      </xdr:nvSpPr>
      <xdr:spPr bwMode="auto">
        <a:xfrm>
          <a:off x="1800225" y="370617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819150"/>
    <xdr:sp macro="" textlink="">
      <xdr:nvSpPr>
        <xdr:cNvPr id="3278" name="Text Box 6">
          <a:extLst>
            <a:ext uri="{FF2B5EF4-FFF2-40B4-BE49-F238E27FC236}">
              <a16:creationId xmlns:a16="http://schemas.microsoft.com/office/drawing/2014/main" id="{00000000-0008-0000-0800-0000CE0C0000}"/>
            </a:ext>
          </a:extLst>
        </xdr:cNvPr>
        <xdr:cNvSpPr txBox="1">
          <a:spLocks noChangeArrowheads="1"/>
        </xdr:cNvSpPr>
      </xdr:nvSpPr>
      <xdr:spPr bwMode="auto">
        <a:xfrm>
          <a:off x="1209675" y="37014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274"/>
    <xdr:sp macro="" textlink="">
      <xdr:nvSpPr>
        <xdr:cNvPr id="3279" name="Text Box 6">
          <a:extLst>
            <a:ext uri="{FF2B5EF4-FFF2-40B4-BE49-F238E27FC236}">
              <a16:creationId xmlns:a16="http://schemas.microsoft.com/office/drawing/2014/main" id="{00000000-0008-0000-0800-0000CF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19175"/>
    <xdr:sp macro="" textlink="">
      <xdr:nvSpPr>
        <xdr:cNvPr id="3280" name="Text Box 4">
          <a:extLst>
            <a:ext uri="{FF2B5EF4-FFF2-40B4-BE49-F238E27FC236}">
              <a16:creationId xmlns:a16="http://schemas.microsoft.com/office/drawing/2014/main" id="{00000000-0008-0000-0800-0000D0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1019175"/>
    <xdr:sp macro="" textlink="">
      <xdr:nvSpPr>
        <xdr:cNvPr id="3281" name="Text Box 6">
          <a:extLst>
            <a:ext uri="{FF2B5EF4-FFF2-40B4-BE49-F238E27FC236}">
              <a16:creationId xmlns:a16="http://schemas.microsoft.com/office/drawing/2014/main" id="{00000000-0008-0000-0800-0000D10C0000}"/>
            </a:ext>
          </a:extLst>
        </xdr:cNvPr>
        <xdr:cNvSpPr txBox="1">
          <a:spLocks noChangeArrowheads="1"/>
        </xdr:cNvSpPr>
      </xdr:nvSpPr>
      <xdr:spPr bwMode="auto">
        <a:xfrm>
          <a:off x="1209675" y="370141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274"/>
    <xdr:sp macro="" textlink="">
      <xdr:nvSpPr>
        <xdr:cNvPr id="3282" name="Text Box 4">
          <a:extLst>
            <a:ext uri="{FF2B5EF4-FFF2-40B4-BE49-F238E27FC236}">
              <a16:creationId xmlns:a16="http://schemas.microsoft.com/office/drawing/2014/main" id="{00000000-0008-0000-0800-0000D2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274"/>
    <xdr:sp macro="" textlink="">
      <xdr:nvSpPr>
        <xdr:cNvPr id="3283" name="Text Box 6">
          <a:extLst>
            <a:ext uri="{FF2B5EF4-FFF2-40B4-BE49-F238E27FC236}">
              <a16:creationId xmlns:a16="http://schemas.microsoft.com/office/drawing/2014/main" id="{00000000-0008-0000-0800-0000D3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6274"/>
    <xdr:sp macro="" textlink="">
      <xdr:nvSpPr>
        <xdr:cNvPr id="3284" name="Text Box 4">
          <a:extLst>
            <a:ext uri="{FF2B5EF4-FFF2-40B4-BE49-F238E27FC236}">
              <a16:creationId xmlns:a16="http://schemas.microsoft.com/office/drawing/2014/main" id="{00000000-0008-0000-0800-0000D4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317</xdr:row>
      <xdr:rowOff>0</xdr:rowOff>
    </xdr:from>
    <xdr:ext cx="85725" cy="676274"/>
    <xdr:sp macro="" textlink="">
      <xdr:nvSpPr>
        <xdr:cNvPr id="3285" name="Text Box 6">
          <a:extLst>
            <a:ext uri="{FF2B5EF4-FFF2-40B4-BE49-F238E27FC236}">
              <a16:creationId xmlns:a16="http://schemas.microsoft.com/office/drawing/2014/main" id="{00000000-0008-0000-0800-0000D50C0000}"/>
            </a:ext>
          </a:extLst>
        </xdr:cNvPr>
        <xdr:cNvSpPr txBox="1">
          <a:spLocks noChangeArrowheads="1"/>
        </xdr:cNvSpPr>
      </xdr:nvSpPr>
      <xdr:spPr bwMode="auto">
        <a:xfrm>
          <a:off x="260032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317</xdr:row>
      <xdr:rowOff>0</xdr:rowOff>
    </xdr:from>
    <xdr:ext cx="85725" cy="676274"/>
    <xdr:sp macro="" textlink="">
      <xdr:nvSpPr>
        <xdr:cNvPr id="3286" name="Text Box 4">
          <a:extLst>
            <a:ext uri="{FF2B5EF4-FFF2-40B4-BE49-F238E27FC236}">
              <a16:creationId xmlns:a16="http://schemas.microsoft.com/office/drawing/2014/main" id="{00000000-0008-0000-0800-0000D60C0000}"/>
            </a:ext>
          </a:extLst>
        </xdr:cNvPr>
        <xdr:cNvSpPr txBox="1">
          <a:spLocks noChangeArrowheads="1"/>
        </xdr:cNvSpPr>
      </xdr:nvSpPr>
      <xdr:spPr bwMode="auto">
        <a:xfrm>
          <a:off x="12096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317</xdr:row>
      <xdr:rowOff>0</xdr:rowOff>
    </xdr:from>
    <xdr:ext cx="85725" cy="676274"/>
    <xdr:sp macro="" textlink="">
      <xdr:nvSpPr>
        <xdr:cNvPr id="3287" name="Text Box 6">
          <a:extLst>
            <a:ext uri="{FF2B5EF4-FFF2-40B4-BE49-F238E27FC236}">
              <a16:creationId xmlns:a16="http://schemas.microsoft.com/office/drawing/2014/main" id="{00000000-0008-0000-0800-0000D70C0000}"/>
            </a:ext>
          </a:extLst>
        </xdr:cNvPr>
        <xdr:cNvSpPr txBox="1">
          <a:spLocks noChangeArrowheads="1"/>
        </xdr:cNvSpPr>
      </xdr:nvSpPr>
      <xdr:spPr bwMode="auto">
        <a:xfrm>
          <a:off x="2124075" y="370141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14300"/>
    <xdr:sp macro="" textlink="">
      <xdr:nvSpPr>
        <xdr:cNvPr id="3288" name="Text Box 4">
          <a:extLst>
            <a:ext uri="{FF2B5EF4-FFF2-40B4-BE49-F238E27FC236}">
              <a16:creationId xmlns:a16="http://schemas.microsoft.com/office/drawing/2014/main" id="{00000000-0008-0000-0800-0000D8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14300"/>
    <xdr:sp macro="" textlink="">
      <xdr:nvSpPr>
        <xdr:cNvPr id="3289" name="Text Box 6">
          <a:extLst>
            <a:ext uri="{FF2B5EF4-FFF2-40B4-BE49-F238E27FC236}">
              <a16:creationId xmlns:a16="http://schemas.microsoft.com/office/drawing/2014/main" id="{00000000-0008-0000-0800-0000D90C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0" name="Text Box 4">
          <a:extLst>
            <a:ext uri="{FF2B5EF4-FFF2-40B4-BE49-F238E27FC236}">
              <a16:creationId xmlns:a16="http://schemas.microsoft.com/office/drawing/2014/main" id="{00000000-0008-0000-0800-0000DA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1" name="Text Box 6">
          <a:extLst>
            <a:ext uri="{FF2B5EF4-FFF2-40B4-BE49-F238E27FC236}">
              <a16:creationId xmlns:a16="http://schemas.microsoft.com/office/drawing/2014/main" id="{00000000-0008-0000-0800-0000DB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2" name="Text Box 4">
          <a:extLst>
            <a:ext uri="{FF2B5EF4-FFF2-40B4-BE49-F238E27FC236}">
              <a16:creationId xmlns:a16="http://schemas.microsoft.com/office/drawing/2014/main" id="{00000000-0008-0000-0800-0000DC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3" name="Text Box 6">
          <a:extLst>
            <a:ext uri="{FF2B5EF4-FFF2-40B4-BE49-F238E27FC236}">
              <a16:creationId xmlns:a16="http://schemas.microsoft.com/office/drawing/2014/main" id="{00000000-0008-0000-0800-0000DD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4" name="Text Box 4">
          <a:extLst>
            <a:ext uri="{FF2B5EF4-FFF2-40B4-BE49-F238E27FC236}">
              <a16:creationId xmlns:a16="http://schemas.microsoft.com/office/drawing/2014/main" id="{00000000-0008-0000-0800-0000DE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5" name="Text Box 6">
          <a:extLst>
            <a:ext uri="{FF2B5EF4-FFF2-40B4-BE49-F238E27FC236}">
              <a16:creationId xmlns:a16="http://schemas.microsoft.com/office/drawing/2014/main" id="{00000000-0008-0000-0800-0000DF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637</xdr:row>
      <xdr:rowOff>0</xdr:rowOff>
    </xdr:from>
    <xdr:ext cx="85725" cy="114300"/>
    <xdr:sp macro="" textlink="">
      <xdr:nvSpPr>
        <xdr:cNvPr id="3296" name="Text Box 4">
          <a:extLst>
            <a:ext uri="{FF2B5EF4-FFF2-40B4-BE49-F238E27FC236}">
              <a16:creationId xmlns:a16="http://schemas.microsoft.com/office/drawing/2014/main" id="{00000000-0008-0000-0800-0000E0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637</xdr:row>
      <xdr:rowOff>0</xdr:rowOff>
    </xdr:from>
    <xdr:ext cx="85725" cy="114300"/>
    <xdr:sp macro="" textlink="">
      <xdr:nvSpPr>
        <xdr:cNvPr id="3297" name="Text Box 6">
          <a:extLst>
            <a:ext uri="{FF2B5EF4-FFF2-40B4-BE49-F238E27FC236}">
              <a16:creationId xmlns:a16="http://schemas.microsoft.com/office/drawing/2014/main" id="{00000000-0008-0000-0800-0000E10C0000}"/>
            </a:ext>
          </a:extLst>
        </xdr:cNvPr>
        <xdr:cNvSpPr txBox="1">
          <a:spLocks noChangeArrowheads="1"/>
        </xdr:cNvSpPr>
      </xdr:nvSpPr>
      <xdr:spPr bwMode="auto">
        <a:xfrm>
          <a:off x="260032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8" name="Text Box 4">
          <a:extLst>
            <a:ext uri="{FF2B5EF4-FFF2-40B4-BE49-F238E27FC236}">
              <a16:creationId xmlns:a16="http://schemas.microsoft.com/office/drawing/2014/main" id="{00000000-0008-0000-0800-0000E2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637</xdr:row>
      <xdr:rowOff>0</xdr:rowOff>
    </xdr:from>
    <xdr:ext cx="85725" cy="114300"/>
    <xdr:sp macro="" textlink="">
      <xdr:nvSpPr>
        <xdr:cNvPr id="3299" name="Text Box 6">
          <a:extLst>
            <a:ext uri="{FF2B5EF4-FFF2-40B4-BE49-F238E27FC236}">
              <a16:creationId xmlns:a16="http://schemas.microsoft.com/office/drawing/2014/main" id="{00000000-0008-0000-0800-0000E30C0000}"/>
            </a:ext>
          </a:extLst>
        </xdr:cNvPr>
        <xdr:cNvSpPr txBox="1">
          <a:spLocks noChangeArrowheads="1"/>
        </xdr:cNvSpPr>
      </xdr:nvSpPr>
      <xdr:spPr bwMode="auto">
        <a:xfrm>
          <a:off x="1209675"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637</xdr:row>
      <xdr:rowOff>0</xdr:rowOff>
    </xdr:from>
    <xdr:ext cx="85725" cy="114300"/>
    <xdr:sp macro="" textlink="">
      <xdr:nvSpPr>
        <xdr:cNvPr id="3300" name="Text Box 4">
          <a:extLst>
            <a:ext uri="{FF2B5EF4-FFF2-40B4-BE49-F238E27FC236}">
              <a16:creationId xmlns:a16="http://schemas.microsoft.com/office/drawing/2014/main" id="{00000000-0008-0000-0800-0000E4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637</xdr:row>
      <xdr:rowOff>0</xdr:rowOff>
    </xdr:from>
    <xdr:ext cx="85725" cy="114300"/>
    <xdr:sp macro="" textlink="">
      <xdr:nvSpPr>
        <xdr:cNvPr id="3301" name="Text Box 6">
          <a:extLst>
            <a:ext uri="{FF2B5EF4-FFF2-40B4-BE49-F238E27FC236}">
              <a16:creationId xmlns:a16="http://schemas.microsoft.com/office/drawing/2014/main" id="{00000000-0008-0000-0800-0000E50C0000}"/>
            </a:ext>
          </a:extLst>
        </xdr:cNvPr>
        <xdr:cNvSpPr txBox="1">
          <a:spLocks noChangeArrowheads="1"/>
        </xdr:cNvSpPr>
      </xdr:nvSpPr>
      <xdr:spPr bwMode="auto">
        <a:xfrm>
          <a:off x="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637</xdr:row>
      <xdr:rowOff>0</xdr:rowOff>
    </xdr:from>
    <xdr:ext cx="85725" cy="114300"/>
    <xdr:sp macro="" textlink="">
      <xdr:nvSpPr>
        <xdr:cNvPr id="3302" name="Text Box 6">
          <a:extLst>
            <a:ext uri="{FF2B5EF4-FFF2-40B4-BE49-F238E27FC236}">
              <a16:creationId xmlns:a16="http://schemas.microsoft.com/office/drawing/2014/main" id="{00000000-0008-0000-0800-0000E60C0000}"/>
            </a:ext>
          </a:extLst>
        </xdr:cNvPr>
        <xdr:cNvSpPr txBox="1">
          <a:spLocks noChangeArrowheads="1"/>
        </xdr:cNvSpPr>
      </xdr:nvSpPr>
      <xdr:spPr bwMode="auto">
        <a:xfrm>
          <a:off x="3829050" y="433959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819150"/>
    <xdr:sp macro="" textlink="">
      <xdr:nvSpPr>
        <xdr:cNvPr id="3303" name="Text Box 4">
          <a:extLst>
            <a:ext uri="{FF2B5EF4-FFF2-40B4-BE49-F238E27FC236}">
              <a16:creationId xmlns:a16="http://schemas.microsoft.com/office/drawing/2014/main" id="{00000000-0008-0000-0800-0000E7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819150"/>
    <xdr:sp macro="" textlink="">
      <xdr:nvSpPr>
        <xdr:cNvPr id="3304" name="Text Box 6">
          <a:extLst>
            <a:ext uri="{FF2B5EF4-FFF2-40B4-BE49-F238E27FC236}">
              <a16:creationId xmlns:a16="http://schemas.microsoft.com/office/drawing/2014/main" id="{00000000-0008-0000-0800-0000E80C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05" name="Text Box 6">
          <a:extLst>
            <a:ext uri="{FF2B5EF4-FFF2-40B4-BE49-F238E27FC236}">
              <a16:creationId xmlns:a16="http://schemas.microsoft.com/office/drawing/2014/main" id="{00000000-0008-0000-0800-0000E9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019175"/>
    <xdr:sp macro="" textlink="">
      <xdr:nvSpPr>
        <xdr:cNvPr id="3306" name="Text Box 4">
          <a:extLst>
            <a:ext uri="{FF2B5EF4-FFF2-40B4-BE49-F238E27FC236}">
              <a16:creationId xmlns:a16="http://schemas.microsoft.com/office/drawing/2014/main" id="{00000000-0008-0000-0800-0000EA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019175"/>
    <xdr:sp macro="" textlink="">
      <xdr:nvSpPr>
        <xdr:cNvPr id="3307" name="Text Box 6">
          <a:extLst>
            <a:ext uri="{FF2B5EF4-FFF2-40B4-BE49-F238E27FC236}">
              <a16:creationId xmlns:a16="http://schemas.microsoft.com/office/drawing/2014/main" id="{00000000-0008-0000-0800-0000EB0C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08" name="Text Box 4">
          <a:extLst>
            <a:ext uri="{FF2B5EF4-FFF2-40B4-BE49-F238E27FC236}">
              <a16:creationId xmlns:a16="http://schemas.microsoft.com/office/drawing/2014/main" id="{00000000-0008-0000-0800-0000EC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09" name="Text Box 6">
          <a:extLst>
            <a:ext uri="{FF2B5EF4-FFF2-40B4-BE49-F238E27FC236}">
              <a16:creationId xmlns:a16="http://schemas.microsoft.com/office/drawing/2014/main" id="{00000000-0008-0000-0800-0000ED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633</xdr:row>
      <xdr:rowOff>0</xdr:rowOff>
    </xdr:from>
    <xdr:ext cx="85725" cy="676274"/>
    <xdr:sp macro="" textlink="">
      <xdr:nvSpPr>
        <xdr:cNvPr id="3310" name="Text Box 4">
          <a:extLst>
            <a:ext uri="{FF2B5EF4-FFF2-40B4-BE49-F238E27FC236}">
              <a16:creationId xmlns:a16="http://schemas.microsoft.com/office/drawing/2014/main" id="{00000000-0008-0000-0800-0000EE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633</xdr:row>
      <xdr:rowOff>0</xdr:rowOff>
    </xdr:from>
    <xdr:ext cx="85725" cy="676274"/>
    <xdr:sp macro="" textlink="">
      <xdr:nvSpPr>
        <xdr:cNvPr id="3311" name="Text Box 6">
          <a:extLst>
            <a:ext uri="{FF2B5EF4-FFF2-40B4-BE49-F238E27FC236}">
              <a16:creationId xmlns:a16="http://schemas.microsoft.com/office/drawing/2014/main" id="{00000000-0008-0000-0800-0000EF0C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12" name="Text Box 4">
          <a:extLst>
            <a:ext uri="{FF2B5EF4-FFF2-40B4-BE49-F238E27FC236}">
              <a16:creationId xmlns:a16="http://schemas.microsoft.com/office/drawing/2014/main" id="{00000000-0008-0000-0800-0000F0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13" name="Text Box 6">
          <a:extLst>
            <a:ext uri="{FF2B5EF4-FFF2-40B4-BE49-F238E27FC236}">
              <a16:creationId xmlns:a16="http://schemas.microsoft.com/office/drawing/2014/main" id="{00000000-0008-0000-0800-0000F10C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633</xdr:row>
      <xdr:rowOff>0</xdr:rowOff>
    </xdr:from>
    <xdr:ext cx="85725" cy="676274"/>
    <xdr:sp macro="" textlink="">
      <xdr:nvSpPr>
        <xdr:cNvPr id="3314" name="Text Box 4">
          <a:extLst>
            <a:ext uri="{FF2B5EF4-FFF2-40B4-BE49-F238E27FC236}">
              <a16:creationId xmlns:a16="http://schemas.microsoft.com/office/drawing/2014/main" id="{00000000-0008-0000-0800-0000F2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633</xdr:row>
      <xdr:rowOff>0</xdr:rowOff>
    </xdr:from>
    <xdr:ext cx="85725" cy="676274"/>
    <xdr:sp macro="" textlink="">
      <xdr:nvSpPr>
        <xdr:cNvPr id="3315" name="Text Box 6">
          <a:extLst>
            <a:ext uri="{FF2B5EF4-FFF2-40B4-BE49-F238E27FC236}">
              <a16:creationId xmlns:a16="http://schemas.microsoft.com/office/drawing/2014/main" id="{00000000-0008-0000-0800-0000F30C0000}"/>
            </a:ext>
          </a:extLst>
        </xdr:cNvPr>
        <xdr:cNvSpPr txBox="1">
          <a:spLocks noChangeArrowheads="1"/>
        </xdr:cNvSpPr>
      </xdr:nvSpPr>
      <xdr:spPr bwMode="auto">
        <a:xfrm>
          <a:off x="0"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622</xdr:row>
      <xdr:rowOff>428625</xdr:rowOff>
    </xdr:from>
    <xdr:ext cx="85725" cy="150329"/>
    <xdr:sp macro="" textlink="">
      <xdr:nvSpPr>
        <xdr:cNvPr id="3316" name="Text Box 4">
          <a:extLst>
            <a:ext uri="{FF2B5EF4-FFF2-40B4-BE49-F238E27FC236}">
              <a16:creationId xmlns:a16="http://schemas.microsoft.com/office/drawing/2014/main" id="{00000000-0008-0000-0800-0000F40C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633</xdr:row>
      <xdr:rowOff>0</xdr:rowOff>
    </xdr:from>
    <xdr:ext cx="85725" cy="152400"/>
    <xdr:sp macro="" textlink="">
      <xdr:nvSpPr>
        <xdr:cNvPr id="3317" name="Text Box 4">
          <a:extLst>
            <a:ext uri="{FF2B5EF4-FFF2-40B4-BE49-F238E27FC236}">
              <a16:creationId xmlns:a16="http://schemas.microsoft.com/office/drawing/2014/main" id="{00000000-0008-0000-0800-0000F5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633</xdr:row>
      <xdr:rowOff>0</xdr:rowOff>
    </xdr:from>
    <xdr:ext cx="85725" cy="152400"/>
    <xdr:sp macro="" textlink="">
      <xdr:nvSpPr>
        <xdr:cNvPr id="3318" name="Text Box 6">
          <a:extLst>
            <a:ext uri="{FF2B5EF4-FFF2-40B4-BE49-F238E27FC236}">
              <a16:creationId xmlns:a16="http://schemas.microsoft.com/office/drawing/2014/main" id="{00000000-0008-0000-0800-0000F60C0000}"/>
            </a:ext>
          </a:extLst>
        </xdr:cNvPr>
        <xdr:cNvSpPr txBox="1">
          <a:spLocks noChangeArrowheads="1"/>
        </xdr:cNvSpPr>
      </xdr:nvSpPr>
      <xdr:spPr bwMode="auto">
        <a:xfrm>
          <a:off x="3829050" y="422052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7957"/>
    <xdr:sp macro="" textlink="">
      <xdr:nvSpPr>
        <xdr:cNvPr id="3319" name="Text Box 6">
          <a:extLst>
            <a:ext uri="{FF2B5EF4-FFF2-40B4-BE49-F238E27FC236}">
              <a16:creationId xmlns:a16="http://schemas.microsoft.com/office/drawing/2014/main" id="{00000000-0008-0000-0800-0000F7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24218"/>
    <xdr:sp macro="" textlink="">
      <xdr:nvSpPr>
        <xdr:cNvPr id="3320" name="Text Box 4">
          <a:extLst>
            <a:ext uri="{FF2B5EF4-FFF2-40B4-BE49-F238E27FC236}">
              <a16:creationId xmlns:a16="http://schemas.microsoft.com/office/drawing/2014/main" id="{00000000-0008-0000-0800-0000F8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24218"/>
    <xdr:sp macro="" textlink="">
      <xdr:nvSpPr>
        <xdr:cNvPr id="3321" name="Text Box 6">
          <a:extLst>
            <a:ext uri="{FF2B5EF4-FFF2-40B4-BE49-F238E27FC236}">
              <a16:creationId xmlns:a16="http://schemas.microsoft.com/office/drawing/2014/main" id="{00000000-0008-0000-0800-0000F90C0000}"/>
            </a:ext>
          </a:extLst>
        </xdr:cNvPr>
        <xdr:cNvSpPr txBox="1">
          <a:spLocks noChangeArrowheads="1"/>
        </xdr:cNvSpPr>
      </xdr:nvSpPr>
      <xdr:spPr bwMode="auto">
        <a:xfrm>
          <a:off x="1209675" y="436149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7957"/>
    <xdr:sp macro="" textlink="">
      <xdr:nvSpPr>
        <xdr:cNvPr id="3322" name="Text Box 4">
          <a:extLst>
            <a:ext uri="{FF2B5EF4-FFF2-40B4-BE49-F238E27FC236}">
              <a16:creationId xmlns:a16="http://schemas.microsoft.com/office/drawing/2014/main" id="{00000000-0008-0000-0800-0000FA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7957"/>
    <xdr:sp macro="" textlink="">
      <xdr:nvSpPr>
        <xdr:cNvPr id="3323" name="Text Box 6">
          <a:extLst>
            <a:ext uri="{FF2B5EF4-FFF2-40B4-BE49-F238E27FC236}">
              <a16:creationId xmlns:a16="http://schemas.microsoft.com/office/drawing/2014/main" id="{00000000-0008-0000-0800-0000FB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7957"/>
    <xdr:sp macro="" textlink="">
      <xdr:nvSpPr>
        <xdr:cNvPr id="3324" name="Text Box 4">
          <a:extLst>
            <a:ext uri="{FF2B5EF4-FFF2-40B4-BE49-F238E27FC236}">
              <a16:creationId xmlns:a16="http://schemas.microsoft.com/office/drawing/2014/main" id="{00000000-0008-0000-0800-0000FC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7957"/>
    <xdr:sp macro="" textlink="">
      <xdr:nvSpPr>
        <xdr:cNvPr id="3325" name="Text Box 6">
          <a:extLst>
            <a:ext uri="{FF2B5EF4-FFF2-40B4-BE49-F238E27FC236}">
              <a16:creationId xmlns:a16="http://schemas.microsoft.com/office/drawing/2014/main" id="{00000000-0008-0000-0800-0000FD0C0000}"/>
            </a:ext>
          </a:extLst>
        </xdr:cNvPr>
        <xdr:cNvSpPr txBox="1">
          <a:spLocks noChangeArrowheads="1"/>
        </xdr:cNvSpPr>
      </xdr:nvSpPr>
      <xdr:spPr bwMode="auto">
        <a:xfrm>
          <a:off x="260032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7957"/>
    <xdr:sp macro="" textlink="">
      <xdr:nvSpPr>
        <xdr:cNvPr id="3326" name="Text Box 4">
          <a:extLst>
            <a:ext uri="{FF2B5EF4-FFF2-40B4-BE49-F238E27FC236}">
              <a16:creationId xmlns:a16="http://schemas.microsoft.com/office/drawing/2014/main" id="{00000000-0008-0000-0800-0000FE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7957"/>
    <xdr:sp macro="" textlink="">
      <xdr:nvSpPr>
        <xdr:cNvPr id="3327" name="Text Box 6">
          <a:extLst>
            <a:ext uri="{FF2B5EF4-FFF2-40B4-BE49-F238E27FC236}">
              <a16:creationId xmlns:a16="http://schemas.microsoft.com/office/drawing/2014/main" id="{00000000-0008-0000-0800-0000FF0C0000}"/>
            </a:ext>
          </a:extLst>
        </xdr:cNvPr>
        <xdr:cNvSpPr txBox="1">
          <a:spLocks noChangeArrowheads="1"/>
        </xdr:cNvSpPr>
      </xdr:nvSpPr>
      <xdr:spPr bwMode="auto">
        <a:xfrm>
          <a:off x="1209675"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7957"/>
    <xdr:sp macro="" textlink="">
      <xdr:nvSpPr>
        <xdr:cNvPr id="3328" name="Text Box 4">
          <a:extLst>
            <a:ext uri="{FF2B5EF4-FFF2-40B4-BE49-F238E27FC236}">
              <a16:creationId xmlns:a16="http://schemas.microsoft.com/office/drawing/2014/main" id="{00000000-0008-0000-0800-000000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7957"/>
    <xdr:sp macro="" textlink="">
      <xdr:nvSpPr>
        <xdr:cNvPr id="3329" name="Text Box 6">
          <a:extLst>
            <a:ext uri="{FF2B5EF4-FFF2-40B4-BE49-F238E27FC236}">
              <a16:creationId xmlns:a16="http://schemas.microsoft.com/office/drawing/2014/main" id="{00000000-0008-0000-0800-0000010D0000}"/>
            </a:ext>
          </a:extLst>
        </xdr:cNvPr>
        <xdr:cNvSpPr txBox="1">
          <a:spLocks noChangeArrowheads="1"/>
        </xdr:cNvSpPr>
      </xdr:nvSpPr>
      <xdr:spPr bwMode="auto">
        <a:xfrm>
          <a:off x="0" y="436149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3330" name="Text Box 4">
          <a:extLst>
            <a:ext uri="{FF2B5EF4-FFF2-40B4-BE49-F238E27FC236}">
              <a16:creationId xmlns:a16="http://schemas.microsoft.com/office/drawing/2014/main" id="{00000000-0008-0000-0800-000002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3331" name="Text Box 6">
          <a:extLst>
            <a:ext uri="{FF2B5EF4-FFF2-40B4-BE49-F238E27FC236}">
              <a16:creationId xmlns:a16="http://schemas.microsoft.com/office/drawing/2014/main" id="{00000000-0008-0000-0800-00000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14300"/>
    <xdr:sp macro="" textlink="">
      <xdr:nvSpPr>
        <xdr:cNvPr id="3332" name="Text Box 4">
          <a:extLst>
            <a:ext uri="{FF2B5EF4-FFF2-40B4-BE49-F238E27FC236}">
              <a16:creationId xmlns:a16="http://schemas.microsoft.com/office/drawing/2014/main" id="{00000000-0008-0000-0800-00000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14300"/>
    <xdr:sp macro="" textlink="">
      <xdr:nvSpPr>
        <xdr:cNvPr id="3333" name="Text Box 6">
          <a:extLst>
            <a:ext uri="{FF2B5EF4-FFF2-40B4-BE49-F238E27FC236}">
              <a16:creationId xmlns:a16="http://schemas.microsoft.com/office/drawing/2014/main" id="{00000000-0008-0000-0800-000005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816348"/>
    <xdr:sp macro="" textlink="">
      <xdr:nvSpPr>
        <xdr:cNvPr id="3334" name="Text Box 4">
          <a:extLst>
            <a:ext uri="{FF2B5EF4-FFF2-40B4-BE49-F238E27FC236}">
              <a16:creationId xmlns:a16="http://schemas.microsoft.com/office/drawing/2014/main" id="{00000000-0008-0000-0800-000006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816348"/>
    <xdr:sp macro="" textlink="">
      <xdr:nvSpPr>
        <xdr:cNvPr id="3335" name="Text Box 6">
          <a:extLst>
            <a:ext uri="{FF2B5EF4-FFF2-40B4-BE49-F238E27FC236}">
              <a16:creationId xmlns:a16="http://schemas.microsoft.com/office/drawing/2014/main" id="{00000000-0008-0000-0800-0000070D0000}"/>
            </a:ext>
          </a:extLst>
        </xdr:cNvPr>
        <xdr:cNvSpPr txBox="1">
          <a:spLocks noChangeArrowheads="1"/>
        </xdr:cNvSpPr>
      </xdr:nvSpPr>
      <xdr:spPr bwMode="auto">
        <a:xfrm>
          <a:off x="1209675" y="436149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3336" name="Text Box 6">
          <a:extLst>
            <a:ext uri="{FF2B5EF4-FFF2-40B4-BE49-F238E27FC236}">
              <a16:creationId xmlns:a16="http://schemas.microsoft.com/office/drawing/2014/main" id="{00000000-0008-0000-0800-000008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16373"/>
    <xdr:sp macro="" textlink="">
      <xdr:nvSpPr>
        <xdr:cNvPr id="3337" name="Text Box 4">
          <a:extLst>
            <a:ext uri="{FF2B5EF4-FFF2-40B4-BE49-F238E27FC236}">
              <a16:creationId xmlns:a16="http://schemas.microsoft.com/office/drawing/2014/main" id="{00000000-0008-0000-0800-000009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16373"/>
    <xdr:sp macro="" textlink="">
      <xdr:nvSpPr>
        <xdr:cNvPr id="3338" name="Text Box 6">
          <a:extLst>
            <a:ext uri="{FF2B5EF4-FFF2-40B4-BE49-F238E27FC236}">
              <a16:creationId xmlns:a16="http://schemas.microsoft.com/office/drawing/2014/main" id="{00000000-0008-0000-0800-00000A0D0000}"/>
            </a:ext>
          </a:extLst>
        </xdr:cNvPr>
        <xdr:cNvSpPr txBox="1">
          <a:spLocks noChangeArrowheads="1"/>
        </xdr:cNvSpPr>
      </xdr:nvSpPr>
      <xdr:spPr bwMode="auto">
        <a:xfrm>
          <a:off x="1209675" y="436149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3339" name="Text Box 4">
          <a:extLst>
            <a:ext uri="{FF2B5EF4-FFF2-40B4-BE49-F238E27FC236}">
              <a16:creationId xmlns:a16="http://schemas.microsoft.com/office/drawing/2014/main" id="{00000000-0008-0000-0800-00000B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3340" name="Text Box 6">
          <a:extLst>
            <a:ext uri="{FF2B5EF4-FFF2-40B4-BE49-F238E27FC236}">
              <a16:creationId xmlns:a16="http://schemas.microsoft.com/office/drawing/2014/main" id="{00000000-0008-0000-0800-00000C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5153"/>
    <xdr:sp macro="" textlink="">
      <xdr:nvSpPr>
        <xdr:cNvPr id="3341" name="Text Box 4">
          <a:extLst>
            <a:ext uri="{FF2B5EF4-FFF2-40B4-BE49-F238E27FC236}">
              <a16:creationId xmlns:a16="http://schemas.microsoft.com/office/drawing/2014/main" id="{00000000-0008-0000-0800-00000D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5153"/>
    <xdr:sp macro="" textlink="">
      <xdr:nvSpPr>
        <xdr:cNvPr id="3342" name="Text Box 6">
          <a:extLst>
            <a:ext uri="{FF2B5EF4-FFF2-40B4-BE49-F238E27FC236}">
              <a16:creationId xmlns:a16="http://schemas.microsoft.com/office/drawing/2014/main" id="{00000000-0008-0000-0800-00000E0D0000}"/>
            </a:ext>
          </a:extLst>
        </xdr:cNvPr>
        <xdr:cNvSpPr txBox="1">
          <a:spLocks noChangeArrowheads="1"/>
        </xdr:cNvSpPr>
      </xdr:nvSpPr>
      <xdr:spPr bwMode="auto">
        <a:xfrm>
          <a:off x="260032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3343" name="Text Box 4">
          <a:extLst>
            <a:ext uri="{FF2B5EF4-FFF2-40B4-BE49-F238E27FC236}">
              <a16:creationId xmlns:a16="http://schemas.microsoft.com/office/drawing/2014/main" id="{00000000-0008-0000-0800-00000F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5153"/>
    <xdr:sp macro="" textlink="">
      <xdr:nvSpPr>
        <xdr:cNvPr id="3344" name="Text Box 6">
          <a:extLst>
            <a:ext uri="{FF2B5EF4-FFF2-40B4-BE49-F238E27FC236}">
              <a16:creationId xmlns:a16="http://schemas.microsoft.com/office/drawing/2014/main" id="{00000000-0008-0000-0800-0000100D0000}"/>
            </a:ext>
          </a:extLst>
        </xdr:cNvPr>
        <xdr:cNvSpPr txBox="1">
          <a:spLocks noChangeArrowheads="1"/>
        </xdr:cNvSpPr>
      </xdr:nvSpPr>
      <xdr:spPr bwMode="auto">
        <a:xfrm>
          <a:off x="1209675"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5153"/>
    <xdr:sp macro="" textlink="">
      <xdr:nvSpPr>
        <xdr:cNvPr id="3345" name="Text Box 4">
          <a:extLst>
            <a:ext uri="{FF2B5EF4-FFF2-40B4-BE49-F238E27FC236}">
              <a16:creationId xmlns:a16="http://schemas.microsoft.com/office/drawing/2014/main" id="{00000000-0008-0000-0800-000011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638</xdr:row>
      <xdr:rowOff>0</xdr:rowOff>
    </xdr:from>
    <xdr:ext cx="85725" cy="675153"/>
    <xdr:sp macro="" textlink="">
      <xdr:nvSpPr>
        <xdr:cNvPr id="3346" name="Text Box 6">
          <a:extLst>
            <a:ext uri="{FF2B5EF4-FFF2-40B4-BE49-F238E27FC236}">
              <a16:creationId xmlns:a16="http://schemas.microsoft.com/office/drawing/2014/main" id="{00000000-0008-0000-0800-0000120D0000}"/>
            </a:ext>
          </a:extLst>
        </xdr:cNvPr>
        <xdr:cNvSpPr txBox="1">
          <a:spLocks noChangeArrowheads="1"/>
        </xdr:cNvSpPr>
      </xdr:nvSpPr>
      <xdr:spPr bwMode="auto">
        <a:xfrm>
          <a:off x="0" y="436149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3347" name="Text Box 4">
          <a:extLst>
            <a:ext uri="{FF2B5EF4-FFF2-40B4-BE49-F238E27FC236}">
              <a16:creationId xmlns:a16="http://schemas.microsoft.com/office/drawing/2014/main" id="{00000000-0008-0000-0800-000013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638</xdr:row>
      <xdr:rowOff>0</xdr:rowOff>
    </xdr:from>
    <xdr:ext cx="85725" cy="152400"/>
    <xdr:sp macro="" textlink="">
      <xdr:nvSpPr>
        <xdr:cNvPr id="3348" name="Text Box 6">
          <a:extLst>
            <a:ext uri="{FF2B5EF4-FFF2-40B4-BE49-F238E27FC236}">
              <a16:creationId xmlns:a16="http://schemas.microsoft.com/office/drawing/2014/main" id="{00000000-0008-0000-0800-0000140D0000}"/>
            </a:ext>
          </a:extLst>
        </xdr:cNvPr>
        <xdr:cNvSpPr txBox="1">
          <a:spLocks noChangeArrowheads="1"/>
        </xdr:cNvSpPr>
      </xdr:nvSpPr>
      <xdr:spPr bwMode="auto">
        <a:xfrm>
          <a:off x="3829050" y="436149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622</xdr:row>
      <xdr:rowOff>428625</xdr:rowOff>
    </xdr:from>
    <xdr:ext cx="85725" cy="150329"/>
    <xdr:sp macro="" textlink="">
      <xdr:nvSpPr>
        <xdr:cNvPr id="3349" name="Text Box 4">
          <a:extLst>
            <a:ext uri="{FF2B5EF4-FFF2-40B4-BE49-F238E27FC236}">
              <a16:creationId xmlns:a16="http://schemas.microsoft.com/office/drawing/2014/main" id="{00000000-0008-0000-0800-0000150D0000}"/>
            </a:ext>
          </a:extLst>
        </xdr:cNvPr>
        <xdr:cNvSpPr txBox="1">
          <a:spLocks noChangeArrowheads="1"/>
        </xdr:cNvSpPr>
      </xdr:nvSpPr>
      <xdr:spPr bwMode="auto">
        <a:xfrm>
          <a:off x="314325" y="403764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14300"/>
    <xdr:sp macro="" textlink="">
      <xdr:nvSpPr>
        <xdr:cNvPr id="3350" name="Text Box 4">
          <a:extLst>
            <a:ext uri="{FF2B5EF4-FFF2-40B4-BE49-F238E27FC236}">
              <a16:creationId xmlns:a16="http://schemas.microsoft.com/office/drawing/2014/main" id="{00000000-0008-0000-0800-000016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14300"/>
    <xdr:sp macro="" textlink="">
      <xdr:nvSpPr>
        <xdr:cNvPr id="3351" name="Text Box 6">
          <a:extLst>
            <a:ext uri="{FF2B5EF4-FFF2-40B4-BE49-F238E27FC236}">
              <a16:creationId xmlns:a16="http://schemas.microsoft.com/office/drawing/2014/main" id="{00000000-0008-0000-0800-0000170D0000}"/>
            </a:ext>
          </a:extLst>
        </xdr:cNvPr>
        <xdr:cNvSpPr txBox="1">
          <a:spLocks noChangeArrowheads="1"/>
        </xdr:cNvSpPr>
      </xdr:nvSpPr>
      <xdr:spPr bwMode="auto">
        <a:xfrm>
          <a:off x="1209675" y="422052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633</xdr:row>
      <xdr:rowOff>47625</xdr:rowOff>
    </xdr:from>
    <xdr:ext cx="85725" cy="819150"/>
    <xdr:sp macro="" textlink="">
      <xdr:nvSpPr>
        <xdr:cNvPr id="3352" name="Text Box 4">
          <a:extLst>
            <a:ext uri="{FF2B5EF4-FFF2-40B4-BE49-F238E27FC236}">
              <a16:creationId xmlns:a16="http://schemas.microsoft.com/office/drawing/2014/main" id="{00000000-0008-0000-0800-0000180D0000}"/>
            </a:ext>
          </a:extLst>
        </xdr:cNvPr>
        <xdr:cNvSpPr txBox="1">
          <a:spLocks noChangeArrowheads="1"/>
        </xdr:cNvSpPr>
      </xdr:nvSpPr>
      <xdr:spPr bwMode="auto">
        <a:xfrm>
          <a:off x="1800225" y="422529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819150"/>
    <xdr:sp macro="" textlink="">
      <xdr:nvSpPr>
        <xdr:cNvPr id="3353" name="Text Box 6">
          <a:extLst>
            <a:ext uri="{FF2B5EF4-FFF2-40B4-BE49-F238E27FC236}">
              <a16:creationId xmlns:a16="http://schemas.microsoft.com/office/drawing/2014/main" id="{00000000-0008-0000-0800-0000190D0000}"/>
            </a:ext>
          </a:extLst>
        </xdr:cNvPr>
        <xdr:cNvSpPr txBox="1">
          <a:spLocks noChangeArrowheads="1"/>
        </xdr:cNvSpPr>
      </xdr:nvSpPr>
      <xdr:spPr bwMode="auto">
        <a:xfrm>
          <a:off x="1209675" y="422052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54" name="Text Box 6">
          <a:extLst>
            <a:ext uri="{FF2B5EF4-FFF2-40B4-BE49-F238E27FC236}">
              <a16:creationId xmlns:a16="http://schemas.microsoft.com/office/drawing/2014/main" id="{00000000-0008-0000-0800-00001A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019175"/>
    <xdr:sp macro="" textlink="">
      <xdr:nvSpPr>
        <xdr:cNvPr id="3355" name="Text Box 4">
          <a:extLst>
            <a:ext uri="{FF2B5EF4-FFF2-40B4-BE49-F238E27FC236}">
              <a16:creationId xmlns:a16="http://schemas.microsoft.com/office/drawing/2014/main" id="{00000000-0008-0000-0800-00001B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1019175"/>
    <xdr:sp macro="" textlink="">
      <xdr:nvSpPr>
        <xdr:cNvPr id="3356" name="Text Box 6">
          <a:extLst>
            <a:ext uri="{FF2B5EF4-FFF2-40B4-BE49-F238E27FC236}">
              <a16:creationId xmlns:a16="http://schemas.microsoft.com/office/drawing/2014/main" id="{00000000-0008-0000-0800-00001C0D0000}"/>
            </a:ext>
          </a:extLst>
        </xdr:cNvPr>
        <xdr:cNvSpPr txBox="1">
          <a:spLocks noChangeArrowheads="1"/>
        </xdr:cNvSpPr>
      </xdr:nvSpPr>
      <xdr:spPr bwMode="auto">
        <a:xfrm>
          <a:off x="1209675" y="422052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57" name="Text Box 4">
          <a:extLst>
            <a:ext uri="{FF2B5EF4-FFF2-40B4-BE49-F238E27FC236}">
              <a16:creationId xmlns:a16="http://schemas.microsoft.com/office/drawing/2014/main" id="{00000000-0008-0000-0800-00001D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58" name="Text Box 6">
          <a:extLst>
            <a:ext uri="{FF2B5EF4-FFF2-40B4-BE49-F238E27FC236}">
              <a16:creationId xmlns:a16="http://schemas.microsoft.com/office/drawing/2014/main" id="{00000000-0008-0000-0800-00001E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633</xdr:row>
      <xdr:rowOff>0</xdr:rowOff>
    </xdr:from>
    <xdr:ext cx="85725" cy="676274"/>
    <xdr:sp macro="" textlink="">
      <xdr:nvSpPr>
        <xdr:cNvPr id="3359" name="Text Box 4">
          <a:extLst>
            <a:ext uri="{FF2B5EF4-FFF2-40B4-BE49-F238E27FC236}">
              <a16:creationId xmlns:a16="http://schemas.microsoft.com/office/drawing/2014/main" id="{00000000-0008-0000-0800-00001F0D0000}"/>
            </a:ext>
          </a:extLst>
        </xdr:cNvPr>
        <xdr:cNvSpPr txBox="1">
          <a:spLocks noChangeArrowheads="1"/>
        </xdr:cNvSpPr>
      </xdr:nvSpPr>
      <xdr:spPr bwMode="auto">
        <a:xfrm>
          <a:off x="260032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633</xdr:row>
      <xdr:rowOff>0</xdr:rowOff>
    </xdr:from>
    <xdr:ext cx="85725" cy="676274"/>
    <xdr:sp macro="" textlink="">
      <xdr:nvSpPr>
        <xdr:cNvPr id="3361" name="Text Box 4">
          <a:extLst>
            <a:ext uri="{FF2B5EF4-FFF2-40B4-BE49-F238E27FC236}">
              <a16:creationId xmlns:a16="http://schemas.microsoft.com/office/drawing/2014/main" id="{00000000-0008-0000-0800-0000210D0000}"/>
            </a:ext>
          </a:extLst>
        </xdr:cNvPr>
        <xdr:cNvSpPr txBox="1">
          <a:spLocks noChangeArrowheads="1"/>
        </xdr:cNvSpPr>
      </xdr:nvSpPr>
      <xdr:spPr bwMode="auto">
        <a:xfrm>
          <a:off x="12096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633</xdr:row>
      <xdr:rowOff>0</xdr:rowOff>
    </xdr:from>
    <xdr:ext cx="85725" cy="676274"/>
    <xdr:sp macro="" textlink="">
      <xdr:nvSpPr>
        <xdr:cNvPr id="3362" name="Text Box 6">
          <a:extLst>
            <a:ext uri="{FF2B5EF4-FFF2-40B4-BE49-F238E27FC236}">
              <a16:creationId xmlns:a16="http://schemas.microsoft.com/office/drawing/2014/main" id="{00000000-0008-0000-0800-0000220D0000}"/>
            </a:ext>
          </a:extLst>
        </xdr:cNvPr>
        <xdr:cNvSpPr txBox="1">
          <a:spLocks noChangeArrowheads="1"/>
        </xdr:cNvSpPr>
      </xdr:nvSpPr>
      <xdr:spPr bwMode="auto">
        <a:xfrm>
          <a:off x="2124075" y="422052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14300"/>
    <xdr:sp macro="" textlink="">
      <xdr:nvSpPr>
        <xdr:cNvPr id="3363" name="Text Box 4">
          <a:extLst>
            <a:ext uri="{FF2B5EF4-FFF2-40B4-BE49-F238E27FC236}">
              <a16:creationId xmlns:a16="http://schemas.microsoft.com/office/drawing/2014/main" id="{00000000-0008-0000-0800-000023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14300"/>
    <xdr:sp macro="" textlink="">
      <xdr:nvSpPr>
        <xdr:cNvPr id="3364" name="Text Box 6">
          <a:extLst>
            <a:ext uri="{FF2B5EF4-FFF2-40B4-BE49-F238E27FC236}">
              <a16:creationId xmlns:a16="http://schemas.microsoft.com/office/drawing/2014/main" id="{00000000-0008-0000-0800-0000240D0000}"/>
            </a:ext>
          </a:extLst>
        </xdr:cNvPr>
        <xdr:cNvSpPr txBox="1">
          <a:spLocks noChangeArrowheads="1"/>
        </xdr:cNvSpPr>
      </xdr:nvSpPr>
      <xdr:spPr bwMode="auto">
        <a:xfrm>
          <a:off x="1209675" y="436149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638</xdr:row>
      <xdr:rowOff>47625</xdr:rowOff>
    </xdr:from>
    <xdr:ext cx="85725" cy="819150"/>
    <xdr:sp macro="" textlink="">
      <xdr:nvSpPr>
        <xdr:cNvPr id="3365" name="Text Box 4">
          <a:extLst>
            <a:ext uri="{FF2B5EF4-FFF2-40B4-BE49-F238E27FC236}">
              <a16:creationId xmlns:a16="http://schemas.microsoft.com/office/drawing/2014/main" id="{00000000-0008-0000-0800-0000250D0000}"/>
            </a:ext>
          </a:extLst>
        </xdr:cNvPr>
        <xdr:cNvSpPr txBox="1">
          <a:spLocks noChangeArrowheads="1"/>
        </xdr:cNvSpPr>
      </xdr:nvSpPr>
      <xdr:spPr bwMode="auto">
        <a:xfrm>
          <a:off x="1800225" y="436626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819150"/>
    <xdr:sp macro="" textlink="">
      <xdr:nvSpPr>
        <xdr:cNvPr id="3366" name="Text Box 6">
          <a:extLst>
            <a:ext uri="{FF2B5EF4-FFF2-40B4-BE49-F238E27FC236}">
              <a16:creationId xmlns:a16="http://schemas.microsoft.com/office/drawing/2014/main" id="{00000000-0008-0000-0800-0000260D0000}"/>
            </a:ext>
          </a:extLst>
        </xdr:cNvPr>
        <xdr:cNvSpPr txBox="1">
          <a:spLocks noChangeArrowheads="1"/>
        </xdr:cNvSpPr>
      </xdr:nvSpPr>
      <xdr:spPr bwMode="auto">
        <a:xfrm>
          <a:off x="1209675" y="436149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274"/>
    <xdr:sp macro="" textlink="">
      <xdr:nvSpPr>
        <xdr:cNvPr id="3367" name="Text Box 6">
          <a:extLst>
            <a:ext uri="{FF2B5EF4-FFF2-40B4-BE49-F238E27FC236}">
              <a16:creationId xmlns:a16="http://schemas.microsoft.com/office/drawing/2014/main" id="{00000000-0008-0000-0800-000027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19175"/>
    <xdr:sp macro="" textlink="">
      <xdr:nvSpPr>
        <xdr:cNvPr id="3368" name="Text Box 4">
          <a:extLst>
            <a:ext uri="{FF2B5EF4-FFF2-40B4-BE49-F238E27FC236}">
              <a16:creationId xmlns:a16="http://schemas.microsoft.com/office/drawing/2014/main" id="{00000000-0008-0000-0800-000028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1019175"/>
    <xdr:sp macro="" textlink="">
      <xdr:nvSpPr>
        <xdr:cNvPr id="3369" name="Text Box 6">
          <a:extLst>
            <a:ext uri="{FF2B5EF4-FFF2-40B4-BE49-F238E27FC236}">
              <a16:creationId xmlns:a16="http://schemas.microsoft.com/office/drawing/2014/main" id="{00000000-0008-0000-0800-0000290D0000}"/>
            </a:ext>
          </a:extLst>
        </xdr:cNvPr>
        <xdr:cNvSpPr txBox="1">
          <a:spLocks noChangeArrowheads="1"/>
        </xdr:cNvSpPr>
      </xdr:nvSpPr>
      <xdr:spPr bwMode="auto">
        <a:xfrm>
          <a:off x="1209675" y="436149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274"/>
    <xdr:sp macro="" textlink="">
      <xdr:nvSpPr>
        <xdr:cNvPr id="3370" name="Text Box 4">
          <a:extLst>
            <a:ext uri="{FF2B5EF4-FFF2-40B4-BE49-F238E27FC236}">
              <a16:creationId xmlns:a16="http://schemas.microsoft.com/office/drawing/2014/main" id="{00000000-0008-0000-0800-00002A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274"/>
    <xdr:sp macro="" textlink="">
      <xdr:nvSpPr>
        <xdr:cNvPr id="3371" name="Text Box 6">
          <a:extLst>
            <a:ext uri="{FF2B5EF4-FFF2-40B4-BE49-F238E27FC236}">
              <a16:creationId xmlns:a16="http://schemas.microsoft.com/office/drawing/2014/main" id="{00000000-0008-0000-0800-00002B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6274"/>
    <xdr:sp macro="" textlink="">
      <xdr:nvSpPr>
        <xdr:cNvPr id="3372" name="Text Box 4">
          <a:extLst>
            <a:ext uri="{FF2B5EF4-FFF2-40B4-BE49-F238E27FC236}">
              <a16:creationId xmlns:a16="http://schemas.microsoft.com/office/drawing/2014/main" id="{00000000-0008-0000-0800-00002C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638</xdr:row>
      <xdr:rowOff>0</xdr:rowOff>
    </xdr:from>
    <xdr:ext cx="85725" cy="676274"/>
    <xdr:sp macro="" textlink="">
      <xdr:nvSpPr>
        <xdr:cNvPr id="3373" name="Text Box 6">
          <a:extLst>
            <a:ext uri="{FF2B5EF4-FFF2-40B4-BE49-F238E27FC236}">
              <a16:creationId xmlns:a16="http://schemas.microsoft.com/office/drawing/2014/main" id="{00000000-0008-0000-0800-00002D0D0000}"/>
            </a:ext>
          </a:extLst>
        </xdr:cNvPr>
        <xdr:cNvSpPr txBox="1">
          <a:spLocks noChangeArrowheads="1"/>
        </xdr:cNvSpPr>
      </xdr:nvSpPr>
      <xdr:spPr bwMode="auto">
        <a:xfrm>
          <a:off x="260032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638</xdr:row>
      <xdr:rowOff>0</xdr:rowOff>
    </xdr:from>
    <xdr:ext cx="85725" cy="676274"/>
    <xdr:sp macro="" textlink="">
      <xdr:nvSpPr>
        <xdr:cNvPr id="3374" name="Text Box 4">
          <a:extLst>
            <a:ext uri="{FF2B5EF4-FFF2-40B4-BE49-F238E27FC236}">
              <a16:creationId xmlns:a16="http://schemas.microsoft.com/office/drawing/2014/main" id="{00000000-0008-0000-0800-00002E0D0000}"/>
            </a:ext>
          </a:extLst>
        </xdr:cNvPr>
        <xdr:cNvSpPr txBox="1">
          <a:spLocks noChangeArrowheads="1"/>
        </xdr:cNvSpPr>
      </xdr:nvSpPr>
      <xdr:spPr bwMode="auto">
        <a:xfrm>
          <a:off x="1209675" y="43614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14300"/>
    <xdr:sp macro="" textlink="">
      <xdr:nvSpPr>
        <xdr:cNvPr id="3376" name="Text Box 4">
          <a:extLst>
            <a:ext uri="{FF2B5EF4-FFF2-40B4-BE49-F238E27FC236}">
              <a16:creationId xmlns:a16="http://schemas.microsoft.com/office/drawing/2014/main" id="{00000000-0008-0000-0800-000030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14300"/>
    <xdr:sp macro="" textlink="">
      <xdr:nvSpPr>
        <xdr:cNvPr id="3377" name="Text Box 6">
          <a:extLst>
            <a:ext uri="{FF2B5EF4-FFF2-40B4-BE49-F238E27FC236}">
              <a16:creationId xmlns:a16="http://schemas.microsoft.com/office/drawing/2014/main" id="{00000000-0008-0000-0800-000031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78" name="Text Box 4">
          <a:extLst>
            <a:ext uri="{FF2B5EF4-FFF2-40B4-BE49-F238E27FC236}">
              <a16:creationId xmlns:a16="http://schemas.microsoft.com/office/drawing/2014/main" id="{00000000-0008-0000-0800-000032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79" name="Text Box 6">
          <a:extLst>
            <a:ext uri="{FF2B5EF4-FFF2-40B4-BE49-F238E27FC236}">
              <a16:creationId xmlns:a16="http://schemas.microsoft.com/office/drawing/2014/main" id="{00000000-0008-0000-0800-000033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80" name="Text Box 4">
          <a:extLst>
            <a:ext uri="{FF2B5EF4-FFF2-40B4-BE49-F238E27FC236}">
              <a16:creationId xmlns:a16="http://schemas.microsoft.com/office/drawing/2014/main" id="{00000000-0008-0000-0800-000034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81" name="Text Box 6">
          <a:extLst>
            <a:ext uri="{FF2B5EF4-FFF2-40B4-BE49-F238E27FC236}">
              <a16:creationId xmlns:a16="http://schemas.microsoft.com/office/drawing/2014/main" id="{00000000-0008-0000-0800-000035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82" name="Text Box 4">
          <a:extLst>
            <a:ext uri="{FF2B5EF4-FFF2-40B4-BE49-F238E27FC236}">
              <a16:creationId xmlns:a16="http://schemas.microsoft.com/office/drawing/2014/main" id="{00000000-0008-0000-0800-000036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83" name="Text Box 6">
          <a:extLst>
            <a:ext uri="{FF2B5EF4-FFF2-40B4-BE49-F238E27FC236}">
              <a16:creationId xmlns:a16="http://schemas.microsoft.com/office/drawing/2014/main" id="{00000000-0008-0000-0800-000037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696</xdr:row>
      <xdr:rowOff>0</xdr:rowOff>
    </xdr:from>
    <xdr:ext cx="85725" cy="114300"/>
    <xdr:sp macro="" textlink="">
      <xdr:nvSpPr>
        <xdr:cNvPr id="3384" name="Text Box 4">
          <a:extLst>
            <a:ext uri="{FF2B5EF4-FFF2-40B4-BE49-F238E27FC236}">
              <a16:creationId xmlns:a16="http://schemas.microsoft.com/office/drawing/2014/main" id="{00000000-0008-0000-0800-000038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696</xdr:row>
      <xdr:rowOff>0</xdr:rowOff>
    </xdr:from>
    <xdr:ext cx="85725" cy="114300"/>
    <xdr:sp macro="" textlink="">
      <xdr:nvSpPr>
        <xdr:cNvPr id="3385" name="Text Box 6">
          <a:extLst>
            <a:ext uri="{FF2B5EF4-FFF2-40B4-BE49-F238E27FC236}">
              <a16:creationId xmlns:a16="http://schemas.microsoft.com/office/drawing/2014/main" id="{00000000-0008-0000-0800-0000390D0000}"/>
            </a:ext>
          </a:extLst>
        </xdr:cNvPr>
        <xdr:cNvSpPr txBox="1">
          <a:spLocks noChangeArrowheads="1"/>
        </xdr:cNvSpPr>
      </xdr:nvSpPr>
      <xdr:spPr bwMode="auto">
        <a:xfrm>
          <a:off x="260032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86" name="Text Box 4">
          <a:extLst>
            <a:ext uri="{FF2B5EF4-FFF2-40B4-BE49-F238E27FC236}">
              <a16:creationId xmlns:a16="http://schemas.microsoft.com/office/drawing/2014/main" id="{00000000-0008-0000-0800-00003A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696</xdr:row>
      <xdr:rowOff>0</xdr:rowOff>
    </xdr:from>
    <xdr:ext cx="85725" cy="114300"/>
    <xdr:sp macro="" textlink="">
      <xdr:nvSpPr>
        <xdr:cNvPr id="3387" name="Text Box 6">
          <a:extLst>
            <a:ext uri="{FF2B5EF4-FFF2-40B4-BE49-F238E27FC236}">
              <a16:creationId xmlns:a16="http://schemas.microsoft.com/office/drawing/2014/main" id="{00000000-0008-0000-0800-00003B0D0000}"/>
            </a:ext>
          </a:extLst>
        </xdr:cNvPr>
        <xdr:cNvSpPr txBox="1">
          <a:spLocks noChangeArrowheads="1"/>
        </xdr:cNvSpPr>
      </xdr:nvSpPr>
      <xdr:spPr bwMode="auto">
        <a:xfrm>
          <a:off x="1209675"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696</xdr:row>
      <xdr:rowOff>0</xdr:rowOff>
    </xdr:from>
    <xdr:ext cx="85725" cy="114300"/>
    <xdr:sp macro="" textlink="">
      <xdr:nvSpPr>
        <xdr:cNvPr id="3388" name="Text Box 4">
          <a:extLst>
            <a:ext uri="{FF2B5EF4-FFF2-40B4-BE49-F238E27FC236}">
              <a16:creationId xmlns:a16="http://schemas.microsoft.com/office/drawing/2014/main" id="{00000000-0008-0000-0800-00003C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696</xdr:row>
      <xdr:rowOff>0</xdr:rowOff>
    </xdr:from>
    <xdr:ext cx="85725" cy="114300"/>
    <xdr:sp macro="" textlink="">
      <xdr:nvSpPr>
        <xdr:cNvPr id="3389" name="Text Box 6">
          <a:extLst>
            <a:ext uri="{FF2B5EF4-FFF2-40B4-BE49-F238E27FC236}">
              <a16:creationId xmlns:a16="http://schemas.microsoft.com/office/drawing/2014/main" id="{00000000-0008-0000-0800-00003D0D0000}"/>
            </a:ext>
          </a:extLst>
        </xdr:cNvPr>
        <xdr:cNvSpPr txBox="1">
          <a:spLocks noChangeArrowheads="1"/>
        </xdr:cNvSpPr>
      </xdr:nvSpPr>
      <xdr:spPr bwMode="auto">
        <a:xfrm>
          <a:off x="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696</xdr:row>
      <xdr:rowOff>0</xdr:rowOff>
    </xdr:from>
    <xdr:ext cx="85725" cy="114300"/>
    <xdr:sp macro="" textlink="">
      <xdr:nvSpPr>
        <xdr:cNvPr id="3390" name="Text Box 6">
          <a:extLst>
            <a:ext uri="{FF2B5EF4-FFF2-40B4-BE49-F238E27FC236}">
              <a16:creationId xmlns:a16="http://schemas.microsoft.com/office/drawing/2014/main" id="{00000000-0008-0000-0800-00003E0D0000}"/>
            </a:ext>
          </a:extLst>
        </xdr:cNvPr>
        <xdr:cNvSpPr txBox="1">
          <a:spLocks noChangeArrowheads="1"/>
        </xdr:cNvSpPr>
      </xdr:nvSpPr>
      <xdr:spPr bwMode="auto">
        <a:xfrm>
          <a:off x="3829050" y="499681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819150"/>
    <xdr:sp macro="" textlink="">
      <xdr:nvSpPr>
        <xdr:cNvPr id="3391" name="Text Box 4">
          <a:extLst>
            <a:ext uri="{FF2B5EF4-FFF2-40B4-BE49-F238E27FC236}">
              <a16:creationId xmlns:a16="http://schemas.microsoft.com/office/drawing/2014/main" id="{00000000-0008-0000-0800-00003F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819150"/>
    <xdr:sp macro="" textlink="">
      <xdr:nvSpPr>
        <xdr:cNvPr id="3392" name="Text Box 6">
          <a:extLst>
            <a:ext uri="{FF2B5EF4-FFF2-40B4-BE49-F238E27FC236}">
              <a16:creationId xmlns:a16="http://schemas.microsoft.com/office/drawing/2014/main" id="{00000000-0008-0000-0800-000040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393" name="Text Box 6">
          <a:extLst>
            <a:ext uri="{FF2B5EF4-FFF2-40B4-BE49-F238E27FC236}">
              <a16:creationId xmlns:a16="http://schemas.microsoft.com/office/drawing/2014/main" id="{00000000-0008-0000-0800-000041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019175"/>
    <xdr:sp macro="" textlink="">
      <xdr:nvSpPr>
        <xdr:cNvPr id="3394" name="Text Box 4">
          <a:extLst>
            <a:ext uri="{FF2B5EF4-FFF2-40B4-BE49-F238E27FC236}">
              <a16:creationId xmlns:a16="http://schemas.microsoft.com/office/drawing/2014/main" id="{00000000-0008-0000-0800-000042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019175"/>
    <xdr:sp macro="" textlink="">
      <xdr:nvSpPr>
        <xdr:cNvPr id="3395" name="Text Box 6">
          <a:extLst>
            <a:ext uri="{FF2B5EF4-FFF2-40B4-BE49-F238E27FC236}">
              <a16:creationId xmlns:a16="http://schemas.microsoft.com/office/drawing/2014/main" id="{00000000-0008-0000-0800-00004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396" name="Text Box 4">
          <a:extLst>
            <a:ext uri="{FF2B5EF4-FFF2-40B4-BE49-F238E27FC236}">
              <a16:creationId xmlns:a16="http://schemas.microsoft.com/office/drawing/2014/main" id="{00000000-0008-0000-0800-000044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397" name="Text Box 6">
          <a:extLst>
            <a:ext uri="{FF2B5EF4-FFF2-40B4-BE49-F238E27FC236}">
              <a16:creationId xmlns:a16="http://schemas.microsoft.com/office/drawing/2014/main" id="{00000000-0008-0000-0800-00004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692</xdr:row>
      <xdr:rowOff>0</xdr:rowOff>
    </xdr:from>
    <xdr:ext cx="85725" cy="676274"/>
    <xdr:sp macro="" textlink="">
      <xdr:nvSpPr>
        <xdr:cNvPr id="3398" name="Text Box 4">
          <a:extLst>
            <a:ext uri="{FF2B5EF4-FFF2-40B4-BE49-F238E27FC236}">
              <a16:creationId xmlns:a16="http://schemas.microsoft.com/office/drawing/2014/main" id="{00000000-0008-0000-0800-000046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692</xdr:row>
      <xdr:rowOff>0</xdr:rowOff>
    </xdr:from>
    <xdr:ext cx="85725" cy="676274"/>
    <xdr:sp macro="" textlink="">
      <xdr:nvSpPr>
        <xdr:cNvPr id="3399" name="Text Box 6">
          <a:extLst>
            <a:ext uri="{FF2B5EF4-FFF2-40B4-BE49-F238E27FC236}">
              <a16:creationId xmlns:a16="http://schemas.microsoft.com/office/drawing/2014/main" id="{00000000-0008-0000-0800-00004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400" name="Text Box 4">
          <a:extLst>
            <a:ext uri="{FF2B5EF4-FFF2-40B4-BE49-F238E27FC236}">
              <a16:creationId xmlns:a16="http://schemas.microsoft.com/office/drawing/2014/main" id="{00000000-0008-0000-0800-000048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401" name="Text Box 6">
          <a:extLst>
            <a:ext uri="{FF2B5EF4-FFF2-40B4-BE49-F238E27FC236}">
              <a16:creationId xmlns:a16="http://schemas.microsoft.com/office/drawing/2014/main" id="{00000000-0008-0000-0800-00004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692</xdr:row>
      <xdr:rowOff>0</xdr:rowOff>
    </xdr:from>
    <xdr:ext cx="85725" cy="676274"/>
    <xdr:sp macro="" textlink="">
      <xdr:nvSpPr>
        <xdr:cNvPr id="3402" name="Text Box 4">
          <a:extLst>
            <a:ext uri="{FF2B5EF4-FFF2-40B4-BE49-F238E27FC236}">
              <a16:creationId xmlns:a16="http://schemas.microsoft.com/office/drawing/2014/main" id="{00000000-0008-0000-0800-00004A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692</xdr:row>
      <xdr:rowOff>0</xdr:rowOff>
    </xdr:from>
    <xdr:ext cx="85725" cy="676274"/>
    <xdr:sp macro="" textlink="">
      <xdr:nvSpPr>
        <xdr:cNvPr id="3403" name="Text Box 6">
          <a:extLst>
            <a:ext uri="{FF2B5EF4-FFF2-40B4-BE49-F238E27FC236}">
              <a16:creationId xmlns:a16="http://schemas.microsoft.com/office/drawing/2014/main" id="{00000000-0008-0000-0800-00004B0D0000}"/>
            </a:ext>
          </a:extLst>
        </xdr:cNvPr>
        <xdr:cNvSpPr txBox="1">
          <a:spLocks noChangeArrowheads="1"/>
        </xdr:cNvSpPr>
      </xdr:nvSpPr>
      <xdr:spPr bwMode="auto">
        <a:xfrm>
          <a:off x="0"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681</xdr:row>
      <xdr:rowOff>428625</xdr:rowOff>
    </xdr:from>
    <xdr:ext cx="85725" cy="150329"/>
    <xdr:sp macro="" textlink="">
      <xdr:nvSpPr>
        <xdr:cNvPr id="3404" name="Text Box 4">
          <a:extLst>
            <a:ext uri="{FF2B5EF4-FFF2-40B4-BE49-F238E27FC236}">
              <a16:creationId xmlns:a16="http://schemas.microsoft.com/office/drawing/2014/main" id="{00000000-0008-0000-0800-00004C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692</xdr:row>
      <xdr:rowOff>0</xdr:rowOff>
    </xdr:from>
    <xdr:ext cx="85725" cy="152400"/>
    <xdr:sp macro="" textlink="">
      <xdr:nvSpPr>
        <xdr:cNvPr id="3405" name="Text Box 4">
          <a:extLst>
            <a:ext uri="{FF2B5EF4-FFF2-40B4-BE49-F238E27FC236}">
              <a16:creationId xmlns:a16="http://schemas.microsoft.com/office/drawing/2014/main" id="{00000000-0008-0000-0800-00004D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692</xdr:row>
      <xdr:rowOff>0</xdr:rowOff>
    </xdr:from>
    <xdr:ext cx="85725" cy="152400"/>
    <xdr:sp macro="" textlink="">
      <xdr:nvSpPr>
        <xdr:cNvPr id="3406" name="Text Box 6">
          <a:extLst>
            <a:ext uri="{FF2B5EF4-FFF2-40B4-BE49-F238E27FC236}">
              <a16:creationId xmlns:a16="http://schemas.microsoft.com/office/drawing/2014/main" id="{00000000-0008-0000-0800-00004E0D0000}"/>
            </a:ext>
          </a:extLst>
        </xdr:cNvPr>
        <xdr:cNvSpPr txBox="1">
          <a:spLocks noChangeArrowheads="1"/>
        </xdr:cNvSpPr>
      </xdr:nvSpPr>
      <xdr:spPr bwMode="auto">
        <a:xfrm>
          <a:off x="3829050" y="487775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7957"/>
    <xdr:sp macro="" textlink="">
      <xdr:nvSpPr>
        <xdr:cNvPr id="3407" name="Text Box 6">
          <a:extLst>
            <a:ext uri="{FF2B5EF4-FFF2-40B4-BE49-F238E27FC236}">
              <a16:creationId xmlns:a16="http://schemas.microsoft.com/office/drawing/2014/main" id="{00000000-0008-0000-0800-00004F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24218"/>
    <xdr:sp macro="" textlink="">
      <xdr:nvSpPr>
        <xdr:cNvPr id="3408" name="Text Box 4">
          <a:extLst>
            <a:ext uri="{FF2B5EF4-FFF2-40B4-BE49-F238E27FC236}">
              <a16:creationId xmlns:a16="http://schemas.microsoft.com/office/drawing/2014/main" id="{00000000-0008-0000-0800-000050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24218"/>
    <xdr:sp macro="" textlink="">
      <xdr:nvSpPr>
        <xdr:cNvPr id="3409" name="Text Box 6">
          <a:extLst>
            <a:ext uri="{FF2B5EF4-FFF2-40B4-BE49-F238E27FC236}">
              <a16:creationId xmlns:a16="http://schemas.microsoft.com/office/drawing/2014/main" id="{00000000-0008-0000-0800-0000510D0000}"/>
            </a:ext>
          </a:extLst>
        </xdr:cNvPr>
        <xdr:cNvSpPr txBox="1">
          <a:spLocks noChangeArrowheads="1"/>
        </xdr:cNvSpPr>
      </xdr:nvSpPr>
      <xdr:spPr bwMode="auto">
        <a:xfrm>
          <a:off x="1209675" y="501872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7957"/>
    <xdr:sp macro="" textlink="">
      <xdr:nvSpPr>
        <xdr:cNvPr id="3410" name="Text Box 4">
          <a:extLst>
            <a:ext uri="{FF2B5EF4-FFF2-40B4-BE49-F238E27FC236}">
              <a16:creationId xmlns:a16="http://schemas.microsoft.com/office/drawing/2014/main" id="{00000000-0008-0000-0800-000052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7957"/>
    <xdr:sp macro="" textlink="">
      <xdr:nvSpPr>
        <xdr:cNvPr id="3411" name="Text Box 6">
          <a:extLst>
            <a:ext uri="{FF2B5EF4-FFF2-40B4-BE49-F238E27FC236}">
              <a16:creationId xmlns:a16="http://schemas.microsoft.com/office/drawing/2014/main" id="{00000000-0008-0000-0800-000053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7957"/>
    <xdr:sp macro="" textlink="">
      <xdr:nvSpPr>
        <xdr:cNvPr id="3412" name="Text Box 4">
          <a:extLst>
            <a:ext uri="{FF2B5EF4-FFF2-40B4-BE49-F238E27FC236}">
              <a16:creationId xmlns:a16="http://schemas.microsoft.com/office/drawing/2014/main" id="{00000000-0008-0000-0800-000054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7957"/>
    <xdr:sp macro="" textlink="">
      <xdr:nvSpPr>
        <xdr:cNvPr id="3413" name="Text Box 6">
          <a:extLst>
            <a:ext uri="{FF2B5EF4-FFF2-40B4-BE49-F238E27FC236}">
              <a16:creationId xmlns:a16="http://schemas.microsoft.com/office/drawing/2014/main" id="{00000000-0008-0000-0800-0000550D0000}"/>
            </a:ext>
          </a:extLst>
        </xdr:cNvPr>
        <xdr:cNvSpPr txBox="1">
          <a:spLocks noChangeArrowheads="1"/>
        </xdr:cNvSpPr>
      </xdr:nvSpPr>
      <xdr:spPr bwMode="auto">
        <a:xfrm>
          <a:off x="260032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7957"/>
    <xdr:sp macro="" textlink="">
      <xdr:nvSpPr>
        <xdr:cNvPr id="3414" name="Text Box 4">
          <a:extLst>
            <a:ext uri="{FF2B5EF4-FFF2-40B4-BE49-F238E27FC236}">
              <a16:creationId xmlns:a16="http://schemas.microsoft.com/office/drawing/2014/main" id="{00000000-0008-0000-0800-000056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7957"/>
    <xdr:sp macro="" textlink="">
      <xdr:nvSpPr>
        <xdr:cNvPr id="3415" name="Text Box 6">
          <a:extLst>
            <a:ext uri="{FF2B5EF4-FFF2-40B4-BE49-F238E27FC236}">
              <a16:creationId xmlns:a16="http://schemas.microsoft.com/office/drawing/2014/main" id="{00000000-0008-0000-0800-0000570D0000}"/>
            </a:ext>
          </a:extLst>
        </xdr:cNvPr>
        <xdr:cNvSpPr txBox="1">
          <a:spLocks noChangeArrowheads="1"/>
        </xdr:cNvSpPr>
      </xdr:nvSpPr>
      <xdr:spPr bwMode="auto">
        <a:xfrm>
          <a:off x="1209675"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7957"/>
    <xdr:sp macro="" textlink="">
      <xdr:nvSpPr>
        <xdr:cNvPr id="3416" name="Text Box 4">
          <a:extLst>
            <a:ext uri="{FF2B5EF4-FFF2-40B4-BE49-F238E27FC236}">
              <a16:creationId xmlns:a16="http://schemas.microsoft.com/office/drawing/2014/main" id="{00000000-0008-0000-0800-000058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7957"/>
    <xdr:sp macro="" textlink="">
      <xdr:nvSpPr>
        <xdr:cNvPr id="3417" name="Text Box 6">
          <a:extLst>
            <a:ext uri="{FF2B5EF4-FFF2-40B4-BE49-F238E27FC236}">
              <a16:creationId xmlns:a16="http://schemas.microsoft.com/office/drawing/2014/main" id="{00000000-0008-0000-0800-0000590D0000}"/>
            </a:ext>
          </a:extLst>
        </xdr:cNvPr>
        <xdr:cNvSpPr txBox="1">
          <a:spLocks noChangeArrowheads="1"/>
        </xdr:cNvSpPr>
      </xdr:nvSpPr>
      <xdr:spPr bwMode="auto">
        <a:xfrm>
          <a:off x="0" y="501872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3418" name="Text Box 4">
          <a:extLst>
            <a:ext uri="{FF2B5EF4-FFF2-40B4-BE49-F238E27FC236}">
              <a16:creationId xmlns:a16="http://schemas.microsoft.com/office/drawing/2014/main" id="{00000000-0008-0000-0800-00005A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3419" name="Text Box 6">
          <a:extLst>
            <a:ext uri="{FF2B5EF4-FFF2-40B4-BE49-F238E27FC236}">
              <a16:creationId xmlns:a16="http://schemas.microsoft.com/office/drawing/2014/main" id="{00000000-0008-0000-0800-00005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14300"/>
    <xdr:sp macro="" textlink="">
      <xdr:nvSpPr>
        <xdr:cNvPr id="3420" name="Text Box 4">
          <a:extLst>
            <a:ext uri="{FF2B5EF4-FFF2-40B4-BE49-F238E27FC236}">
              <a16:creationId xmlns:a16="http://schemas.microsoft.com/office/drawing/2014/main" id="{00000000-0008-0000-0800-00005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14300"/>
    <xdr:sp macro="" textlink="">
      <xdr:nvSpPr>
        <xdr:cNvPr id="3421" name="Text Box 6">
          <a:extLst>
            <a:ext uri="{FF2B5EF4-FFF2-40B4-BE49-F238E27FC236}">
              <a16:creationId xmlns:a16="http://schemas.microsoft.com/office/drawing/2014/main" id="{00000000-0008-0000-0800-00005D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816348"/>
    <xdr:sp macro="" textlink="">
      <xdr:nvSpPr>
        <xdr:cNvPr id="3422" name="Text Box 4">
          <a:extLst>
            <a:ext uri="{FF2B5EF4-FFF2-40B4-BE49-F238E27FC236}">
              <a16:creationId xmlns:a16="http://schemas.microsoft.com/office/drawing/2014/main" id="{00000000-0008-0000-0800-00005E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816348"/>
    <xdr:sp macro="" textlink="">
      <xdr:nvSpPr>
        <xdr:cNvPr id="3423" name="Text Box 6">
          <a:extLst>
            <a:ext uri="{FF2B5EF4-FFF2-40B4-BE49-F238E27FC236}">
              <a16:creationId xmlns:a16="http://schemas.microsoft.com/office/drawing/2014/main" id="{00000000-0008-0000-0800-00005F0D0000}"/>
            </a:ext>
          </a:extLst>
        </xdr:cNvPr>
        <xdr:cNvSpPr txBox="1">
          <a:spLocks noChangeArrowheads="1"/>
        </xdr:cNvSpPr>
      </xdr:nvSpPr>
      <xdr:spPr bwMode="auto">
        <a:xfrm>
          <a:off x="1209675" y="501872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3424" name="Text Box 6">
          <a:extLst>
            <a:ext uri="{FF2B5EF4-FFF2-40B4-BE49-F238E27FC236}">
              <a16:creationId xmlns:a16="http://schemas.microsoft.com/office/drawing/2014/main" id="{00000000-0008-0000-0800-000060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16373"/>
    <xdr:sp macro="" textlink="">
      <xdr:nvSpPr>
        <xdr:cNvPr id="3425" name="Text Box 4">
          <a:extLst>
            <a:ext uri="{FF2B5EF4-FFF2-40B4-BE49-F238E27FC236}">
              <a16:creationId xmlns:a16="http://schemas.microsoft.com/office/drawing/2014/main" id="{00000000-0008-0000-0800-000061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16373"/>
    <xdr:sp macro="" textlink="">
      <xdr:nvSpPr>
        <xdr:cNvPr id="3426" name="Text Box 6">
          <a:extLst>
            <a:ext uri="{FF2B5EF4-FFF2-40B4-BE49-F238E27FC236}">
              <a16:creationId xmlns:a16="http://schemas.microsoft.com/office/drawing/2014/main" id="{00000000-0008-0000-0800-0000620D0000}"/>
            </a:ext>
          </a:extLst>
        </xdr:cNvPr>
        <xdr:cNvSpPr txBox="1">
          <a:spLocks noChangeArrowheads="1"/>
        </xdr:cNvSpPr>
      </xdr:nvSpPr>
      <xdr:spPr bwMode="auto">
        <a:xfrm>
          <a:off x="1209675" y="501872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3427" name="Text Box 4">
          <a:extLst>
            <a:ext uri="{FF2B5EF4-FFF2-40B4-BE49-F238E27FC236}">
              <a16:creationId xmlns:a16="http://schemas.microsoft.com/office/drawing/2014/main" id="{00000000-0008-0000-0800-000063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3428" name="Text Box 6">
          <a:extLst>
            <a:ext uri="{FF2B5EF4-FFF2-40B4-BE49-F238E27FC236}">
              <a16:creationId xmlns:a16="http://schemas.microsoft.com/office/drawing/2014/main" id="{00000000-0008-0000-0800-000064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5153"/>
    <xdr:sp macro="" textlink="">
      <xdr:nvSpPr>
        <xdr:cNvPr id="3429" name="Text Box 4">
          <a:extLst>
            <a:ext uri="{FF2B5EF4-FFF2-40B4-BE49-F238E27FC236}">
              <a16:creationId xmlns:a16="http://schemas.microsoft.com/office/drawing/2014/main" id="{00000000-0008-0000-0800-000065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5153"/>
    <xdr:sp macro="" textlink="">
      <xdr:nvSpPr>
        <xdr:cNvPr id="3430" name="Text Box 6">
          <a:extLst>
            <a:ext uri="{FF2B5EF4-FFF2-40B4-BE49-F238E27FC236}">
              <a16:creationId xmlns:a16="http://schemas.microsoft.com/office/drawing/2014/main" id="{00000000-0008-0000-0800-0000660D0000}"/>
            </a:ext>
          </a:extLst>
        </xdr:cNvPr>
        <xdr:cNvSpPr txBox="1">
          <a:spLocks noChangeArrowheads="1"/>
        </xdr:cNvSpPr>
      </xdr:nvSpPr>
      <xdr:spPr bwMode="auto">
        <a:xfrm>
          <a:off x="260032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3431" name="Text Box 4">
          <a:extLst>
            <a:ext uri="{FF2B5EF4-FFF2-40B4-BE49-F238E27FC236}">
              <a16:creationId xmlns:a16="http://schemas.microsoft.com/office/drawing/2014/main" id="{00000000-0008-0000-0800-000067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5153"/>
    <xdr:sp macro="" textlink="">
      <xdr:nvSpPr>
        <xdr:cNvPr id="3432" name="Text Box 6">
          <a:extLst>
            <a:ext uri="{FF2B5EF4-FFF2-40B4-BE49-F238E27FC236}">
              <a16:creationId xmlns:a16="http://schemas.microsoft.com/office/drawing/2014/main" id="{00000000-0008-0000-0800-0000680D0000}"/>
            </a:ext>
          </a:extLst>
        </xdr:cNvPr>
        <xdr:cNvSpPr txBox="1">
          <a:spLocks noChangeArrowheads="1"/>
        </xdr:cNvSpPr>
      </xdr:nvSpPr>
      <xdr:spPr bwMode="auto">
        <a:xfrm>
          <a:off x="1209675"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5153"/>
    <xdr:sp macro="" textlink="">
      <xdr:nvSpPr>
        <xdr:cNvPr id="3433" name="Text Box 4">
          <a:extLst>
            <a:ext uri="{FF2B5EF4-FFF2-40B4-BE49-F238E27FC236}">
              <a16:creationId xmlns:a16="http://schemas.microsoft.com/office/drawing/2014/main" id="{00000000-0008-0000-0800-000069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697</xdr:row>
      <xdr:rowOff>0</xdr:rowOff>
    </xdr:from>
    <xdr:ext cx="85725" cy="675153"/>
    <xdr:sp macro="" textlink="">
      <xdr:nvSpPr>
        <xdr:cNvPr id="3434" name="Text Box 6">
          <a:extLst>
            <a:ext uri="{FF2B5EF4-FFF2-40B4-BE49-F238E27FC236}">
              <a16:creationId xmlns:a16="http://schemas.microsoft.com/office/drawing/2014/main" id="{00000000-0008-0000-0800-00006A0D0000}"/>
            </a:ext>
          </a:extLst>
        </xdr:cNvPr>
        <xdr:cNvSpPr txBox="1">
          <a:spLocks noChangeArrowheads="1"/>
        </xdr:cNvSpPr>
      </xdr:nvSpPr>
      <xdr:spPr bwMode="auto">
        <a:xfrm>
          <a:off x="0" y="501872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3435" name="Text Box 4">
          <a:extLst>
            <a:ext uri="{FF2B5EF4-FFF2-40B4-BE49-F238E27FC236}">
              <a16:creationId xmlns:a16="http://schemas.microsoft.com/office/drawing/2014/main" id="{00000000-0008-0000-0800-00006B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697</xdr:row>
      <xdr:rowOff>0</xdr:rowOff>
    </xdr:from>
    <xdr:ext cx="85725" cy="152400"/>
    <xdr:sp macro="" textlink="">
      <xdr:nvSpPr>
        <xdr:cNvPr id="3436" name="Text Box 6">
          <a:extLst>
            <a:ext uri="{FF2B5EF4-FFF2-40B4-BE49-F238E27FC236}">
              <a16:creationId xmlns:a16="http://schemas.microsoft.com/office/drawing/2014/main" id="{00000000-0008-0000-0800-00006C0D0000}"/>
            </a:ext>
          </a:extLst>
        </xdr:cNvPr>
        <xdr:cNvSpPr txBox="1">
          <a:spLocks noChangeArrowheads="1"/>
        </xdr:cNvSpPr>
      </xdr:nvSpPr>
      <xdr:spPr bwMode="auto">
        <a:xfrm>
          <a:off x="3829050" y="501872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681</xdr:row>
      <xdr:rowOff>428625</xdr:rowOff>
    </xdr:from>
    <xdr:ext cx="85725" cy="150329"/>
    <xdr:sp macro="" textlink="">
      <xdr:nvSpPr>
        <xdr:cNvPr id="3437" name="Text Box 4">
          <a:extLst>
            <a:ext uri="{FF2B5EF4-FFF2-40B4-BE49-F238E27FC236}">
              <a16:creationId xmlns:a16="http://schemas.microsoft.com/office/drawing/2014/main" id="{00000000-0008-0000-0800-00006D0D0000}"/>
            </a:ext>
          </a:extLst>
        </xdr:cNvPr>
        <xdr:cNvSpPr txBox="1">
          <a:spLocks noChangeArrowheads="1"/>
        </xdr:cNvSpPr>
      </xdr:nvSpPr>
      <xdr:spPr bwMode="auto">
        <a:xfrm>
          <a:off x="314325" y="469487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14300"/>
    <xdr:sp macro="" textlink="">
      <xdr:nvSpPr>
        <xdr:cNvPr id="3438" name="Text Box 4">
          <a:extLst>
            <a:ext uri="{FF2B5EF4-FFF2-40B4-BE49-F238E27FC236}">
              <a16:creationId xmlns:a16="http://schemas.microsoft.com/office/drawing/2014/main" id="{00000000-0008-0000-0800-00006E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14300"/>
    <xdr:sp macro="" textlink="">
      <xdr:nvSpPr>
        <xdr:cNvPr id="3439" name="Text Box 6">
          <a:extLst>
            <a:ext uri="{FF2B5EF4-FFF2-40B4-BE49-F238E27FC236}">
              <a16:creationId xmlns:a16="http://schemas.microsoft.com/office/drawing/2014/main" id="{00000000-0008-0000-0800-00006F0D0000}"/>
            </a:ext>
          </a:extLst>
        </xdr:cNvPr>
        <xdr:cNvSpPr txBox="1">
          <a:spLocks noChangeArrowheads="1"/>
        </xdr:cNvSpPr>
      </xdr:nvSpPr>
      <xdr:spPr bwMode="auto">
        <a:xfrm>
          <a:off x="1209675" y="487775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692</xdr:row>
      <xdr:rowOff>47625</xdr:rowOff>
    </xdr:from>
    <xdr:ext cx="85725" cy="819150"/>
    <xdr:sp macro="" textlink="">
      <xdr:nvSpPr>
        <xdr:cNvPr id="3440" name="Text Box 4">
          <a:extLst>
            <a:ext uri="{FF2B5EF4-FFF2-40B4-BE49-F238E27FC236}">
              <a16:creationId xmlns:a16="http://schemas.microsoft.com/office/drawing/2014/main" id="{00000000-0008-0000-0800-0000700D0000}"/>
            </a:ext>
          </a:extLst>
        </xdr:cNvPr>
        <xdr:cNvSpPr txBox="1">
          <a:spLocks noChangeArrowheads="1"/>
        </xdr:cNvSpPr>
      </xdr:nvSpPr>
      <xdr:spPr bwMode="auto">
        <a:xfrm>
          <a:off x="1800225" y="488251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819150"/>
    <xdr:sp macro="" textlink="">
      <xdr:nvSpPr>
        <xdr:cNvPr id="3441" name="Text Box 6">
          <a:extLst>
            <a:ext uri="{FF2B5EF4-FFF2-40B4-BE49-F238E27FC236}">
              <a16:creationId xmlns:a16="http://schemas.microsoft.com/office/drawing/2014/main" id="{00000000-0008-0000-0800-0000710D0000}"/>
            </a:ext>
          </a:extLst>
        </xdr:cNvPr>
        <xdr:cNvSpPr txBox="1">
          <a:spLocks noChangeArrowheads="1"/>
        </xdr:cNvSpPr>
      </xdr:nvSpPr>
      <xdr:spPr bwMode="auto">
        <a:xfrm>
          <a:off x="1209675" y="487775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442" name="Text Box 6">
          <a:extLst>
            <a:ext uri="{FF2B5EF4-FFF2-40B4-BE49-F238E27FC236}">
              <a16:creationId xmlns:a16="http://schemas.microsoft.com/office/drawing/2014/main" id="{00000000-0008-0000-0800-000072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019175"/>
    <xdr:sp macro="" textlink="">
      <xdr:nvSpPr>
        <xdr:cNvPr id="3443" name="Text Box 4">
          <a:extLst>
            <a:ext uri="{FF2B5EF4-FFF2-40B4-BE49-F238E27FC236}">
              <a16:creationId xmlns:a16="http://schemas.microsoft.com/office/drawing/2014/main" id="{00000000-0008-0000-0800-000073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1019175"/>
    <xdr:sp macro="" textlink="">
      <xdr:nvSpPr>
        <xdr:cNvPr id="3444" name="Text Box 6">
          <a:extLst>
            <a:ext uri="{FF2B5EF4-FFF2-40B4-BE49-F238E27FC236}">
              <a16:creationId xmlns:a16="http://schemas.microsoft.com/office/drawing/2014/main" id="{00000000-0008-0000-0800-0000740D0000}"/>
            </a:ext>
          </a:extLst>
        </xdr:cNvPr>
        <xdr:cNvSpPr txBox="1">
          <a:spLocks noChangeArrowheads="1"/>
        </xdr:cNvSpPr>
      </xdr:nvSpPr>
      <xdr:spPr bwMode="auto">
        <a:xfrm>
          <a:off x="1209675" y="487775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445" name="Text Box 4">
          <a:extLst>
            <a:ext uri="{FF2B5EF4-FFF2-40B4-BE49-F238E27FC236}">
              <a16:creationId xmlns:a16="http://schemas.microsoft.com/office/drawing/2014/main" id="{00000000-0008-0000-0800-000075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446" name="Text Box 6">
          <a:extLst>
            <a:ext uri="{FF2B5EF4-FFF2-40B4-BE49-F238E27FC236}">
              <a16:creationId xmlns:a16="http://schemas.microsoft.com/office/drawing/2014/main" id="{00000000-0008-0000-0800-000076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692</xdr:row>
      <xdr:rowOff>0</xdr:rowOff>
    </xdr:from>
    <xdr:ext cx="85725" cy="676274"/>
    <xdr:sp macro="" textlink="">
      <xdr:nvSpPr>
        <xdr:cNvPr id="3447" name="Text Box 4">
          <a:extLst>
            <a:ext uri="{FF2B5EF4-FFF2-40B4-BE49-F238E27FC236}">
              <a16:creationId xmlns:a16="http://schemas.microsoft.com/office/drawing/2014/main" id="{00000000-0008-0000-0800-000077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692</xdr:row>
      <xdr:rowOff>0</xdr:rowOff>
    </xdr:from>
    <xdr:ext cx="85725" cy="676274"/>
    <xdr:sp macro="" textlink="">
      <xdr:nvSpPr>
        <xdr:cNvPr id="3448" name="Text Box 6">
          <a:extLst>
            <a:ext uri="{FF2B5EF4-FFF2-40B4-BE49-F238E27FC236}">
              <a16:creationId xmlns:a16="http://schemas.microsoft.com/office/drawing/2014/main" id="{00000000-0008-0000-0800-0000780D0000}"/>
            </a:ext>
          </a:extLst>
        </xdr:cNvPr>
        <xdr:cNvSpPr txBox="1">
          <a:spLocks noChangeArrowheads="1"/>
        </xdr:cNvSpPr>
      </xdr:nvSpPr>
      <xdr:spPr bwMode="auto">
        <a:xfrm>
          <a:off x="260032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692</xdr:row>
      <xdr:rowOff>0</xdr:rowOff>
    </xdr:from>
    <xdr:ext cx="85725" cy="676274"/>
    <xdr:sp macro="" textlink="">
      <xdr:nvSpPr>
        <xdr:cNvPr id="3449" name="Text Box 4">
          <a:extLst>
            <a:ext uri="{FF2B5EF4-FFF2-40B4-BE49-F238E27FC236}">
              <a16:creationId xmlns:a16="http://schemas.microsoft.com/office/drawing/2014/main" id="{00000000-0008-0000-0800-0000790D0000}"/>
            </a:ext>
          </a:extLst>
        </xdr:cNvPr>
        <xdr:cNvSpPr txBox="1">
          <a:spLocks noChangeArrowheads="1"/>
        </xdr:cNvSpPr>
      </xdr:nvSpPr>
      <xdr:spPr bwMode="auto">
        <a:xfrm>
          <a:off x="12096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692</xdr:row>
      <xdr:rowOff>0</xdr:rowOff>
    </xdr:from>
    <xdr:ext cx="85725" cy="676274"/>
    <xdr:sp macro="" textlink="">
      <xdr:nvSpPr>
        <xdr:cNvPr id="3450" name="Text Box 6">
          <a:extLst>
            <a:ext uri="{FF2B5EF4-FFF2-40B4-BE49-F238E27FC236}">
              <a16:creationId xmlns:a16="http://schemas.microsoft.com/office/drawing/2014/main" id="{00000000-0008-0000-0800-00007A0D0000}"/>
            </a:ext>
          </a:extLst>
        </xdr:cNvPr>
        <xdr:cNvSpPr txBox="1">
          <a:spLocks noChangeArrowheads="1"/>
        </xdr:cNvSpPr>
      </xdr:nvSpPr>
      <xdr:spPr bwMode="auto">
        <a:xfrm>
          <a:off x="2124075" y="487775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14300"/>
    <xdr:sp macro="" textlink="">
      <xdr:nvSpPr>
        <xdr:cNvPr id="3451" name="Text Box 4">
          <a:extLst>
            <a:ext uri="{FF2B5EF4-FFF2-40B4-BE49-F238E27FC236}">
              <a16:creationId xmlns:a16="http://schemas.microsoft.com/office/drawing/2014/main" id="{00000000-0008-0000-0800-00007B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14300"/>
    <xdr:sp macro="" textlink="">
      <xdr:nvSpPr>
        <xdr:cNvPr id="3452" name="Text Box 6">
          <a:extLst>
            <a:ext uri="{FF2B5EF4-FFF2-40B4-BE49-F238E27FC236}">
              <a16:creationId xmlns:a16="http://schemas.microsoft.com/office/drawing/2014/main" id="{00000000-0008-0000-0800-00007C0D0000}"/>
            </a:ext>
          </a:extLst>
        </xdr:cNvPr>
        <xdr:cNvSpPr txBox="1">
          <a:spLocks noChangeArrowheads="1"/>
        </xdr:cNvSpPr>
      </xdr:nvSpPr>
      <xdr:spPr bwMode="auto">
        <a:xfrm>
          <a:off x="1209675" y="501872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697</xdr:row>
      <xdr:rowOff>47625</xdr:rowOff>
    </xdr:from>
    <xdr:ext cx="85725" cy="819150"/>
    <xdr:sp macro="" textlink="">
      <xdr:nvSpPr>
        <xdr:cNvPr id="3453" name="Text Box 4">
          <a:extLst>
            <a:ext uri="{FF2B5EF4-FFF2-40B4-BE49-F238E27FC236}">
              <a16:creationId xmlns:a16="http://schemas.microsoft.com/office/drawing/2014/main" id="{00000000-0008-0000-0800-00007D0D0000}"/>
            </a:ext>
          </a:extLst>
        </xdr:cNvPr>
        <xdr:cNvSpPr txBox="1">
          <a:spLocks noChangeArrowheads="1"/>
        </xdr:cNvSpPr>
      </xdr:nvSpPr>
      <xdr:spPr bwMode="auto">
        <a:xfrm>
          <a:off x="1800225" y="502348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819150"/>
    <xdr:sp macro="" textlink="">
      <xdr:nvSpPr>
        <xdr:cNvPr id="3454" name="Text Box 6">
          <a:extLst>
            <a:ext uri="{FF2B5EF4-FFF2-40B4-BE49-F238E27FC236}">
              <a16:creationId xmlns:a16="http://schemas.microsoft.com/office/drawing/2014/main" id="{00000000-0008-0000-0800-00007E0D0000}"/>
            </a:ext>
          </a:extLst>
        </xdr:cNvPr>
        <xdr:cNvSpPr txBox="1">
          <a:spLocks noChangeArrowheads="1"/>
        </xdr:cNvSpPr>
      </xdr:nvSpPr>
      <xdr:spPr bwMode="auto">
        <a:xfrm>
          <a:off x="1209675" y="501872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274"/>
    <xdr:sp macro="" textlink="">
      <xdr:nvSpPr>
        <xdr:cNvPr id="3455" name="Text Box 6">
          <a:extLst>
            <a:ext uri="{FF2B5EF4-FFF2-40B4-BE49-F238E27FC236}">
              <a16:creationId xmlns:a16="http://schemas.microsoft.com/office/drawing/2014/main" id="{00000000-0008-0000-0800-00007F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19175"/>
    <xdr:sp macro="" textlink="">
      <xdr:nvSpPr>
        <xdr:cNvPr id="3456" name="Text Box 4">
          <a:extLst>
            <a:ext uri="{FF2B5EF4-FFF2-40B4-BE49-F238E27FC236}">
              <a16:creationId xmlns:a16="http://schemas.microsoft.com/office/drawing/2014/main" id="{00000000-0008-0000-0800-000080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1019175"/>
    <xdr:sp macro="" textlink="">
      <xdr:nvSpPr>
        <xdr:cNvPr id="3457" name="Text Box 6">
          <a:extLst>
            <a:ext uri="{FF2B5EF4-FFF2-40B4-BE49-F238E27FC236}">
              <a16:creationId xmlns:a16="http://schemas.microsoft.com/office/drawing/2014/main" id="{00000000-0008-0000-0800-0000810D0000}"/>
            </a:ext>
          </a:extLst>
        </xdr:cNvPr>
        <xdr:cNvSpPr txBox="1">
          <a:spLocks noChangeArrowheads="1"/>
        </xdr:cNvSpPr>
      </xdr:nvSpPr>
      <xdr:spPr bwMode="auto">
        <a:xfrm>
          <a:off x="1209675" y="501872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274"/>
    <xdr:sp macro="" textlink="">
      <xdr:nvSpPr>
        <xdr:cNvPr id="3458" name="Text Box 4">
          <a:extLst>
            <a:ext uri="{FF2B5EF4-FFF2-40B4-BE49-F238E27FC236}">
              <a16:creationId xmlns:a16="http://schemas.microsoft.com/office/drawing/2014/main" id="{00000000-0008-0000-0800-000082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274"/>
    <xdr:sp macro="" textlink="">
      <xdr:nvSpPr>
        <xdr:cNvPr id="3459" name="Text Box 6">
          <a:extLst>
            <a:ext uri="{FF2B5EF4-FFF2-40B4-BE49-F238E27FC236}">
              <a16:creationId xmlns:a16="http://schemas.microsoft.com/office/drawing/2014/main" id="{00000000-0008-0000-0800-000083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6274"/>
    <xdr:sp macro="" textlink="">
      <xdr:nvSpPr>
        <xdr:cNvPr id="3460" name="Text Box 4">
          <a:extLst>
            <a:ext uri="{FF2B5EF4-FFF2-40B4-BE49-F238E27FC236}">
              <a16:creationId xmlns:a16="http://schemas.microsoft.com/office/drawing/2014/main" id="{00000000-0008-0000-0800-000084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697</xdr:row>
      <xdr:rowOff>0</xdr:rowOff>
    </xdr:from>
    <xdr:ext cx="85725" cy="676274"/>
    <xdr:sp macro="" textlink="">
      <xdr:nvSpPr>
        <xdr:cNvPr id="3461" name="Text Box 6">
          <a:extLst>
            <a:ext uri="{FF2B5EF4-FFF2-40B4-BE49-F238E27FC236}">
              <a16:creationId xmlns:a16="http://schemas.microsoft.com/office/drawing/2014/main" id="{00000000-0008-0000-0800-0000850D0000}"/>
            </a:ext>
          </a:extLst>
        </xdr:cNvPr>
        <xdr:cNvSpPr txBox="1">
          <a:spLocks noChangeArrowheads="1"/>
        </xdr:cNvSpPr>
      </xdr:nvSpPr>
      <xdr:spPr bwMode="auto">
        <a:xfrm>
          <a:off x="260032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697</xdr:row>
      <xdr:rowOff>0</xdr:rowOff>
    </xdr:from>
    <xdr:ext cx="85725" cy="676274"/>
    <xdr:sp macro="" textlink="">
      <xdr:nvSpPr>
        <xdr:cNvPr id="3462" name="Text Box 4">
          <a:extLst>
            <a:ext uri="{FF2B5EF4-FFF2-40B4-BE49-F238E27FC236}">
              <a16:creationId xmlns:a16="http://schemas.microsoft.com/office/drawing/2014/main" id="{00000000-0008-0000-0800-0000860D0000}"/>
            </a:ext>
          </a:extLst>
        </xdr:cNvPr>
        <xdr:cNvSpPr txBox="1">
          <a:spLocks noChangeArrowheads="1"/>
        </xdr:cNvSpPr>
      </xdr:nvSpPr>
      <xdr:spPr bwMode="auto">
        <a:xfrm>
          <a:off x="12096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697</xdr:row>
      <xdr:rowOff>0</xdr:rowOff>
    </xdr:from>
    <xdr:ext cx="85725" cy="676274"/>
    <xdr:sp macro="" textlink="">
      <xdr:nvSpPr>
        <xdr:cNvPr id="3463" name="Text Box 6">
          <a:extLst>
            <a:ext uri="{FF2B5EF4-FFF2-40B4-BE49-F238E27FC236}">
              <a16:creationId xmlns:a16="http://schemas.microsoft.com/office/drawing/2014/main" id="{00000000-0008-0000-0800-0000870D0000}"/>
            </a:ext>
          </a:extLst>
        </xdr:cNvPr>
        <xdr:cNvSpPr txBox="1">
          <a:spLocks noChangeArrowheads="1"/>
        </xdr:cNvSpPr>
      </xdr:nvSpPr>
      <xdr:spPr bwMode="auto">
        <a:xfrm>
          <a:off x="2124075" y="501872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82</xdr:row>
      <xdr:rowOff>85725</xdr:rowOff>
    </xdr:from>
    <xdr:ext cx="85725" cy="676274"/>
    <xdr:sp macro="" textlink="">
      <xdr:nvSpPr>
        <xdr:cNvPr id="3465" name="Text Box 6">
          <a:extLst>
            <a:ext uri="{FF2B5EF4-FFF2-40B4-BE49-F238E27FC236}">
              <a16:creationId xmlns:a16="http://schemas.microsoft.com/office/drawing/2014/main" id="{00000000-0008-0000-0800-0000890D0000}"/>
            </a:ext>
          </a:extLst>
        </xdr:cNvPr>
        <xdr:cNvSpPr txBox="1">
          <a:spLocks noChangeArrowheads="1"/>
        </xdr:cNvSpPr>
      </xdr:nvSpPr>
      <xdr:spPr bwMode="auto">
        <a:xfrm>
          <a:off x="2190750" y="158781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260</xdr:row>
      <xdr:rowOff>85725</xdr:rowOff>
    </xdr:from>
    <xdr:ext cx="85725" cy="676274"/>
    <xdr:sp macro="" textlink="">
      <xdr:nvSpPr>
        <xdr:cNvPr id="3464" name="Text Box 6">
          <a:extLst>
            <a:ext uri="{FF2B5EF4-FFF2-40B4-BE49-F238E27FC236}">
              <a16:creationId xmlns:a16="http://schemas.microsoft.com/office/drawing/2014/main" id="{00000000-0008-0000-0800-000088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289</xdr:row>
      <xdr:rowOff>85725</xdr:rowOff>
    </xdr:from>
    <xdr:ext cx="85725" cy="676274"/>
    <xdr:sp macro="" textlink="">
      <xdr:nvSpPr>
        <xdr:cNvPr id="3466" name="Text Box 6">
          <a:extLst>
            <a:ext uri="{FF2B5EF4-FFF2-40B4-BE49-F238E27FC236}">
              <a16:creationId xmlns:a16="http://schemas.microsoft.com/office/drawing/2014/main" id="{00000000-0008-0000-0800-00008A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318</xdr:row>
      <xdr:rowOff>85725</xdr:rowOff>
    </xdr:from>
    <xdr:ext cx="85725" cy="676274"/>
    <xdr:sp macro="" textlink="">
      <xdr:nvSpPr>
        <xdr:cNvPr id="3467" name="Text Box 6">
          <a:extLst>
            <a:ext uri="{FF2B5EF4-FFF2-40B4-BE49-F238E27FC236}">
              <a16:creationId xmlns:a16="http://schemas.microsoft.com/office/drawing/2014/main" id="{00000000-0008-0000-0800-00008B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639</xdr:row>
      <xdr:rowOff>85725</xdr:rowOff>
    </xdr:from>
    <xdr:ext cx="85725" cy="676274"/>
    <xdr:sp macro="" textlink="">
      <xdr:nvSpPr>
        <xdr:cNvPr id="3468" name="Text Box 6">
          <a:extLst>
            <a:ext uri="{FF2B5EF4-FFF2-40B4-BE49-F238E27FC236}">
              <a16:creationId xmlns:a16="http://schemas.microsoft.com/office/drawing/2014/main" id="{00000000-0008-0000-0800-00008C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698</xdr:row>
      <xdr:rowOff>85725</xdr:rowOff>
    </xdr:from>
    <xdr:ext cx="85725" cy="676274"/>
    <xdr:sp macro="" textlink="">
      <xdr:nvSpPr>
        <xdr:cNvPr id="3469" name="Text Box 6">
          <a:extLst>
            <a:ext uri="{FF2B5EF4-FFF2-40B4-BE49-F238E27FC236}">
              <a16:creationId xmlns:a16="http://schemas.microsoft.com/office/drawing/2014/main" id="{00000000-0008-0000-0800-00008D0D0000}"/>
            </a:ext>
          </a:extLst>
        </xdr:cNvPr>
        <xdr:cNvSpPr txBox="1">
          <a:spLocks noChangeArrowheads="1"/>
        </xdr:cNvSpPr>
      </xdr:nvSpPr>
      <xdr:spPr bwMode="auto">
        <a:xfrm>
          <a:off x="2190750" y="17287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0" name="Text Box 4">
          <a:extLst>
            <a:ext uri="{FF2B5EF4-FFF2-40B4-BE49-F238E27FC236}">
              <a16:creationId xmlns:a16="http://schemas.microsoft.com/office/drawing/2014/main" id="{00000000-0008-0000-0800-00008E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1" name="Text Box 6">
          <a:extLst>
            <a:ext uri="{FF2B5EF4-FFF2-40B4-BE49-F238E27FC236}">
              <a16:creationId xmlns:a16="http://schemas.microsoft.com/office/drawing/2014/main" id="{00000000-0008-0000-0800-00008F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2" name="Text Box 8">
          <a:extLst>
            <a:ext uri="{FF2B5EF4-FFF2-40B4-BE49-F238E27FC236}">
              <a16:creationId xmlns:a16="http://schemas.microsoft.com/office/drawing/2014/main" id="{00000000-0008-0000-0800-000090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3" name="Text Box 4">
          <a:extLst>
            <a:ext uri="{FF2B5EF4-FFF2-40B4-BE49-F238E27FC236}">
              <a16:creationId xmlns:a16="http://schemas.microsoft.com/office/drawing/2014/main" id="{00000000-0008-0000-0800-000091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4" name="Text Box 6">
          <a:extLst>
            <a:ext uri="{FF2B5EF4-FFF2-40B4-BE49-F238E27FC236}">
              <a16:creationId xmlns:a16="http://schemas.microsoft.com/office/drawing/2014/main" id="{00000000-0008-0000-0800-000092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27</xdr:row>
      <xdr:rowOff>0</xdr:rowOff>
    </xdr:from>
    <xdr:ext cx="85725" cy="209550"/>
    <xdr:sp macro="" textlink="">
      <xdr:nvSpPr>
        <xdr:cNvPr id="3475" name="Text Box 8">
          <a:extLst>
            <a:ext uri="{FF2B5EF4-FFF2-40B4-BE49-F238E27FC236}">
              <a16:creationId xmlns:a16="http://schemas.microsoft.com/office/drawing/2014/main" id="{00000000-0008-0000-0800-0000930D0000}"/>
            </a:ext>
          </a:extLst>
        </xdr:cNvPr>
        <xdr:cNvSpPr txBox="1">
          <a:spLocks noChangeArrowheads="1"/>
        </xdr:cNvSpPr>
      </xdr:nvSpPr>
      <xdr:spPr bwMode="auto">
        <a:xfrm>
          <a:off x="1333500" y="623887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66675</xdr:colOff>
      <xdr:row>0</xdr:row>
      <xdr:rowOff>28574</xdr:rowOff>
    </xdr:from>
    <xdr:to>
      <xdr:col>2</xdr:col>
      <xdr:colOff>742952</xdr:colOff>
      <xdr:row>4</xdr:row>
      <xdr:rowOff>133350</xdr:rowOff>
    </xdr:to>
    <xdr:pic>
      <xdr:nvPicPr>
        <xdr:cNvPr id="2920" name="Imagen 2919">
          <a:extLst>
            <a:ext uri="{FF2B5EF4-FFF2-40B4-BE49-F238E27FC236}">
              <a16:creationId xmlns:a16="http://schemas.microsoft.com/office/drawing/2014/main" id="{6661F0BB-9C07-4D70-9AF5-CE177596E6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28574"/>
          <a:ext cx="1885952" cy="942976"/>
        </a:xfrm>
        <a:prstGeom prst="rect">
          <a:avLst/>
        </a:prstGeom>
      </xdr:spPr>
    </xdr:pic>
    <xdr:clientData/>
  </xdr:twoCellAnchor>
  <xdr:oneCellAnchor>
    <xdr:from>
      <xdr:col>2</xdr:col>
      <xdr:colOff>0</xdr:colOff>
      <xdr:row>236</xdr:row>
      <xdr:rowOff>0</xdr:rowOff>
    </xdr:from>
    <xdr:ext cx="85725" cy="116370"/>
    <xdr:sp macro="" textlink="">
      <xdr:nvSpPr>
        <xdr:cNvPr id="3476" name="Text Box 4">
          <a:extLst>
            <a:ext uri="{FF2B5EF4-FFF2-40B4-BE49-F238E27FC236}">
              <a16:creationId xmlns:a16="http://schemas.microsoft.com/office/drawing/2014/main" id="{7F234172-5CF6-458B-8A1A-73E503E57184}"/>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77" name="Text Box 6">
          <a:extLst>
            <a:ext uri="{FF2B5EF4-FFF2-40B4-BE49-F238E27FC236}">
              <a16:creationId xmlns:a16="http://schemas.microsoft.com/office/drawing/2014/main" id="{7E13E3EF-D623-40B4-BEA9-DC004D951641}"/>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78" name="Text Box 4">
          <a:extLst>
            <a:ext uri="{FF2B5EF4-FFF2-40B4-BE49-F238E27FC236}">
              <a16:creationId xmlns:a16="http://schemas.microsoft.com/office/drawing/2014/main" id="{D482D615-C070-47AE-94AB-4DDEBA25E352}"/>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79" name="Text Box 6">
          <a:extLst>
            <a:ext uri="{FF2B5EF4-FFF2-40B4-BE49-F238E27FC236}">
              <a16:creationId xmlns:a16="http://schemas.microsoft.com/office/drawing/2014/main" id="{6A037C97-45C4-4EB0-BE19-29D38600B6AA}"/>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80" name="Text Box 4">
          <a:extLst>
            <a:ext uri="{FF2B5EF4-FFF2-40B4-BE49-F238E27FC236}">
              <a16:creationId xmlns:a16="http://schemas.microsoft.com/office/drawing/2014/main" id="{CB3A00FE-F6A3-4A59-9CF7-35A1052D9778}"/>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81" name="Text Box 6">
          <a:extLst>
            <a:ext uri="{FF2B5EF4-FFF2-40B4-BE49-F238E27FC236}">
              <a16:creationId xmlns:a16="http://schemas.microsoft.com/office/drawing/2014/main" id="{098E90B0-0D36-415B-9180-E4DDBFC6A22E}"/>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82" name="Text Box 4">
          <a:extLst>
            <a:ext uri="{FF2B5EF4-FFF2-40B4-BE49-F238E27FC236}">
              <a16:creationId xmlns:a16="http://schemas.microsoft.com/office/drawing/2014/main" id="{45BE1973-409B-4ED4-A50E-89DD4D41261D}"/>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83" name="Text Box 6">
          <a:extLst>
            <a:ext uri="{FF2B5EF4-FFF2-40B4-BE49-F238E27FC236}">
              <a16:creationId xmlns:a16="http://schemas.microsoft.com/office/drawing/2014/main" id="{8123DBB3-654C-4B1B-88B6-FF1E327FC255}"/>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6370"/>
    <xdr:sp macro="" textlink="">
      <xdr:nvSpPr>
        <xdr:cNvPr id="3484" name="Text Box 4">
          <a:extLst>
            <a:ext uri="{FF2B5EF4-FFF2-40B4-BE49-F238E27FC236}">
              <a16:creationId xmlns:a16="http://schemas.microsoft.com/office/drawing/2014/main" id="{A0B5ECB2-B892-480D-B03C-1CFCD9EC47FC}"/>
            </a:ext>
          </a:extLst>
        </xdr:cNvPr>
        <xdr:cNvSpPr txBox="1">
          <a:spLocks noChangeArrowheads="1"/>
        </xdr:cNvSpPr>
      </xdr:nvSpPr>
      <xdr:spPr bwMode="auto">
        <a:xfrm>
          <a:off x="2595563"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6370"/>
    <xdr:sp macro="" textlink="">
      <xdr:nvSpPr>
        <xdr:cNvPr id="3485" name="Text Box 6">
          <a:extLst>
            <a:ext uri="{FF2B5EF4-FFF2-40B4-BE49-F238E27FC236}">
              <a16:creationId xmlns:a16="http://schemas.microsoft.com/office/drawing/2014/main" id="{4D82AB99-61D8-4EDC-BA9C-2EF845FC8BDE}"/>
            </a:ext>
          </a:extLst>
        </xdr:cNvPr>
        <xdr:cNvSpPr txBox="1">
          <a:spLocks noChangeArrowheads="1"/>
        </xdr:cNvSpPr>
      </xdr:nvSpPr>
      <xdr:spPr bwMode="auto">
        <a:xfrm>
          <a:off x="2595563"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86" name="Text Box 4">
          <a:extLst>
            <a:ext uri="{FF2B5EF4-FFF2-40B4-BE49-F238E27FC236}">
              <a16:creationId xmlns:a16="http://schemas.microsoft.com/office/drawing/2014/main" id="{FC156935-35ED-449B-AEF0-979735E369F6}"/>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3487" name="Text Box 6">
          <a:extLst>
            <a:ext uri="{FF2B5EF4-FFF2-40B4-BE49-F238E27FC236}">
              <a16:creationId xmlns:a16="http://schemas.microsoft.com/office/drawing/2014/main" id="{BA960E10-46F2-426C-9B0A-33AA5C873273}"/>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6370"/>
    <xdr:sp macro="" textlink="">
      <xdr:nvSpPr>
        <xdr:cNvPr id="3488" name="Text Box 4">
          <a:extLst>
            <a:ext uri="{FF2B5EF4-FFF2-40B4-BE49-F238E27FC236}">
              <a16:creationId xmlns:a16="http://schemas.microsoft.com/office/drawing/2014/main" id="{09F67D7E-E3AC-4855-AA1D-AC3EC5B8AC54}"/>
            </a:ext>
          </a:extLst>
        </xdr:cNvPr>
        <xdr:cNvSpPr txBox="1">
          <a:spLocks noChangeArrowheads="1"/>
        </xdr:cNvSpPr>
      </xdr:nvSpPr>
      <xdr:spPr bwMode="auto">
        <a:xfrm>
          <a:off x="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6370"/>
    <xdr:sp macro="" textlink="">
      <xdr:nvSpPr>
        <xdr:cNvPr id="3489" name="Text Box 6">
          <a:extLst>
            <a:ext uri="{FF2B5EF4-FFF2-40B4-BE49-F238E27FC236}">
              <a16:creationId xmlns:a16="http://schemas.microsoft.com/office/drawing/2014/main" id="{D0EF35C0-BB60-4004-9F19-FBABC580A335}"/>
            </a:ext>
          </a:extLst>
        </xdr:cNvPr>
        <xdr:cNvSpPr txBox="1">
          <a:spLocks noChangeArrowheads="1"/>
        </xdr:cNvSpPr>
      </xdr:nvSpPr>
      <xdr:spPr bwMode="auto">
        <a:xfrm>
          <a:off x="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490" name="Text Box 6">
          <a:extLst>
            <a:ext uri="{FF2B5EF4-FFF2-40B4-BE49-F238E27FC236}">
              <a16:creationId xmlns:a16="http://schemas.microsoft.com/office/drawing/2014/main" id="{01F3559D-1AA5-4059-A61B-1F7932D6A634}"/>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491" name="Text Box 4">
          <a:extLst>
            <a:ext uri="{FF2B5EF4-FFF2-40B4-BE49-F238E27FC236}">
              <a16:creationId xmlns:a16="http://schemas.microsoft.com/office/drawing/2014/main" id="{33CA7A3A-A486-40CD-8CCD-4BFF1C37010E}"/>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492" name="Text Box 6">
          <a:extLst>
            <a:ext uri="{FF2B5EF4-FFF2-40B4-BE49-F238E27FC236}">
              <a16:creationId xmlns:a16="http://schemas.microsoft.com/office/drawing/2014/main" id="{7FF1A74D-55F5-4801-8CEE-43D00E5768E5}"/>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493" name="Text Box 4">
          <a:extLst>
            <a:ext uri="{FF2B5EF4-FFF2-40B4-BE49-F238E27FC236}">
              <a16:creationId xmlns:a16="http://schemas.microsoft.com/office/drawing/2014/main" id="{3C72D325-A593-4108-839B-4AC70983ACF4}"/>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494" name="Text Box 6">
          <a:extLst>
            <a:ext uri="{FF2B5EF4-FFF2-40B4-BE49-F238E27FC236}">
              <a16:creationId xmlns:a16="http://schemas.microsoft.com/office/drawing/2014/main" id="{7B693DBA-7EC2-4184-A029-64BF9C1FE2B4}"/>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495" name="Text Box 4">
          <a:extLst>
            <a:ext uri="{FF2B5EF4-FFF2-40B4-BE49-F238E27FC236}">
              <a16:creationId xmlns:a16="http://schemas.microsoft.com/office/drawing/2014/main" id="{65B2E14A-C82C-405F-9BF4-72C30920A08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496" name="Text Box 6">
          <a:extLst>
            <a:ext uri="{FF2B5EF4-FFF2-40B4-BE49-F238E27FC236}">
              <a16:creationId xmlns:a16="http://schemas.microsoft.com/office/drawing/2014/main" id="{6F210BD9-2267-4A67-9336-382221937BA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497" name="Text Box 4">
          <a:extLst>
            <a:ext uri="{FF2B5EF4-FFF2-40B4-BE49-F238E27FC236}">
              <a16:creationId xmlns:a16="http://schemas.microsoft.com/office/drawing/2014/main" id="{17EDCA19-8369-4BF7-A930-32A4F41E822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498" name="Text Box 6">
          <a:extLst>
            <a:ext uri="{FF2B5EF4-FFF2-40B4-BE49-F238E27FC236}">
              <a16:creationId xmlns:a16="http://schemas.microsoft.com/office/drawing/2014/main" id="{2040FFB2-FC60-4B66-9600-D12B47782FD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499" name="Text Box 4">
          <a:extLst>
            <a:ext uri="{FF2B5EF4-FFF2-40B4-BE49-F238E27FC236}">
              <a16:creationId xmlns:a16="http://schemas.microsoft.com/office/drawing/2014/main" id="{AB36A952-D9EF-4BA2-926E-1CD2125FF68C}"/>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500" name="Text Box 6">
          <a:extLst>
            <a:ext uri="{FF2B5EF4-FFF2-40B4-BE49-F238E27FC236}">
              <a16:creationId xmlns:a16="http://schemas.microsoft.com/office/drawing/2014/main" id="{45C250E0-B561-4AE5-9119-56B5CE396B71}"/>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501" name="Text Box 6">
          <a:extLst>
            <a:ext uri="{FF2B5EF4-FFF2-40B4-BE49-F238E27FC236}">
              <a16:creationId xmlns:a16="http://schemas.microsoft.com/office/drawing/2014/main" id="{31902ED2-70AB-47B6-9F9B-BF9D989FAF8A}"/>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502" name="Text Box 4">
          <a:extLst>
            <a:ext uri="{FF2B5EF4-FFF2-40B4-BE49-F238E27FC236}">
              <a16:creationId xmlns:a16="http://schemas.microsoft.com/office/drawing/2014/main" id="{916DF46B-EAD7-410C-911B-4D8C8F671A6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503" name="Text Box 6">
          <a:extLst>
            <a:ext uri="{FF2B5EF4-FFF2-40B4-BE49-F238E27FC236}">
              <a16:creationId xmlns:a16="http://schemas.microsoft.com/office/drawing/2014/main" id="{DA9462C0-D7E9-4ECA-B390-575BF56C7D4C}"/>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236</xdr:row>
      <xdr:rowOff>0</xdr:rowOff>
    </xdr:from>
    <xdr:ext cx="76200" cy="144945"/>
    <xdr:sp macro="" textlink="">
      <xdr:nvSpPr>
        <xdr:cNvPr id="3504" name="Text Box 4">
          <a:extLst>
            <a:ext uri="{FF2B5EF4-FFF2-40B4-BE49-F238E27FC236}">
              <a16:creationId xmlns:a16="http://schemas.microsoft.com/office/drawing/2014/main" id="{CB5B7848-5772-4B02-8A99-3AADCD17D9C5}"/>
            </a:ext>
          </a:extLst>
        </xdr:cNvPr>
        <xdr:cNvSpPr txBox="1">
          <a:spLocks noChangeArrowheads="1"/>
        </xdr:cNvSpPr>
      </xdr:nvSpPr>
      <xdr:spPr bwMode="auto">
        <a:xfrm>
          <a:off x="6989763"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505" name="Text Box 6">
          <a:extLst>
            <a:ext uri="{FF2B5EF4-FFF2-40B4-BE49-F238E27FC236}">
              <a16:creationId xmlns:a16="http://schemas.microsoft.com/office/drawing/2014/main" id="{43A4BCE5-21C9-4F7E-9A63-D6A77DC78C71}"/>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92570"/>
    <xdr:sp macro="" textlink="">
      <xdr:nvSpPr>
        <xdr:cNvPr id="3506" name="Text Box 4">
          <a:extLst>
            <a:ext uri="{FF2B5EF4-FFF2-40B4-BE49-F238E27FC236}">
              <a16:creationId xmlns:a16="http://schemas.microsoft.com/office/drawing/2014/main" id="{C185C631-9180-4ED3-9DAF-8099BE8318B0}"/>
            </a:ext>
          </a:extLst>
        </xdr:cNvPr>
        <xdr:cNvSpPr txBox="1">
          <a:spLocks noChangeArrowheads="1"/>
        </xdr:cNvSpPr>
      </xdr:nvSpPr>
      <xdr:spPr bwMode="auto">
        <a:xfrm>
          <a:off x="1206500" y="116546313"/>
          <a:ext cx="76200" cy="1925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92570"/>
    <xdr:sp macro="" textlink="">
      <xdr:nvSpPr>
        <xdr:cNvPr id="3507" name="Text Box 6">
          <a:extLst>
            <a:ext uri="{FF2B5EF4-FFF2-40B4-BE49-F238E27FC236}">
              <a16:creationId xmlns:a16="http://schemas.microsoft.com/office/drawing/2014/main" id="{051672D4-E2D8-48DE-BAF2-706D6B2295AC}"/>
            </a:ext>
          </a:extLst>
        </xdr:cNvPr>
        <xdr:cNvSpPr txBox="1">
          <a:spLocks noChangeArrowheads="1"/>
        </xdr:cNvSpPr>
      </xdr:nvSpPr>
      <xdr:spPr bwMode="auto">
        <a:xfrm>
          <a:off x="1206500" y="116546313"/>
          <a:ext cx="76200" cy="1925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3995"/>
    <xdr:sp macro="" textlink="">
      <xdr:nvSpPr>
        <xdr:cNvPr id="3508" name="Text Box 4">
          <a:extLst>
            <a:ext uri="{FF2B5EF4-FFF2-40B4-BE49-F238E27FC236}">
              <a16:creationId xmlns:a16="http://schemas.microsoft.com/office/drawing/2014/main" id="{022746B2-9A48-48D6-A671-A3C728B61EAA}"/>
            </a:ext>
          </a:extLst>
        </xdr:cNvPr>
        <xdr:cNvSpPr txBox="1">
          <a:spLocks noChangeArrowheads="1"/>
        </xdr:cNvSpPr>
      </xdr:nvSpPr>
      <xdr:spPr bwMode="auto">
        <a:xfrm>
          <a:off x="1206500" y="116546313"/>
          <a:ext cx="76200"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3995"/>
    <xdr:sp macro="" textlink="">
      <xdr:nvSpPr>
        <xdr:cNvPr id="3509" name="Text Box 6">
          <a:extLst>
            <a:ext uri="{FF2B5EF4-FFF2-40B4-BE49-F238E27FC236}">
              <a16:creationId xmlns:a16="http://schemas.microsoft.com/office/drawing/2014/main" id="{0C24752E-A741-4C97-AC55-A4F305B6B5A5}"/>
            </a:ext>
          </a:extLst>
        </xdr:cNvPr>
        <xdr:cNvSpPr txBox="1">
          <a:spLocks noChangeArrowheads="1"/>
        </xdr:cNvSpPr>
      </xdr:nvSpPr>
      <xdr:spPr bwMode="auto">
        <a:xfrm>
          <a:off x="1206500" y="116546313"/>
          <a:ext cx="76200"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10" name="Text Box 4">
          <a:extLst>
            <a:ext uri="{FF2B5EF4-FFF2-40B4-BE49-F238E27FC236}">
              <a16:creationId xmlns:a16="http://schemas.microsoft.com/office/drawing/2014/main" id="{F2D392BB-A305-4962-8FA9-35605E01F5C3}"/>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11" name="Text Box 6">
          <a:extLst>
            <a:ext uri="{FF2B5EF4-FFF2-40B4-BE49-F238E27FC236}">
              <a16:creationId xmlns:a16="http://schemas.microsoft.com/office/drawing/2014/main" id="{6A629F1A-A9D1-4F70-A8E0-79F696518348}"/>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3995"/>
    <xdr:sp macro="" textlink="">
      <xdr:nvSpPr>
        <xdr:cNvPr id="3512" name="Text Box 4">
          <a:extLst>
            <a:ext uri="{FF2B5EF4-FFF2-40B4-BE49-F238E27FC236}">
              <a16:creationId xmlns:a16="http://schemas.microsoft.com/office/drawing/2014/main" id="{0F45519D-95FC-44B8-871D-98CEE7A29E73}"/>
            </a:ext>
          </a:extLst>
        </xdr:cNvPr>
        <xdr:cNvSpPr txBox="1">
          <a:spLocks noChangeArrowheads="1"/>
        </xdr:cNvSpPr>
      </xdr:nvSpPr>
      <xdr:spPr bwMode="auto">
        <a:xfrm>
          <a:off x="1206500" y="116546313"/>
          <a:ext cx="76200"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3995"/>
    <xdr:sp macro="" textlink="">
      <xdr:nvSpPr>
        <xdr:cNvPr id="3513" name="Text Box 6">
          <a:extLst>
            <a:ext uri="{FF2B5EF4-FFF2-40B4-BE49-F238E27FC236}">
              <a16:creationId xmlns:a16="http://schemas.microsoft.com/office/drawing/2014/main" id="{9DDFD50F-143F-43AA-8C03-27204277EF2C}"/>
            </a:ext>
          </a:extLst>
        </xdr:cNvPr>
        <xdr:cNvSpPr txBox="1">
          <a:spLocks noChangeArrowheads="1"/>
        </xdr:cNvSpPr>
      </xdr:nvSpPr>
      <xdr:spPr bwMode="auto">
        <a:xfrm>
          <a:off x="1206500" y="116546313"/>
          <a:ext cx="76200"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14" name="Text Box 4">
          <a:extLst>
            <a:ext uri="{FF2B5EF4-FFF2-40B4-BE49-F238E27FC236}">
              <a16:creationId xmlns:a16="http://schemas.microsoft.com/office/drawing/2014/main" id="{AC9490E6-89CF-4AA7-85F4-2AA055471ED4}"/>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15" name="Text Box 6">
          <a:extLst>
            <a:ext uri="{FF2B5EF4-FFF2-40B4-BE49-F238E27FC236}">
              <a16:creationId xmlns:a16="http://schemas.microsoft.com/office/drawing/2014/main" id="{C1548E2C-3ABE-4524-811C-EFA36E108586}"/>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516" name="Text Box 4">
          <a:extLst>
            <a:ext uri="{FF2B5EF4-FFF2-40B4-BE49-F238E27FC236}">
              <a16:creationId xmlns:a16="http://schemas.microsoft.com/office/drawing/2014/main" id="{9F001833-B348-4350-9AB2-7A19A95145BA}"/>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517" name="Text Box 6">
          <a:extLst>
            <a:ext uri="{FF2B5EF4-FFF2-40B4-BE49-F238E27FC236}">
              <a16:creationId xmlns:a16="http://schemas.microsoft.com/office/drawing/2014/main" id="{7EA15C75-D23F-4080-8AFE-B80226F96257}"/>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18" name="Text Box 4">
          <a:extLst>
            <a:ext uri="{FF2B5EF4-FFF2-40B4-BE49-F238E27FC236}">
              <a16:creationId xmlns:a16="http://schemas.microsoft.com/office/drawing/2014/main" id="{0B218F15-7692-4562-A850-26ACFB0496F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19" name="Text Box 6">
          <a:extLst>
            <a:ext uri="{FF2B5EF4-FFF2-40B4-BE49-F238E27FC236}">
              <a16:creationId xmlns:a16="http://schemas.microsoft.com/office/drawing/2014/main" id="{CE906AE2-BF7A-47CA-93EC-BC4733D2073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20" name="Text Box 4">
          <a:extLst>
            <a:ext uri="{FF2B5EF4-FFF2-40B4-BE49-F238E27FC236}">
              <a16:creationId xmlns:a16="http://schemas.microsoft.com/office/drawing/2014/main" id="{890A0B70-0089-433D-82C6-DF4B765C495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21" name="Text Box 6">
          <a:extLst>
            <a:ext uri="{FF2B5EF4-FFF2-40B4-BE49-F238E27FC236}">
              <a16:creationId xmlns:a16="http://schemas.microsoft.com/office/drawing/2014/main" id="{2AD76844-1262-405E-BECB-3A05B5BEB84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522" name="Text Box 4">
          <a:extLst>
            <a:ext uri="{FF2B5EF4-FFF2-40B4-BE49-F238E27FC236}">
              <a16:creationId xmlns:a16="http://schemas.microsoft.com/office/drawing/2014/main" id="{1B3F6FFF-BDDF-471F-9DD2-8C0FE5F8CFE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523" name="Text Box 6">
          <a:extLst>
            <a:ext uri="{FF2B5EF4-FFF2-40B4-BE49-F238E27FC236}">
              <a16:creationId xmlns:a16="http://schemas.microsoft.com/office/drawing/2014/main" id="{82002CFE-C391-4649-A8F8-AD1B53EA674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24" name="Text Box 4">
          <a:extLst>
            <a:ext uri="{FF2B5EF4-FFF2-40B4-BE49-F238E27FC236}">
              <a16:creationId xmlns:a16="http://schemas.microsoft.com/office/drawing/2014/main" id="{D7731CA8-5E51-4866-96E0-E6492B8414E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25" name="Text Box 6">
          <a:extLst>
            <a:ext uri="{FF2B5EF4-FFF2-40B4-BE49-F238E27FC236}">
              <a16:creationId xmlns:a16="http://schemas.microsoft.com/office/drawing/2014/main" id="{B0D6817B-08DC-481B-B482-0E4A9388394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26" name="Text Box 4">
          <a:extLst>
            <a:ext uri="{FF2B5EF4-FFF2-40B4-BE49-F238E27FC236}">
              <a16:creationId xmlns:a16="http://schemas.microsoft.com/office/drawing/2014/main" id="{019D0992-373F-491C-A9A3-F225A0DE9F99}"/>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27" name="Text Box 6">
          <a:extLst>
            <a:ext uri="{FF2B5EF4-FFF2-40B4-BE49-F238E27FC236}">
              <a16:creationId xmlns:a16="http://schemas.microsoft.com/office/drawing/2014/main" id="{5022B628-4A12-407B-AC5C-D1E7886F0D3C}"/>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528" name="Text Box 4">
          <a:extLst>
            <a:ext uri="{FF2B5EF4-FFF2-40B4-BE49-F238E27FC236}">
              <a16:creationId xmlns:a16="http://schemas.microsoft.com/office/drawing/2014/main" id="{C71BB2FF-978C-438B-8FFD-75ACD9B3C7CD}"/>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529" name="Text Box 6">
          <a:extLst>
            <a:ext uri="{FF2B5EF4-FFF2-40B4-BE49-F238E27FC236}">
              <a16:creationId xmlns:a16="http://schemas.microsoft.com/office/drawing/2014/main" id="{18840022-0D02-4365-B874-38E0EFDE12C9}"/>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530" name="Text Box 4">
          <a:extLst>
            <a:ext uri="{FF2B5EF4-FFF2-40B4-BE49-F238E27FC236}">
              <a16:creationId xmlns:a16="http://schemas.microsoft.com/office/drawing/2014/main" id="{AC7A1FC3-9C15-46BB-BF39-0C5F15EA47A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531" name="Text Box 6">
          <a:extLst>
            <a:ext uri="{FF2B5EF4-FFF2-40B4-BE49-F238E27FC236}">
              <a16:creationId xmlns:a16="http://schemas.microsoft.com/office/drawing/2014/main" id="{1EE0DCE9-EFEC-4F22-962A-929002ED3E4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532" name="Text Box 4">
          <a:extLst>
            <a:ext uri="{FF2B5EF4-FFF2-40B4-BE49-F238E27FC236}">
              <a16:creationId xmlns:a16="http://schemas.microsoft.com/office/drawing/2014/main" id="{6B837B41-AFF8-4B66-8D8B-C44C22D1FBF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533" name="Text Box 6">
          <a:extLst>
            <a:ext uri="{FF2B5EF4-FFF2-40B4-BE49-F238E27FC236}">
              <a16:creationId xmlns:a16="http://schemas.microsoft.com/office/drawing/2014/main" id="{B77D502C-8227-460C-B579-808603D4B4B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534" name="Text Box 4">
          <a:extLst>
            <a:ext uri="{FF2B5EF4-FFF2-40B4-BE49-F238E27FC236}">
              <a16:creationId xmlns:a16="http://schemas.microsoft.com/office/drawing/2014/main" id="{92FDBD55-5E84-4CD3-9001-226F6468EBB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535" name="Text Box 6">
          <a:extLst>
            <a:ext uri="{FF2B5EF4-FFF2-40B4-BE49-F238E27FC236}">
              <a16:creationId xmlns:a16="http://schemas.microsoft.com/office/drawing/2014/main" id="{5686059D-D08A-498A-8430-2C6A907918A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536" name="Text Box 4">
          <a:extLst>
            <a:ext uri="{FF2B5EF4-FFF2-40B4-BE49-F238E27FC236}">
              <a16:creationId xmlns:a16="http://schemas.microsoft.com/office/drawing/2014/main" id="{401E1DDA-80FE-43F3-BE85-670A895785DA}"/>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537" name="Text Box 6">
          <a:extLst>
            <a:ext uri="{FF2B5EF4-FFF2-40B4-BE49-F238E27FC236}">
              <a16:creationId xmlns:a16="http://schemas.microsoft.com/office/drawing/2014/main" id="{F0D171F9-8285-47D7-8907-EE59C0BD3AA0}"/>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538" name="Text Box 4">
          <a:extLst>
            <a:ext uri="{FF2B5EF4-FFF2-40B4-BE49-F238E27FC236}">
              <a16:creationId xmlns:a16="http://schemas.microsoft.com/office/drawing/2014/main" id="{C96D7FB8-5C60-4CD9-895C-396322214040}"/>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539" name="Text Box 6">
          <a:extLst>
            <a:ext uri="{FF2B5EF4-FFF2-40B4-BE49-F238E27FC236}">
              <a16:creationId xmlns:a16="http://schemas.microsoft.com/office/drawing/2014/main" id="{7DA1363C-6209-4E52-ACCD-CFBF8B960595}"/>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540" name="Text Box 4">
          <a:extLst>
            <a:ext uri="{FF2B5EF4-FFF2-40B4-BE49-F238E27FC236}">
              <a16:creationId xmlns:a16="http://schemas.microsoft.com/office/drawing/2014/main" id="{3785019D-BE35-43EE-AF42-863C32C485C2}"/>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541" name="Text Box 6">
          <a:extLst>
            <a:ext uri="{FF2B5EF4-FFF2-40B4-BE49-F238E27FC236}">
              <a16:creationId xmlns:a16="http://schemas.microsoft.com/office/drawing/2014/main" id="{DF7EF287-9D0E-42B5-BC15-895DC0065664}"/>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6370"/>
    <xdr:sp macro="" textlink="">
      <xdr:nvSpPr>
        <xdr:cNvPr id="3542" name="Text Box 4">
          <a:extLst>
            <a:ext uri="{FF2B5EF4-FFF2-40B4-BE49-F238E27FC236}">
              <a16:creationId xmlns:a16="http://schemas.microsoft.com/office/drawing/2014/main" id="{330E198B-D057-410D-AF10-F04796CD71EC}"/>
            </a:ext>
          </a:extLst>
        </xdr:cNvPr>
        <xdr:cNvSpPr txBox="1">
          <a:spLocks noChangeArrowheads="1"/>
        </xdr:cNvSpPr>
      </xdr:nvSpPr>
      <xdr:spPr bwMode="auto">
        <a:xfrm>
          <a:off x="5373688"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6370"/>
    <xdr:sp macro="" textlink="">
      <xdr:nvSpPr>
        <xdr:cNvPr id="3543" name="Text Box 6">
          <a:extLst>
            <a:ext uri="{FF2B5EF4-FFF2-40B4-BE49-F238E27FC236}">
              <a16:creationId xmlns:a16="http://schemas.microsoft.com/office/drawing/2014/main" id="{3F119313-AF14-4765-A360-2199120EEB3F}"/>
            </a:ext>
          </a:extLst>
        </xdr:cNvPr>
        <xdr:cNvSpPr txBox="1">
          <a:spLocks noChangeArrowheads="1"/>
        </xdr:cNvSpPr>
      </xdr:nvSpPr>
      <xdr:spPr bwMode="auto">
        <a:xfrm>
          <a:off x="5373688"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16370"/>
    <xdr:sp macro="" textlink="">
      <xdr:nvSpPr>
        <xdr:cNvPr id="3544" name="Text Box 6">
          <a:extLst>
            <a:ext uri="{FF2B5EF4-FFF2-40B4-BE49-F238E27FC236}">
              <a16:creationId xmlns:a16="http://schemas.microsoft.com/office/drawing/2014/main" id="{BE692188-E869-4A82-8332-C0F25790065A}"/>
            </a:ext>
          </a:extLst>
        </xdr:cNvPr>
        <xdr:cNvSpPr txBox="1">
          <a:spLocks noChangeArrowheads="1"/>
        </xdr:cNvSpPr>
      </xdr:nvSpPr>
      <xdr:spPr bwMode="auto">
        <a:xfrm>
          <a:off x="415925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45" name="Text Box 4">
          <a:extLst>
            <a:ext uri="{FF2B5EF4-FFF2-40B4-BE49-F238E27FC236}">
              <a16:creationId xmlns:a16="http://schemas.microsoft.com/office/drawing/2014/main" id="{C47CC721-4EAA-4A8D-B632-D2E63AB1D71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46" name="Text Box 6">
          <a:extLst>
            <a:ext uri="{FF2B5EF4-FFF2-40B4-BE49-F238E27FC236}">
              <a16:creationId xmlns:a16="http://schemas.microsoft.com/office/drawing/2014/main" id="{19195F25-B716-40C2-AB7F-E1A250F6E4C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47" name="Text Box 4">
          <a:extLst>
            <a:ext uri="{FF2B5EF4-FFF2-40B4-BE49-F238E27FC236}">
              <a16:creationId xmlns:a16="http://schemas.microsoft.com/office/drawing/2014/main" id="{EF7BC991-2AA7-426A-B507-38C9C7257A6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48" name="Text Box 6">
          <a:extLst>
            <a:ext uri="{FF2B5EF4-FFF2-40B4-BE49-F238E27FC236}">
              <a16:creationId xmlns:a16="http://schemas.microsoft.com/office/drawing/2014/main" id="{F19DB132-D83E-46F5-8B0A-68037CB9162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549" name="Text Box 4">
          <a:extLst>
            <a:ext uri="{FF2B5EF4-FFF2-40B4-BE49-F238E27FC236}">
              <a16:creationId xmlns:a16="http://schemas.microsoft.com/office/drawing/2014/main" id="{4F3FB106-6AD4-4688-A03D-8478A521333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550" name="Text Box 6">
          <a:extLst>
            <a:ext uri="{FF2B5EF4-FFF2-40B4-BE49-F238E27FC236}">
              <a16:creationId xmlns:a16="http://schemas.microsoft.com/office/drawing/2014/main" id="{C1CEC542-7A75-4E96-A973-A7E1C832460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51" name="Text Box 4">
          <a:extLst>
            <a:ext uri="{FF2B5EF4-FFF2-40B4-BE49-F238E27FC236}">
              <a16:creationId xmlns:a16="http://schemas.microsoft.com/office/drawing/2014/main" id="{CA0934B7-1ED4-4876-B119-798CEE1DAD1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52" name="Text Box 6">
          <a:extLst>
            <a:ext uri="{FF2B5EF4-FFF2-40B4-BE49-F238E27FC236}">
              <a16:creationId xmlns:a16="http://schemas.microsoft.com/office/drawing/2014/main" id="{1F848872-06BE-4ADB-A3DA-A15CE1E1FCD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553" name="Text Box 4">
          <a:extLst>
            <a:ext uri="{FF2B5EF4-FFF2-40B4-BE49-F238E27FC236}">
              <a16:creationId xmlns:a16="http://schemas.microsoft.com/office/drawing/2014/main" id="{D6D846E8-EB57-43B7-B78B-B9941EA9DBD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554" name="Text Box 6">
          <a:extLst>
            <a:ext uri="{FF2B5EF4-FFF2-40B4-BE49-F238E27FC236}">
              <a16:creationId xmlns:a16="http://schemas.microsoft.com/office/drawing/2014/main" id="{658F1263-0445-4630-8A56-AEE918CA431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55" name="Text Box 4">
          <a:extLst>
            <a:ext uri="{FF2B5EF4-FFF2-40B4-BE49-F238E27FC236}">
              <a16:creationId xmlns:a16="http://schemas.microsoft.com/office/drawing/2014/main" id="{D34C10D9-5E44-404F-8B57-B592EE09A37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556" name="Text Box 6">
          <a:extLst>
            <a:ext uri="{FF2B5EF4-FFF2-40B4-BE49-F238E27FC236}">
              <a16:creationId xmlns:a16="http://schemas.microsoft.com/office/drawing/2014/main" id="{C41E2214-C6FA-4C9F-BBE4-C075E813E2F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557" name="Text Box 4">
          <a:extLst>
            <a:ext uri="{FF2B5EF4-FFF2-40B4-BE49-F238E27FC236}">
              <a16:creationId xmlns:a16="http://schemas.microsoft.com/office/drawing/2014/main" id="{10FA8330-1F5B-4E05-994E-FAA79A40749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558" name="Text Box 6">
          <a:extLst>
            <a:ext uri="{FF2B5EF4-FFF2-40B4-BE49-F238E27FC236}">
              <a16:creationId xmlns:a16="http://schemas.microsoft.com/office/drawing/2014/main" id="{8DF4FBA6-D381-4CE5-BCA2-56F8A91926C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559" name="Text Box 4">
          <a:extLst>
            <a:ext uri="{FF2B5EF4-FFF2-40B4-BE49-F238E27FC236}">
              <a16:creationId xmlns:a16="http://schemas.microsoft.com/office/drawing/2014/main" id="{99A31B16-DC4A-4E3B-9B0C-4A2B2603C04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560" name="Text Box 6">
          <a:extLst>
            <a:ext uri="{FF2B5EF4-FFF2-40B4-BE49-F238E27FC236}">
              <a16:creationId xmlns:a16="http://schemas.microsoft.com/office/drawing/2014/main" id="{F7512750-C330-4F49-8BA4-2FB032254D1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561" name="Text Box 4">
          <a:extLst>
            <a:ext uri="{FF2B5EF4-FFF2-40B4-BE49-F238E27FC236}">
              <a16:creationId xmlns:a16="http://schemas.microsoft.com/office/drawing/2014/main" id="{D336BAA8-928F-4B82-9237-B9620F3400A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562" name="Text Box 6">
          <a:extLst>
            <a:ext uri="{FF2B5EF4-FFF2-40B4-BE49-F238E27FC236}">
              <a16:creationId xmlns:a16="http://schemas.microsoft.com/office/drawing/2014/main" id="{16327AE1-92F1-43CE-BD5A-554C448B85E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63" name="Text Box 4">
          <a:extLst>
            <a:ext uri="{FF2B5EF4-FFF2-40B4-BE49-F238E27FC236}">
              <a16:creationId xmlns:a16="http://schemas.microsoft.com/office/drawing/2014/main" id="{01A6D8F3-BE00-4FFC-81CF-9D50671B24C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64" name="Text Box 6">
          <a:extLst>
            <a:ext uri="{FF2B5EF4-FFF2-40B4-BE49-F238E27FC236}">
              <a16:creationId xmlns:a16="http://schemas.microsoft.com/office/drawing/2014/main" id="{F6EE9394-4AD5-4BB1-90D5-53CFFA28FA8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65" name="Text Box 4">
          <a:extLst>
            <a:ext uri="{FF2B5EF4-FFF2-40B4-BE49-F238E27FC236}">
              <a16:creationId xmlns:a16="http://schemas.microsoft.com/office/drawing/2014/main" id="{A3AABF0B-A268-4D84-A235-11537EE56F57}"/>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66" name="Text Box 6">
          <a:extLst>
            <a:ext uri="{FF2B5EF4-FFF2-40B4-BE49-F238E27FC236}">
              <a16:creationId xmlns:a16="http://schemas.microsoft.com/office/drawing/2014/main" id="{974399EE-B394-438F-AFD2-C2B79DA79E87}"/>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567" name="Text Box 4">
          <a:extLst>
            <a:ext uri="{FF2B5EF4-FFF2-40B4-BE49-F238E27FC236}">
              <a16:creationId xmlns:a16="http://schemas.microsoft.com/office/drawing/2014/main" id="{578459A6-6A1E-41C0-A3EB-C38EE3D1FEFC}"/>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568" name="Text Box 6">
          <a:extLst>
            <a:ext uri="{FF2B5EF4-FFF2-40B4-BE49-F238E27FC236}">
              <a16:creationId xmlns:a16="http://schemas.microsoft.com/office/drawing/2014/main" id="{66B5FAAF-8C1F-4327-AB17-7070EE841F76}"/>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69" name="Text Box 4">
          <a:extLst>
            <a:ext uri="{FF2B5EF4-FFF2-40B4-BE49-F238E27FC236}">
              <a16:creationId xmlns:a16="http://schemas.microsoft.com/office/drawing/2014/main" id="{68947DA9-AEDA-4EC7-BD21-B2B8D0D0A2A4}"/>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70" name="Text Box 6">
          <a:extLst>
            <a:ext uri="{FF2B5EF4-FFF2-40B4-BE49-F238E27FC236}">
              <a16:creationId xmlns:a16="http://schemas.microsoft.com/office/drawing/2014/main" id="{DCA978EA-2009-4686-AF41-6701D918F13F}"/>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4945"/>
    <xdr:sp macro="" textlink="">
      <xdr:nvSpPr>
        <xdr:cNvPr id="3571" name="Text Box 4">
          <a:extLst>
            <a:ext uri="{FF2B5EF4-FFF2-40B4-BE49-F238E27FC236}">
              <a16:creationId xmlns:a16="http://schemas.microsoft.com/office/drawing/2014/main" id="{908B86CC-5286-48B0-A5ED-39649A98009B}"/>
            </a:ext>
          </a:extLst>
        </xdr:cNvPr>
        <xdr:cNvSpPr txBox="1">
          <a:spLocks noChangeArrowheads="1"/>
        </xdr:cNvSpPr>
      </xdr:nvSpPr>
      <xdr:spPr bwMode="auto">
        <a:xfrm>
          <a:off x="2595563"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4945"/>
    <xdr:sp macro="" textlink="">
      <xdr:nvSpPr>
        <xdr:cNvPr id="3572" name="Text Box 6">
          <a:extLst>
            <a:ext uri="{FF2B5EF4-FFF2-40B4-BE49-F238E27FC236}">
              <a16:creationId xmlns:a16="http://schemas.microsoft.com/office/drawing/2014/main" id="{B60EAFD0-963B-4DB7-8F99-DC4411932771}"/>
            </a:ext>
          </a:extLst>
        </xdr:cNvPr>
        <xdr:cNvSpPr txBox="1">
          <a:spLocks noChangeArrowheads="1"/>
        </xdr:cNvSpPr>
      </xdr:nvSpPr>
      <xdr:spPr bwMode="auto">
        <a:xfrm>
          <a:off x="2595563"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73" name="Text Box 4">
          <a:extLst>
            <a:ext uri="{FF2B5EF4-FFF2-40B4-BE49-F238E27FC236}">
              <a16:creationId xmlns:a16="http://schemas.microsoft.com/office/drawing/2014/main" id="{F1B5864F-376A-493C-892E-FF8A3B816DE1}"/>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574" name="Text Box 6">
          <a:extLst>
            <a:ext uri="{FF2B5EF4-FFF2-40B4-BE49-F238E27FC236}">
              <a16:creationId xmlns:a16="http://schemas.microsoft.com/office/drawing/2014/main" id="{809BD867-FC1C-41A4-A341-F3062CAFF58D}"/>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4945"/>
    <xdr:sp macro="" textlink="">
      <xdr:nvSpPr>
        <xdr:cNvPr id="3575" name="Text Box 4">
          <a:extLst>
            <a:ext uri="{FF2B5EF4-FFF2-40B4-BE49-F238E27FC236}">
              <a16:creationId xmlns:a16="http://schemas.microsoft.com/office/drawing/2014/main" id="{074BA127-99D7-4FBB-9E7A-4EDC8737A69C}"/>
            </a:ext>
          </a:extLst>
        </xdr:cNvPr>
        <xdr:cNvSpPr txBox="1">
          <a:spLocks noChangeArrowheads="1"/>
        </xdr:cNvSpPr>
      </xdr:nvSpPr>
      <xdr:spPr bwMode="auto">
        <a:xfrm>
          <a:off x="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4945"/>
    <xdr:sp macro="" textlink="">
      <xdr:nvSpPr>
        <xdr:cNvPr id="3576" name="Text Box 6">
          <a:extLst>
            <a:ext uri="{FF2B5EF4-FFF2-40B4-BE49-F238E27FC236}">
              <a16:creationId xmlns:a16="http://schemas.microsoft.com/office/drawing/2014/main" id="{E21F7F53-5D94-4EC7-ACB8-D729E1AC27D5}"/>
            </a:ext>
          </a:extLst>
        </xdr:cNvPr>
        <xdr:cNvSpPr txBox="1">
          <a:spLocks noChangeArrowheads="1"/>
        </xdr:cNvSpPr>
      </xdr:nvSpPr>
      <xdr:spPr bwMode="auto">
        <a:xfrm>
          <a:off x="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577" name="Text Box 6">
          <a:extLst>
            <a:ext uri="{FF2B5EF4-FFF2-40B4-BE49-F238E27FC236}">
              <a16:creationId xmlns:a16="http://schemas.microsoft.com/office/drawing/2014/main" id="{D02A03D0-0CDD-45ED-85B1-E936FA4971A9}"/>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578" name="Text Box 4">
          <a:extLst>
            <a:ext uri="{FF2B5EF4-FFF2-40B4-BE49-F238E27FC236}">
              <a16:creationId xmlns:a16="http://schemas.microsoft.com/office/drawing/2014/main" id="{4116B595-71EC-4607-B962-AE404E021F02}"/>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579" name="Text Box 6">
          <a:extLst>
            <a:ext uri="{FF2B5EF4-FFF2-40B4-BE49-F238E27FC236}">
              <a16:creationId xmlns:a16="http://schemas.microsoft.com/office/drawing/2014/main" id="{A6573413-6EBB-4292-A767-E8400F7A500A}"/>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4945"/>
    <xdr:sp macro="" textlink="">
      <xdr:nvSpPr>
        <xdr:cNvPr id="3580" name="Text Box 4">
          <a:extLst>
            <a:ext uri="{FF2B5EF4-FFF2-40B4-BE49-F238E27FC236}">
              <a16:creationId xmlns:a16="http://schemas.microsoft.com/office/drawing/2014/main" id="{D5D09D24-4A91-4FC4-A74F-D5CD104CD5A5}"/>
            </a:ext>
          </a:extLst>
        </xdr:cNvPr>
        <xdr:cNvSpPr txBox="1">
          <a:spLocks noChangeArrowheads="1"/>
        </xdr:cNvSpPr>
      </xdr:nvSpPr>
      <xdr:spPr bwMode="auto">
        <a:xfrm>
          <a:off x="415925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4945"/>
    <xdr:sp macro="" textlink="">
      <xdr:nvSpPr>
        <xdr:cNvPr id="3581" name="Text Box 6">
          <a:extLst>
            <a:ext uri="{FF2B5EF4-FFF2-40B4-BE49-F238E27FC236}">
              <a16:creationId xmlns:a16="http://schemas.microsoft.com/office/drawing/2014/main" id="{2D37A072-5027-4806-87AF-83DCE27A4DE0}"/>
            </a:ext>
          </a:extLst>
        </xdr:cNvPr>
        <xdr:cNvSpPr txBox="1">
          <a:spLocks noChangeArrowheads="1"/>
        </xdr:cNvSpPr>
      </xdr:nvSpPr>
      <xdr:spPr bwMode="auto">
        <a:xfrm>
          <a:off x="415925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582" name="Text Box 4">
          <a:extLst>
            <a:ext uri="{FF2B5EF4-FFF2-40B4-BE49-F238E27FC236}">
              <a16:creationId xmlns:a16="http://schemas.microsoft.com/office/drawing/2014/main" id="{BA965BA8-6D88-436D-A8C4-1C321CB38DEE}"/>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583" name="Text Box 6">
          <a:extLst>
            <a:ext uri="{FF2B5EF4-FFF2-40B4-BE49-F238E27FC236}">
              <a16:creationId xmlns:a16="http://schemas.microsoft.com/office/drawing/2014/main" id="{F79377E2-9A68-4385-B979-0F513587BFE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84" name="Text Box 4">
          <a:extLst>
            <a:ext uri="{FF2B5EF4-FFF2-40B4-BE49-F238E27FC236}">
              <a16:creationId xmlns:a16="http://schemas.microsoft.com/office/drawing/2014/main" id="{BD406D1F-3159-4321-AC78-37CDFFB7362E}"/>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85" name="Text Box 6">
          <a:extLst>
            <a:ext uri="{FF2B5EF4-FFF2-40B4-BE49-F238E27FC236}">
              <a16:creationId xmlns:a16="http://schemas.microsoft.com/office/drawing/2014/main" id="{3D716118-64B0-468D-9AE0-88015B1B96FC}"/>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3995"/>
    <xdr:sp macro="" textlink="">
      <xdr:nvSpPr>
        <xdr:cNvPr id="3586" name="Text Box 4">
          <a:extLst>
            <a:ext uri="{FF2B5EF4-FFF2-40B4-BE49-F238E27FC236}">
              <a16:creationId xmlns:a16="http://schemas.microsoft.com/office/drawing/2014/main" id="{B8E011BD-8803-46DA-9A02-ABF95D9AAE3D}"/>
            </a:ext>
          </a:extLst>
        </xdr:cNvPr>
        <xdr:cNvSpPr txBox="1">
          <a:spLocks noChangeArrowheads="1"/>
        </xdr:cNvSpPr>
      </xdr:nvSpPr>
      <xdr:spPr bwMode="auto">
        <a:xfrm>
          <a:off x="1206500" y="116546313"/>
          <a:ext cx="76200"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63995"/>
    <xdr:sp macro="" textlink="">
      <xdr:nvSpPr>
        <xdr:cNvPr id="3587" name="Text Box 6">
          <a:extLst>
            <a:ext uri="{FF2B5EF4-FFF2-40B4-BE49-F238E27FC236}">
              <a16:creationId xmlns:a16="http://schemas.microsoft.com/office/drawing/2014/main" id="{0C89ECD7-237E-43EE-ABF3-07910936CB3D}"/>
            </a:ext>
          </a:extLst>
        </xdr:cNvPr>
        <xdr:cNvSpPr txBox="1">
          <a:spLocks noChangeArrowheads="1"/>
        </xdr:cNvSpPr>
      </xdr:nvSpPr>
      <xdr:spPr bwMode="auto">
        <a:xfrm>
          <a:off x="1206500" y="116546313"/>
          <a:ext cx="76200"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88" name="Text Box 4">
          <a:extLst>
            <a:ext uri="{FF2B5EF4-FFF2-40B4-BE49-F238E27FC236}">
              <a16:creationId xmlns:a16="http://schemas.microsoft.com/office/drawing/2014/main" id="{7494875B-CCD5-46A2-86A7-742A7FFFE56B}"/>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89" name="Text Box 6">
          <a:extLst>
            <a:ext uri="{FF2B5EF4-FFF2-40B4-BE49-F238E27FC236}">
              <a16:creationId xmlns:a16="http://schemas.microsoft.com/office/drawing/2014/main" id="{6FA218AD-32E1-4052-91D6-7F2353F66A5E}"/>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590" name="Text Box 4">
          <a:extLst>
            <a:ext uri="{FF2B5EF4-FFF2-40B4-BE49-F238E27FC236}">
              <a16:creationId xmlns:a16="http://schemas.microsoft.com/office/drawing/2014/main" id="{903C4141-CED9-49EA-A455-BE37ECC1B553}"/>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591" name="Text Box 6">
          <a:extLst>
            <a:ext uri="{FF2B5EF4-FFF2-40B4-BE49-F238E27FC236}">
              <a16:creationId xmlns:a16="http://schemas.microsoft.com/office/drawing/2014/main" id="{334E85C3-6AB8-4D34-8250-F2561FFBBF22}"/>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44945"/>
    <xdr:sp macro="" textlink="">
      <xdr:nvSpPr>
        <xdr:cNvPr id="3592" name="Text Box 4">
          <a:extLst>
            <a:ext uri="{FF2B5EF4-FFF2-40B4-BE49-F238E27FC236}">
              <a16:creationId xmlns:a16="http://schemas.microsoft.com/office/drawing/2014/main" id="{CCD95162-55A7-4A51-B867-48C5D9F38E93}"/>
            </a:ext>
          </a:extLst>
        </xdr:cNvPr>
        <xdr:cNvSpPr txBox="1">
          <a:spLocks noChangeArrowheads="1"/>
        </xdr:cNvSpPr>
      </xdr:nvSpPr>
      <xdr:spPr bwMode="auto">
        <a:xfrm>
          <a:off x="2595563"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44945"/>
    <xdr:sp macro="" textlink="">
      <xdr:nvSpPr>
        <xdr:cNvPr id="3593" name="Text Box 6">
          <a:extLst>
            <a:ext uri="{FF2B5EF4-FFF2-40B4-BE49-F238E27FC236}">
              <a16:creationId xmlns:a16="http://schemas.microsoft.com/office/drawing/2014/main" id="{B5679385-14D9-4ED0-AA4E-F79C7E9A568F}"/>
            </a:ext>
          </a:extLst>
        </xdr:cNvPr>
        <xdr:cNvSpPr txBox="1">
          <a:spLocks noChangeArrowheads="1"/>
        </xdr:cNvSpPr>
      </xdr:nvSpPr>
      <xdr:spPr bwMode="auto">
        <a:xfrm>
          <a:off x="2595563"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94" name="Text Box 4">
          <a:extLst>
            <a:ext uri="{FF2B5EF4-FFF2-40B4-BE49-F238E27FC236}">
              <a16:creationId xmlns:a16="http://schemas.microsoft.com/office/drawing/2014/main" id="{0A7B10BF-4B5B-409D-B5D3-15922917950E}"/>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44945"/>
    <xdr:sp macro="" textlink="">
      <xdr:nvSpPr>
        <xdr:cNvPr id="3595" name="Text Box 6">
          <a:extLst>
            <a:ext uri="{FF2B5EF4-FFF2-40B4-BE49-F238E27FC236}">
              <a16:creationId xmlns:a16="http://schemas.microsoft.com/office/drawing/2014/main" id="{38E8782E-0004-449B-A783-6D6F9ACCFB4A}"/>
            </a:ext>
          </a:extLst>
        </xdr:cNvPr>
        <xdr:cNvSpPr txBox="1">
          <a:spLocks noChangeArrowheads="1"/>
        </xdr:cNvSpPr>
      </xdr:nvSpPr>
      <xdr:spPr bwMode="auto">
        <a:xfrm>
          <a:off x="120650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44945"/>
    <xdr:sp macro="" textlink="">
      <xdr:nvSpPr>
        <xdr:cNvPr id="3596" name="Text Box 4">
          <a:extLst>
            <a:ext uri="{FF2B5EF4-FFF2-40B4-BE49-F238E27FC236}">
              <a16:creationId xmlns:a16="http://schemas.microsoft.com/office/drawing/2014/main" id="{D9B88206-D6BD-4251-9B1F-1AFFC1E50EC2}"/>
            </a:ext>
          </a:extLst>
        </xdr:cNvPr>
        <xdr:cNvSpPr txBox="1">
          <a:spLocks noChangeArrowheads="1"/>
        </xdr:cNvSpPr>
      </xdr:nvSpPr>
      <xdr:spPr bwMode="auto">
        <a:xfrm>
          <a:off x="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44945"/>
    <xdr:sp macro="" textlink="">
      <xdr:nvSpPr>
        <xdr:cNvPr id="3597" name="Text Box 6">
          <a:extLst>
            <a:ext uri="{FF2B5EF4-FFF2-40B4-BE49-F238E27FC236}">
              <a16:creationId xmlns:a16="http://schemas.microsoft.com/office/drawing/2014/main" id="{2D80E449-A4D6-42C7-A3D7-862BEC3A0F69}"/>
            </a:ext>
          </a:extLst>
        </xdr:cNvPr>
        <xdr:cNvSpPr txBox="1">
          <a:spLocks noChangeArrowheads="1"/>
        </xdr:cNvSpPr>
      </xdr:nvSpPr>
      <xdr:spPr bwMode="auto">
        <a:xfrm>
          <a:off x="0"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98" name="Text Box 4">
          <a:extLst>
            <a:ext uri="{FF2B5EF4-FFF2-40B4-BE49-F238E27FC236}">
              <a16:creationId xmlns:a16="http://schemas.microsoft.com/office/drawing/2014/main" id="{E3889A62-F997-48B6-9D94-A3C9E37869E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599" name="Text Box 6">
          <a:extLst>
            <a:ext uri="{FF2B5EF4-FFF2-40B4-BE49-F238E27FC236}">
              <a16:creationId xmlns:a16="http://schemas.microsoft.com/office/drawing/2014/main" id="{AD2935EA-A070-4EC9-B0B7-18E8E609907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00" name="Text Box 4">
          <a:extLst>
            <a:ext uri="{FF2B5EF4-FFF2-40B4-BE49-F238E27FC236}">
              <a16:creationId xmlns:a16="http://schemas.microsoft.com/office/drawing/2014/main" id="{D5C74EA1-C401-45E8-9BAA-CB36B5784925}"/>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01" name="Text Box 6">
          <a:extLst>
            <a:ext uri="{FF2B5EF4-FFF2-40B4-BE49-F238E27FC236}">
              <a16:creationId xmlns:a16="http://schemas.microsoft.com/office/drawing/2014/main" id="{A5BC73DF-1890-4AB8-9820-B864CA20590C}"/>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602" name="Text Box 4">
          <a:extLst>
            <a:ext uri="{FF2B5EF4-FFF2-40B4-BE49-F238E27FC236}">
              <a16:creationId xmlns:a16="http://schemas.microsoft.com/office/drawing/2014/main" id="{42855A0F-F572-44B8-839C-C79E2E1FE64A}"/>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603" name="Text Box 6">
          <a:extLst>
            <a:ext uri="{FF2B5EF4-FFF2-40B4-BE49-F238E27FC236}">
              <a16:creationId xmlns:a16="http://schemas.microsoft.com/office/drawing/2014/main" id="{F3233BC7-51C5-4B22-9DB9-DD3DAED777B1}"/>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604" name="Text Box 4">
          <a:extLst>
            <a:ext uri="{FF2B5EF4-FFF2-40B4-BE49-F238E27FC236}">
              <a16:creationId xmlns:a16="http://schemas.microsoft.com/office/drawing/2014/main" id="{43656BB0-C217-4D56-93AD-E96F5E55D27E}"/>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44945"/>
    <xdr:sp macro="" textlink="">
      <xdr:nvSpPr>
        <xdr:cNvPr id="3605" name="Text Box 6">
          <a:extLst>
            <a:ext uri="{FF2B5EF4-FFF2-40B4-BE49-F238E27FC236}">
              <a16:creationId xmlns:a16="http://schemas.microsoft.com/office/drawing/2014/main" id="{D24AAACE-A5D8-4511-B4E9-1AF8992D86FB}"/>
            </a:ext>
          </a:extLst>
        </xdr:cNvPr>
        <xdr:cNvSpPr txBox="1">
          <a:spLocks noChangeArrowheads="1"/>
        </xdr:cNvSpPr>
      </xdr:nvSpPr>
      <xdr:spPr bwMode="auto">
        <a:xfrm>
          <a:off x="5373688" y="116546313"/>
          <a:ext cx="76200"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606" name="Text Box 4">
          <a:extLst>
            <a:ext uri="{FF2B5EF4-FFF2-40B4-BE49-F238E27FC236}">
              <a16:creationId xmlns:a16="http://schemas.microsoft.com/office/drawing/2014/main" id="{9DE598E6-D6B3-4D99-9790-1C0D9295CAE0}"/>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607" name="Text Box 6">
          <a:extLst>
            <a:ext uri="{FF2B5EF4-FFF2-40B4-BE49-F238E27FC236}">
              <a16:creationId xmlns:a16="http://schemas.microsoft.com/office/drawing/2014/main" id="{25B32605-F313-4A4A-A6DD-AF31D40C9FAF}"/>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608" name="Text Box 4">
          <a:extLst>
            <a:ext uri="{FF2B5EF4-FFF2-40B4-BE49-F238E27FC236}">
              <a16:creationId xmlns:a16="http://schemas.microsoft.com/office/drawing/2014/main" id="{CCE284EA-84B3-4288-ABE6-A68EE4C541BC}"/>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609" name="Text Box 6">
          <a:extLst>
            <a:ext uri="{FF2B5EF4-FFF2-40B4-BE49-F238E27FC236}">
              <a16:creationId xmlns:a16="http://schemas.microsoft.com/office/drawing/2014/main" id="{665CF68D-AC4D-4408-9F45-8603F703CDAF}"/>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10" name="Text Box 4">
          <a:extLst>
            <a:ext uri="{FF2B5EF4-FFF2-40B4-BE49-F238E27FC236}">
              <a16:creationId xmlns:a16="http://schemas.microsoft.com/office/drawing/2014/main" id="{BBF076B2-EB6F-4589-B516-10061192DE6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11" name="Text Box 6">
          <a:extLst>
            <a:ext uri="{FF2B5EF4-FFF2-40B4-BE49-F238E27FC236}">
              <a16:creationId xmlns:a16="http://schemas.microsoft.com/office/drawing/2014/main" id="{5D19BC21-75F9-46C8-BA0A-C90D3075B94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12" name="Text Box 4">
          <a:extLst>
            <a:ext uri="{FF2B5EF4-FFF2-40B4-BE49-F238E27FC236}">
              <a16:creationId xmlns:a16="http://schemas.microsoft.com/office/drawing/2014/main" id="{9358470D-421B-410A-9129-4B16E1144DF5}"/>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13" name="Text Box 6">
          <a:extLst>
            <a:ext uri="{FF2B5EF4-FFF2-40B4-BE49-F238E27FC236}">
              <a16:creationId xmlns:a16="http://schemas.microsoft.com/office/drawing/2014/main" id="{2CCD1EA6-E234-408B-ABF6-EF4D6C64889D}"/>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614" name="Text Box 4">
          <a:extLst>
            <a:ext uri="{FF2B5EF4-FFF2-40B4-BE49-F238E27FC236}">
              <a16:creationId xmlns:a16="http://schemas.microsoft.com/office/drawing/2014/main" id="{A3FECE34-0205-4305-B258-A7DE092B0285}"/>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615" name="Text Box 6">
          <a:extLst>
            <a:ext uri="{FF2B5EF4-FFF2-40B4-BE49-F238E27FC236}">
              <a16:creationId xmlns:a16="http://schemas.microsoft.com/office/drawing/2014/main" id="{2E0A4A3C-28DA-4B8E-8893-CEE611C2B76E}"/>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16" name="Text Box 4">
          <a:extLst>
            <a:ext uri="{FF2B5EF4-FFF2-40B4-BE49-F238E27FC236}">
              <a16:creationId xmlns:a16="http://schemas.microsoft.com/office/drawing/2014/main" id="{AEDCBDA7-9DE8-4988-B324-C5F9F29877A9}"/>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17" name="Text Box 6">
          <a:extLst>
            <a:ext uri="{FF2B5EF4-FFF2-40B4-BE49-F238E27FC236}">
              <a16:creationId xmlns:a16="http://schemas.microsoft.com/office/drawing/2014/main" id="{BD877211-2421-4667-B98E-68BE216D1499}"/>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4945"/>
    <xdr:sp macro="" textlink="">
      <xdr:nvSpPr>
        <xdr:cNvPr id="3618" name="Text Box 4">
          <a:extLst>
            <a:ext uri="{FF2B5EF4-FFF2-40B4-BE49-F238E27FC236}">
              <a16:creationId xmlns:a16="http://schemas.microsoft.com/office/drawing/2014/main" id="{2DD45215-67BE-48E0-9962-72719EB6E829}"/>
            </a:ext>
          </a:extLst>
        </xdr:cNvPr>
        <xdr:cNvSpPr txBox="1">
          <a:spLocks noChangeArrowheads="1"/>
        </xdr:cNvSpPr>
      </xdr:nvSpPr>
      <xdr:spPr bwMode="auto">
        <a:xfrm>
          <a:off x="2595563"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4945"/>
    <xdr:sp macro="" textlink="">
      <xdr:nvSpPr>
        <xdr:cNvPr id="3619" name="Text Box 6">
          <a:extLst>
            <a:ext uri="{FF2B5EF4-FFF2-40B4-BE49-F238E27FC236}">
              <a16:creationId xmlns:a16="http://schemas.microsoft.com/office/drawing/2014/main" id="{3B7CF754-78BB-4273-8541-5607887C3A76}"/>
            </a:ext>
          </a:extLst>
        </xdr:cNvPr>
        <xdr:cNvSpPr txBox="1">
          <a:spLocks noChangeArrowheads="1"/>
        </xdr:cNvSpPr>
      </xdr:nvSpPr>
      <xdr:spPr bwMode="auto">
        <a:xfrm>
          <a:off x="2595563"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20" name="Text Box 4">
          <a:extLst>
            <a:ext uri="{FF2B5EF4-FFF2-40B4-BE49-F238E27FC236}">
              <a16:creationId xmlns:a16="http://schemas.microsoft.com/office/drawing/2014/main" id="{54CD61E0-AE1A-4134-BE2B-9736FBCE8923}"/>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21" name="Text Box 6">
          <a:extLst>
            <a:ext uri="{FF2B5EF4-FFF2-40B4-BE49-F238E27FC236}">
              <a16:creationId xmlns:a16="http://schemas.microsoft.com/office/drawing/2014/main" id="{2354DBBA-11E0-49CD-9946-9EF0C03E9D6D}"/>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4945"/>
    <xdr:sp macro="" textlink="">
      <xdr:nvSpPr>
        <xdr:cNvPr id="3622" name="Text Box 4">
          <a:extLst>
            <a:ext uri="{FF2B5EF4-FFF2-40B4-BE49-F238E27FC236}">
              <a16:creationId xmlns:a16="http://schemas.microsoft.com/office/drawing/2014/main" id="{239EB38C-4B6B-4597-AFC8-A4E09FA91F3A}"/>
            </a:ext>
          </a:extLst>
        </xdr:cNvPr>
        <xdr:cNvSpPr txBox="1">
          <a:spLocks noChangeArrowheads="1"/>
        </xdr:cNvSpPr>
      </xdr:nvSpPr>
      <xdr:spPr bwMode="auto">
        <a:xfrm>
          <a:off x="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4945"/>
    <xdr:sp macro="" textlink="">
      <xdr:nvSpPr>
        <xdr:cNvPr id="3623" name="Text Box 6">
          <a:extLst>
            <a:ext uri="{FF2B5EF4-FFF2-40B4-BE49-F238E27FC236}">
              <a16:creationId xmlns:a16="http://schemas.microsoft.com/office/drawing/2014/main" id="{82AD47B4-ABAF-4788-BB03-16058F74CC6F}"/>
            </a:ext>
          </a:extLst>
        </xdr:cNvPr>
        <xdr:cNvSpPr txBox="1">
          <a:spLocks noChangeArrowheads="1"/>
        </xdr:cNvSpPr>
      </xdr:nvSpPr>
      <xdr:spPr bwMode="auto">
        <a:xfrm>
          <a:off x="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624" name="Text Box 4">
          <a:extLst>
            <a:ext uri="{FF2B5EF4-FFF2-40B4-BE49-F238E27FC236}">
              <a16:creationId xmlns:a16="http://schemas.microsoft.com/office/drawing/2014/main" id="{9BB935FE-94D2-43F3-88FB-3E19F2A4E659}"/>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625" name="Text Box 6">
          <a:extLst>
            <a:ext uri="{FF2B5EF4-FFF2-40B4-BE49-F238E27FC236}">
              <a16:creationId xmlns:a16="http://schemas.microsoft.com/office/drawing/2014/main" id="{52F84E1F-90D4-4E50-9333-9A8484884A88}"/>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4945"/>
    <xdr:sp macro="" textlink="">
      <xdr:nvSpPr>
        <xdr:cNvPr id="3626" name="Text Box 4">
          <a:extLst>
            <a:ext uri="{FF2B5EF4-FFF2-40B4-BE49-F238E27FC236}">
              <a16:creationId xmlns:a16="http://schemas.microsoft.com/office/drawing/2014/main" id="{29C5F1BD-C738-4C4C-B3C6-A86C8262DF8C}"/>
            </a:ext>
          </a:extLst>
        </xdr:cNvPr>
        <xdr:cNvSpPr txBox="1">
          <a:spLocks noChangeArrowheads="1"/>
        </xdr:cNvSpPr>
      </xdr:nvSpPr>
      <xdr:spPr bwMode="auto">
        <a:xfrm>
          <a:off x="415925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4945"/>
    <xdr:sp macro="" textlink="">
      <xdr:nvSpPr>
        <xdr:cNvPr id="3627" name="Text Box 6">
          <a:extLst>
            <a:ext uri="{FF2B5EF4-FFF2-40B4-BE49-F238E27FC236}">
              <a16:creationId xmlns:a16="http://schemas.microsoft.com/office/drawing/2014/main" id="{EF5A1DB2-8A21-499A-8420-F7EE3D8C5C96}"/>
            </a:ext>
          </a:extLst>
        </xdr:cNvPr>
        <xdr:cNvSpPr txBox="1">
          <a:spLocks noChangeArrowheads="1"/>
        </xdr:cNvSpPr>
      </xdr:nvSpPr>
      <xdr:spPr bwMode="auto">
        <a:xfrm>
          <a:off x="415925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628" name="Text Box 4">
          <a:extLst>
            <a:ext uri="{FF2B5EF4-FFF2-40B4-BE49-F238E27FC236}">
              <a16:creationId xmlns:a16="http://schemas.microsoft.com/office/drawing/2014/main" id="{D7735290-C0EA-4D2D-A985-739BB8B0C113}"/>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629" name="Text Box 6">
          <a:extLst>
            <a:ext uri="{FF2B5EF4-FFF2-40B4-BE49-F238E27FC236}">
              <a16:creationId xmlns:a16="http://schemas.microsoft.com/office/drawing/2014/main" id="{605BD44F-F61C-4560-BECA-61DB36DB6537}"/>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3045"/>
    <xdr:sp macro="" textlink="">
      <xdr:nvSpPr>
        <xdr:cNvPr id="3630" name="Text Box 4">
          <a:extLst>
            <a:ext uri="{FF2B5EF4-FFF2-40B4-BE49-F238E27FC236}">
              <a16:creationId xmlns:a16="http://schemas.microsoft.com/office/drawing/2014/main" id="{4FE6D4CD-D077-40D8-B7D5-937C1F14F6E4}"/>
            </a:ext>
          </a:extLst>
        </xdr:cNvPr>
        <xdr:cNvSpPr txBox="1">
          <a:spLocks noChangeArrowheads="1"/>
        </xdr:cNvSpPr>
      </xdr:nvSpPr>
      <xdr:spPr bwMode="auto">
        <a:xfrm>
          <a:off x="1206500" y="116546313"/>
          <a:ext cx="76200"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3045"/>
    <xdr:sp macro="" textlink="">
      <xdr:nvSpPr>
        <xdr:cNvPr id="3631" name="Text Box 6">
          <a:extLst>
            <a:ext uri="{FF2B5EF4-FFF2-40B4-BE49-F238E27FC236}">
              <a16:creationId xmlns:a16="http://schemas.microsoft.com/office/drawing/2014/main" id="{41D3B29A-06A9-4379-B521-7283034A9786}"/>
            </a:ext>
          </a:extLst>
        </xdr:cNvPr>
        <xdr:cNvSpPr txBox="1">
          <a:spLocks noChangeArrowheads="1"/>
        </xdr:cNvSpPr>
      </xdr:nvSpPr>
      <xdr:spPr bwMode="auto">
        <a:xfrm>
          <a:off x="1206500" y="116546313"/>
          <a:ext cx="76200"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632" name="Text Box 4">
          <a:extLst>
            <a:ext uri="{FF2B5EF4-FFF2-40B4-BE49-F238E27FC236}">
              <a16:creationId xmlns:a16="http://schemas.microsoft.com/office/drawing/2014/main" id="{A6540E17-B1A8-409A-A5F7-8F4B98F68FC3}"/>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633" name="Text Box 6">
          <a:extLst>
            <a:ext uri="{FF2B5EF4-FFF2-40B4-BE49-F238E27FC236}">
              <a16:creationId xmlns:a16="http://schemas.microsoft.com/office/drawing/2014/main" id="{52892B16-AC63-4E2B-A87E-53345926BA3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634" name="Text Box 4">
          <a:extLst>
            <a:ext uri="{FF2B5EF4-FFF2-40B4-BE49-F238E27FC236}">
              <a16:creationId xmlns:a16="http://schemas.microsoft.com/office/drawing/2014/main" id="{C2FE5267-2AFA-4F84-A8F4-9B5656F9353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635" name="Text Box 6">
          <a:extLst>
            <a:ext uri="{FF2B5EF4-FFF2-40B4-BE49-F238E27FC236}">
              <a16:creationId xmlns:a16="http://schemas.microsoft.com/office/drawing/2014/main" id="{9468AADE-80A8-4D3D-803E-0C552B5DA661}"/>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636" name="Text Box 4">
          <a:extLst>
            <a:ext uri="{FF2B5EF4-FFF2-40B4-BE49-F238E27FC236}">
              <a16:creationId xmlns:a16="http://schemas.microsoft.com/office/drawing/2014/main" id="{6A116A2C-9C00-436A-9208-61AA1A727278}"/>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637" name="Text Box 6">
          <a:extLst>
            <a:ext uri="{FF2B5EF4-FFF2-40B4-BE49-F238E27FC236}">
              <a16:creationId xmlns:a16="http://schemas.microsoft.com/office/drawing/2014/main" id="{91FF9111-233D-4C44-B3A9-BB872452217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638" name="Text Box 4">
          <a:extLst>
            <a:ext uri="{FF2B5EF4-FFF2-40B4-BE49-F238E27FC236}">
              <a16:creationId xmlns:a16="http://schemas.microsoft.com/office/drawing/2014/main" id="{1E677724-8266-4D3A-B4E7-06FA79A57F1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639" name="Text Box 6">
          <a:extLst>
            <a:ext uri="{FF2B5EF4-FFF2-40B4-BE49-F238E27FC236}">
              <a16:creationId xmlns:a16="http://schemas.microsoft.com/office/drawing/2014/main" id="{5C140C62-7917-487B-B16F-8548E13AE2F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640" name="Text Box 4">
          <a:extLst>
            <a:ext uri="{FF2B5EF4-FFF2-40B4-BE49-F238E27FC236}">
              <a16:creationId xmlns:a16="http://schemas.microsoft.com/office/drawing/2014/main" id="{5FE55FA7-43C1-4ECB-976D-9C3466739654}"/>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641" name="Text Box 6">
          <a:extLst>
            <a:ext uri="{FF2B5EF4-FFF2-40B4-BE49-F238E27FC236}">
              <a16:creationId xmlns:a16="http://schemas.microsoft.com/office/drawing/2014/main" id="{DEF31FEF-CF8C-47DD-836C-37688E04ABFF}"/>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642" name="Text Box 4">
          <a:extLst>
            <a:ext uri="{FF2B5EF4-FFF2-40B4-BE49-F238E27FC236}">
              <a16:creationId xmlns:a16="http://schemas.microsoft.com/office/drawing/2014/main" id="{372049D2-EDF8-4D03-9EE7-E9DB5EAF0DF3}"/>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643" name="Text Box 6">
          <a:extLst>
            <a:ext uri="{FF2B5EF4-FFF2-40B4-BE49-F238E27FC236}">
              <a16:creationId xmlns:a16="http://schemas.microsoft.com/office/drawing/2014/main" id="{AEFD4F23-7D46-42F2-8CFD-599E44A7E1E3}"/>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644" name="Text Box 4">
          <a:extLst>
            <a:ext uri="{FF2B5EF4-FFF2-40B4-BE49-F238E27FC236}">
              <a16:creationId xmlns:a16="http://schemas.microsoft.com/office/drawing/2014/main" id="{6B7E0003-ADCE-4480-B6F7-5554BB2877E8}"/>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645" name="Text Box 6">
          <a:extLst>
            <a:ext uri="{FF2B5EF4-FFF2-40B4-BE49-F238E27FC236}">
              <a16:creationId xmlns:a16="http://schemas.microsoft.com/office/drawing/2014/main" id="{3A35C4F2-8BB5-4685-9D27-1A03D4B58988}"/>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646" name="Text Box 4">
          <a:extLst>
            <a:ext uri="{FF2B5EF4-FFF2-40B4-BE49-F238E27FC236}">
              <a16:creationId xmlns:a16="http://schemas.microsoft.com/office/drawing/2014/main" id="{47D72250-6BD4-4B6D-AF7A-71BD071C6B7C}"/>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647" name="Text Box 6">
          <a:extLst>
            <a:ext uri="{FF2B5EF4-FFF2-40B4-BE49-F238E27FC236}">
              <a16:creationId xmlns:a16="http://schemas.microsoft.com/office/drawing/2014/main" id="{ACF64766-ED37-463C-B054-2A3655CCADA5}"/>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48" name="Text Box 4">
          <a:extLst>
            <a:ext uri="{FF2B5EF4-FFF2-40B4-BE49-F238E27FC236}">
              <a16:creationId xmlns:a16="http://schemas.microsoft.com/office/drawing/2014/main" id="{9C58EE29-E019-4767-BF4B-6B577019A59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49" name="Text Box 6">
          <a:extLst>
            <a:ext uri="{FF2B5EF4-FFF2-40B4-BE49-F238E27FC236}">
              <a16:creationId xmlns:a16="http://schemas.microsoft.com/office/drawing/2014/main" id="{67B3F5D2-2353-4B6E-B08C-38CB5B1CCA2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650" name="Text Box 4">
          <a:extLst>
            <a:ext uri="{FF2B5EF4-FFF2-40B4-BE49-F238E27FC236}">
              <a16:creationId xmlns:a16="http://schemas.microsoft.com/office/drawing/2014/main" id="{080345D2-82C2-4FB6-8120-4C81312AECF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651" name="Text Box 6">
          <a:extLst>
            <a:ext uri="{FF2B5EF4-FFF2-40B4-BE49-F238E27FC236}">
              <a16:creationId xmlns:a16="http://schemas.microsoft.com/office/drawing/2014/main" id="{0DBC8CF2-BEED-43B3-84C7-1C4EB133A15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652" name="Text Box 4">
          <a:extLst>
            <a:ext uri="{FF2B5EF4-FFF2-40B4-BE49-F238E27FC236}">
              <a16:creationId xmlns:a16="http://schemas.microsoft.com/office/drawing/2014/main" id="{331572C9-EBEE-4F6A-8EBD-1EE3F33CAF31}"/>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653" name="Text Box 6">
          <a:extLst>
            <a:ext uri="{FF2B5EF4-FFF2-40B4-BE49-F238E27FC236}">
              <a16:creationId xmlns:a16="http://schemas.microsoft.com/office/drawing/2014/main" id="{6E99C564-0EDF-4E13-9153-C9E8DECAA16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54" name="Text Box 4">
          <a:extLst>
            <a:ext uri="{FF2B5EF4-FFF2-40B4-BE49-F238E27FC236}">
              <a16:creationId xmlns:a16="http://schemas.microsoft.com/office/drawing/2014/main" id="{BF5BB17A-D7B6-4CA6-A18E-1A821687D85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55" name="Text Box 6">
          <a:extLst>
            <a:ext uri="{FF2B5EF4-FFF2-40B4-BE49-F238E27FC236}">
              <a16:creationId xmlns:a16="http://schemas.microsoft.com/office/drawing/2014/main" id="{DD5DA636-2520-4199-874B-13D1031C8CC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56" name="Text Box 4">
          <a:extLst>
            <a:ext uri="{FF2B5EF4-FFF2-40B4-BE49-F238E27FC236}">
              <a16:creationId xmlns:a16="http://schemas.microsoft.com/office/drawing/2014/main" id="{9891F1AA-F8BF-4DAF-A9DB-38EE221D60D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57" name="Text Box 6">
          <a:extLst>
            <a:ext uri="{FF2B5EF4-FFF2-40B4-BE49-F238E27FC236}">
              <a16:creationId xmlns:a16="http://schemas.microsoft.com/office/drawing/2014/main" id="{45A36F12-EC0C-4B7A-B88F-8512DA012ED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58" name="Text Box 4">
          <a:extLst>
            <a:ext uri="{FF2B5EF4-FFF2-40B4-BE49-F238E27FC236}">
              <a16:creationId xmlns:a16="http://schemas.microsoft.com/office/drawing/2014/main" id="{910A0A6B-50F3-437C-BBB0-4FCBBB01E63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59" name="Text Box 6">
          <a:extLst>
            <a:ext uri="{FF2B5EF4-FFF2-40B4-BE49-F238E27FC236}">
              <a16:creationId xmlns:a16="http://schemas.microsoft.com/office/drawing/2014/main" id="{CE520733-028E-43DA-AC54-9065C97D2E9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60" name="Text Box 4">
          <a:extLst>
            <a:ext uri="{FF2B5EF4-FFF2-40B4-BE49-F238E27FC236}">
              <a16:creationId xmlns:a16="http://schemas.microsoft.com/office/drawing/2014/main" id="{CAF66B6B-6091-49D7-A28F-23609D9D6E9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61" name="Text Box 6">
          <a:extLst>
            <a:ext uri="{FF2B5EF4-FFF2-40B4-BE49-F238E27FC236}">
              <a16:creationId xmlns:a16="http://schemas.microsoft.com/office/drawing/2014/main" id="{B800A90F-57AE-419A-A2EF-CD459A43049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662" name="Text Box 4">
          <a:extLst>
            <a:ext uri="{FF2B5EF4-FFF2-40B4-BE49-F238E27FC236}">
              <a16:creationId xmlns:a16="http://schemas.microsoft.com/office/drawing/2014/main" id="{2081C17B-DCFF-4722-BBC1-4E6448B7B44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663" name="Text Box 6">
          <a:extLst>
            <a:ext uri="{FF2B5EF4-FFF2-40B4-BE49-F238E27FC236}">
              <a16:creationId xmlns:a16="http://schemas.microsoft.com/office/drawing/2014/main" id="{53B67909-0487-4FC3-9EF9-C8B0775458C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64" name="Text Box 4">
          <a:extLst>
            <a:ext uri="{FF2B5EF4-FFF2-40B4-BE49-F238E27FC236}">
              <a16:creationId xmlns:a16="http://schemas.microsoft.com/office/drawing/2014/main" id="{0D2971DE-29CB-4F59-9999-5D59AC2FFDD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65" name="Text Box 6">
          <a:extLst>
            <a:ext uri="{FF2B5EF4-FFF2-40B4-BE49-F238E27FC236}">
              <a16:creationId xmlns:a16="http://schemas.microsoft.com/office/drawing/2014/main" id="{B3E97D45-4C62-4485-AD13-D7884CE180D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666" name="Text Box 4">
          <a:extLst>
            <a:ext uri="{FF2B5EF4-FFF2-40B4-BE49-F238E27FC236}">
              <a16:creationId xmlns:a16="http://schemas.microsoft.com/office/drawing/2014/main" id="{40D39980-A707-4EFD-808F-6F58BE38C8A8}"/>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667" name="Text Box 6">
          <a:extLst>
            <a:ext uri="{FF2B5EF4-FFF2-40B4-BE49-F238E27FC236}">
              <a16:creationId xmlns:a16="http://schemas.microsoft.com/office/drawing/2014/main" id="{08D7DEC1-B39B-4167-B409-D410FAA0AB4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68" name="Text Box 4">
          <a:extLst>
            <a:ext uri="{FF2B5EF4-FFF2-40B4-BE49-F238E27FC236}">
              <a16:creationId xmlns:a16="http://schemas.microsoft.com/office/drawing/2014/main" id="{590150E6-92DB-439C-A0E9-EC55C74E433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69" name="Text Box 6">
          <a:extLst>
            <a:ext uri="{FF2B5EF4-FFF2-40B4-BE49-F238E27FC236}">
              <a16:creationId xmlns:a16="http://schemas.microsoft.com/office/drawing/2014/main" id="{0AA8FDF9-4446-4848-AC21-C5807FAAC1E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670" name="Text Box 4">
          <a:extLst>
            <a:ext uri="{FF2B5EF4-FFF2-40B4-BE49-F238E27FC236}">
              <a16:creationId xmlns:a16="http://schemas.microsoft.com/office/drawing/2014/main" id="{778CCD42-2560-4FD1-96D3-5C143BC33A8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671" name="Text Box 6">
          <a:extLst>
            <a:ext uri="{FF2B5EF4-FFF2-40B4-BE49-F238E27FC236}">
              <a16:creationId xmlns:a16="http://schemas.microsoft.com/office/drawing/2014/main" id="{751DD470-30A5-4D5A-8A27-9D64E042064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672" name="Text Box 6">
          <a:extLst>
            <a:ext uri="{FF2B5EF4-FFF2-40B4-BE49-F238E27FC236}">
              <a16:creationId xmlns:a16="http://schemas.microsoft.com/office/drawing/2014/main" id="{16F5FAB4-0B42-4236-8974-372ACA1F70FF}"/>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73" name="Text Box 4">
          <a:extLst>
            <a:ext uri="{FF2B5EF4-FFF2-40B4-BE49-F238E27FC236}">
              <a16:creationId xmlns:a16="http://schemas.microsoft.com/office/drawing/2014/main" id="{5E5A0BFF-ED61-48E1-8B0B-1D7670C1725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74" name="Text Box 6">
          <a:extLst>
            <a:ext uri="{FF2B5EF4-FFF2-40B4-BE49-F238E27FC236}">
              <a16:creationId xmlns:a16="http://schemas.microsoft.com/office/drawing/2014/main" id="{E03456EA-0801-4CFB-B62C-93119348E05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675" name="Text Box 4">
          <a:extLst>
            <a:ext uri="{FF2B5EF4-FFF2-40B4-BE49-F238E27FC236}">
              <a16:creationId xmlns:a16="http://schemas.microsoft.com/office/drawing/2014/main" id="{74EE8D38-D818-41EA-8E42-7E0819A5BF2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676" name="Text Box 6">
          <a:extLst>
            <a:ext uri="{FF2B5EF4-FFF2-40B4-BE49-F238E27FC236}">
              <a16:creationId xmlns:a16="http://schemas.microsoft.com/office/drawing/2014/main" id="{C9BDBA14-379C-4EDA-91C2-191FA5E0411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77" name="Text Box 4">
          <a:extLst>
            <a:ext uri="{FF2B5EF4-FFF2-40B4-BE49-F238E27FC236}">
              <a16:creationId xmlns:a16="http://schemas.microsoft.com/office/drawing/2014/main" id="{C9BCA358-15D8-4926-9AF6-024C54AF7B0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78" name="Text Box 6">
          <a:extLst>
            <a:ext uri="{FF2B5EF4-FFF2-40B4-BE49-F238E27FC236}">
              <a16:creationId xmlns:a16="http://schemas.microsoft.com/office/drawing/2014/main" id="{27804492-8166-4C28-85ED-E53F68A4625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79" name="Text Box 4">
          <a:extLst>
            <a:ext uri="{FF2B5EF4-FFF2-40B4-BE49-F238E27FC236}">
              <a16:creationId xmlns:a16="http://schemas.microsoft.com/office/drawing/2014/main" id="{5A449838-BA10-46CB-811C-CC44EF0AAA2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80" name="Text Box 6">
          <a:extLst>
            <a:ext uri="{FF2B5EF4-FFF2-40B4-BE49-F238E27FC236}">
              <a16:creationId xmlns:a16="http://schemas.microsoft.com/office/drawing/2014/main" id="{E2E2B9E2-7789-4077-8E96-8AF3845F269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681" name="Text Box 4">
          <a:extLst>
            <a:ext uri="{FF2B5EF4-FFF2-40B4-BE49-F238E27FC236}">
              <a16:creationId xmlns:a16="http://schemas.microsoft.com/office/drawing/2014/main" id="{29057569-7155-4F07-8B3E-948FE9FF459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682" name="Text Box 6">
          <a:extLst>
            <a:ext uri="{FF2B5EF4-FFF2-40B4-BE49-F238E27FC236}">
              <a16:creationId xmlns:a16="http://schemas.microsoft.com/office/drawing/2014/main" id="{43567ACC-D482-49B1-AF51-60BD7643302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83" name="Text Box 4">
          <a:extLst>
            <a:ext uri="{FF2B5EF4-FFF2-40B4-BE49-F238E27FC236}">
              <a16:creationId xmlns:a16="http://schemas.microsoft.com/office/drawing/2014/main" id="{46AA30BD-D09C-4A20-B75E-FA960EA36AA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84" name="Text Box 6">
          <a:extLst>
            <a:ext uri="{FF2B5EF4-FFF2-40B4-BE49-F238E27FC236}">
              <a16:creationId xmlns:a16="http://schemas.microsoft.com/office/drawing/2014/main" id="{909367AF-035F-4CAF-9995-A7B51152E7B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685" name="Text Box 4">
          <a:extLst>
            <a:ext uri="{FF2B5EF4-FFF2-40B4-BE49-F238E27FC236}">
              <a16:creationId xmlns:a16="http://schemas.microsoft.com/office/drawing/2014/main" id="{7AACC1C5-4CF6-4654-885B-9511944EB7A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686" name="Text Box 6">
          <a:extLst>
            <a:ext uri="{FF2B5EF4-FFF2-40B4-BE49-F238E27FC236}">
              <a16:creationId xmlns:a16="http://schemas.microsoft.com/office/drawing/2014/main" id="{F8460E07-146A-4C3C-943C-23A2CCFD470F}"/>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87" name="Text Box 4">
          <a:extLst>
            <a:ext uri="{FF2B5EF4-FFF2-40B4-BE49-F238E27FC236}">
              <a16:creationId xmlns:a16="http://schemas.microsoft.com/office/drawing/2014/main" id="{6D3B52DF-D1CC-4551-9332-07E8ACA167C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688" name="Text Box 6">
          <a:extLst>
            <a:ext uri="{FF2B5EF4-FFF2-40B4-BE49-F238E27FC236}">
              <a16:creationId xmlns:a16="http://schemas.microsoft.com/office/drawing/2014/main" id="{523DA742-E09F-48A5-847B-4D97FD1CEF4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689" name="Text Box 4">
          <a:extLst>
            <a:ext uri="{FF2B5EF4-FFF2-40B4-BE49-F238E27FC236}">
              <a16:creationId xmlns:a16="http://schemas.microsoft.com/office/drawing/2014/main" id="{2BEA9A59-6BD7-4CE1-A055-2064430B197C}"/>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690" name="Text Box 6">
          <a:extLst>
            <a:ext uri="{FF2B5EF4-FFF2-40B4-BE49-F238E27FC236}">
              <a16:creationId xmlns:a16="http://schemas.microsoft.com/office/drawing/2014/main" id="{7DB93B00-43AC-4136-8A42-B0EAE64F7B4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691" name="Text Box 6">
          <a:extLst>
            <a:ext uri="{FF2B5EF4-FFF2-40B4-BE49-F238E27FC236}">
              <a16:creationId xmlns:a16="http://schemas.microsoft.com/office/drawing/2014/main" id="{660FEFA2-7336-4453-94CA-786166DB6A7E}"/>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92" name="Text Box 4">
          <a:extLst>
            <a:ext uri="{FF2B5EF4-FFF2-40B4-BE49-F238E27FC236}">
              <a16:creationId xmlns:a16="http://schemas.microsoft.com/office/drawing/2014/main" id="{473AFDD5-AC5C-466E-B147-62734314082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693" name="Text Box 6">
          <a:extLst>
            <a:ext uri="{FF2B5EF4-FFF2-40B4-BE49-F238E27FC236}">
              <a16:creationId xmlns:a16="http://schemas.microsoft.com/office/drawing/2014/main" id="{A97851B1-8785-4A04-9888-BF84616118D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694" name="Text Box 4">
          <a:extLst>
            <a:ext uri="{FF2B5EF4-FFF2-40B4-BE49-F238E27FC236}">
              <a16:creationId xmlns:a16="http://schemas.microsoft.com/office/drawing/2014/main" id="{3589516D-66A3-4E40-90EE-D7E67458622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695" name="Text Box 6">
          <a:extLst>
            <a:ext uri="{FF2B5EF4-FFF2-40B4-BE49-F238E27FC236}">
              <a16:creationId xmlns:a16="http://schemas.microsoft.com/office/drawing/2014/main" id="{CC1719B9-81F4-48B7-BF7E-4E78376B57B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96" name="Text Box 4">
          <a:extLst>
            <a:ext uri="{FF2B5EF4-FFF2-40B4-BE49-F238E27FC236}">
              <a16:creationId xmlns:a16="http://schemas.microsoft.com/office/drawing/2014/main" id="{C1035088-A4B6-4649-8F89-7359474547D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697" name="Text Box 6">
          <a:extLst>
            <a:ext uri="{FF2B5EF4-FFF2-40B4-BE49-F238E27FC236}">
              <a16:creationId xmlns:a16="http://schemas.microsoft.com/office/drawing/2014/main" id="{30CE7F82-5125-4CB0-91F3-B5495039074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98" name="Text Box 4">
          <a:extLst>
            <a:ext uri="{FF2B5EF4-FFF2-40B4-BE49-F238E27FC236}">
              <a16:creationId xmlns:a16="http://schemas.microsoft.com/office/drawing/2014/main" id="{E37373A7-AE24-4232-9830-A25D2B2BA95B}"/>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699" name="Text Box 6">
          <a:extLst>
            <a:ext uri="{FF2B5EF4-FFF2-40B4-BE49-F238E27FC236}">
              <a16:creationId xmlns:a16="http://schemas.microsoft.com/office/drawing/2014/main" id="{67A70CED-E793-4363-B8D5-50A80F327A34}"/>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700" name="Text Box 4">
          <a:extLst>
            <a:ext uri="{FF2B5EF4-FFF2-40B4-BE49-F238E27FC236}">
              <a16:creationId xmlns:a16="http://schemas.microsoft.com/office/drawing/2014/main" id="{E0152E48-E33C-4D34-A30A-DED7E333D47E}"/>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701" name="Text Box 6">
          <a:extLst>
            <a:ext uri="{FF2B5EF4-FFF2-40B4-BE49-F238E27FC236}">
              <a16:creationId xmlns:a16="http://schemas.microsoft.com/office/drawing/2014/main" id="{9E51BDC6-1A54-463E-834F-963C84AD5EB3}"/>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702" name="Text Box 4">
          <a:extLst>
            <a:ext uri="{FF2B5EF4-FFF2-40B4-BE49-F238E27FC236}">
              <a16:creationId xmlns:a16="http://schemas.microsoft.com/office/drawing/2014/main" id="{DB276241-E4D6-40B8-9E97-CD0DD18834E4}"/>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703" name="Text Box 6">
          <a:extLst>
            <a:ext uri="{FF2B5EF4-FFF2-40B4-BE49-F238E27FC236}">
              <a16:creationId xmlns:a16="http://schemas.microsoft.com/office/drawing/2014/main" id="{D263FE8D-006F-4B0F-B4A5-BA0F897DE8D6}"/>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4945"/>
    <xdr:sp macro="" textlink="">
      <xdr:nvSpPr>
        <xdr:cNvPr id="3704" name="Text Box 4">
          <a:extLst>
            <a:ext uri="{FF2B5EF4-FFF2-40B4-BE49-F238E27FC236}">
              <a16:creationId xmlns:a16="http://schemas.microsoft.com/office/drawing/2014/main" id="{C3CB9BA3-B09A-4CFF-814A-B24A9FEE42C7}"/>
            </a:ext>
          </a:extLst>
        </xdr:cNvPr>
        <xdr:cNvSpPr txBox="1">
          <a:spLocks noChangeArrowheads="1"/>
        </xdr:cNvSpPr>
      </xdr:nvSpPr>
      <xdr:spPr bwMode="auto">
        <a:xfrm>
          <a:off x="2595563"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44945"/>
    <xdr:sp macro="" textlink="">
      <xdr:nvSpPr>
        <xdr:cNvPr id="3705" name="Text Box 6">
          <a:extLst>
            <a:ext uri="{FF2B5EF4-FFF2-40B4-BE49-F238E27FC236}">
              <a16:creationId xmlns:a16="http://schemas.microsoft.com/office/drawing/2014/main" id="{C0C0E497-304B-485D-BDB2-A71E7CBB04F8}"/>
            </a:ext>
          </a:extLst>
        </xdr:cNvPr>
        <xdr:cNvSpPr txBox="1">
          <a:spLocks noChangeArrowheads="1"/>
        </xdr:cNvSpPr>
      </xdr:nvSpPr>
      <xdr:spPr bwMode="auto">
        <a:xfrm>
          <a:off x="2595563"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706" name="Text Box 4">
          <a:extLst>
            <a:ext uri="{FF2B5EF4-FFF2-40B4-BE49-F238E27FC236}">
              <a16:creationId xmlns:a16="http://schemas.microsoft.com/office/drawing/2014/main" id="{859322C7-E9E3-4941-A954-8C3374042DA5}"/>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44945"/>
    <xdr:sp macro="" textlink="">
      <xdr:nvSpPr>
        <xdr:cNvPr id="3707" name="Text Box 6">
          <a:extLst>
            <a:ext uri="{FF2B5EF4-FFF2-40B4-BE49-F238E27FC236}">
              <a16:creationId xmlns:a16="http://schemas.microsoft.com/office/drawing/2014/main" id="{A4CFAF13-7A21-4CDC-8308-9052834ED1E1}"/>
            </a:ext>
          </a:extLst>
        </xdr:cNvPr>
        <xdr:cNvSpPr txBox="1">
          <a:spLocks noChangeArrowheads="1"/>
        </xdr:cNvSpPr>
      </xdr:nvSpPr>
      <xdr:spPr bwMode="auto">
        <a:xfrm>
          <a:off x="120650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4945"/>
    <xdr:sp macro="" textlink="">
      <xdr:nvSpPr>
        <xdr:cNvPr id="3708" name="Text Box 4">
          <a:extLst>
            <a:ext uri="{FF2B5EF4-FFF2-40B4-BE49-F238E27FC236}">
              <a16:creationId xmlns:a16="http://schemas.microsoft.com/office/drawing/2014/main" id="{879F7116-2C6D-47D0-8A25-ECF69020B91A}"/>
            </a:ext>
          </a:extLst>
        </xdr:cNvPr>
        <xdr:cNvSpPr txBox="1">
          <a:spLocks noChangeArrowheads="1"/>
        </xdr:cNvSpPr>
      </xdr:nvSpPr>
      <xdr:spPr bwMode="auto">
        <a:xfrm>
          <a:off x="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44945"/>
    <xdr:sp macro="" textlink="">
      <xdr:nvSpPr>
        <xdr:cNvPr id="3709" name="Text Box 6">
          <a:extLst>
            <a:ext uri="{FF2B5EF4-FFF2-40B4-BE49-F238E27FC236}">
              <a16:creationId xmlns:a16="http://schemas.microsoft.com/office/drawing/2014/main" id="{D14A6DD2-C0A7-4FB0-9BC1-0AB73F8254E4}"/>
            </a:ext>
          </a:extLst>
        </xdr:cNvPr>
        <xdr:cNvSpPr txBox="1">
          <a:spLocks noChangeArrowheads="1"/>
        </xdr:cNvSpPr>
      </xdr:nvSpPr>
      <xdr:spPr bwMode="auto">
        <a:xfrm>
          <a:off x="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710" name="Text Box 6">
          <a:extLst>
            <a:ext uri="{FF2B5EF4-FFF2-40B4-BE49-F238E27FC236}">
              <a16:creationId xmlns:a16="http://schemas.microsoft.com/office/drawing/2014/main" id="{8B72590F-C0DC-479B-BC58-A32C787890F9}"/>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711" name="Text Box 4">
          <a:extLst>
            <a:ext uri="{FF2B5EF4-FFF2-40B4-BE49-F238E27FC236}">
              <a16:creationId xmlns:a16="http://schemas.microsoft.com/office/drawing/2014/main" id="{A46B2C13-13F2-43E7-B417-E075AF803F47}"/>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44945"/>
    <xdr:sp macro="" textlink="">
      <xdr:nvSpPr>
        <xdr:cNvPr id="3712" name="Text Box 6">
          <a:extLst>
            <a:ext uri="{FF2B5EF4-FFF2-40B4-BE49-F238E27FC236}">
              <a16:creationId xmlns:a16="http://schemas.microsoft.com/office/drawing/2014/main" id="{41601E80-25B1-4FBF-B1CA-9AFF5C078CEB}"/>
            </a:ext>
          </a:extLst>
        </xdr:cNvPr>
        <xdr:cNvSpPr txBox="1">
          <a:spLocks noChangeArrowheads="1"/>
        </xdr:cNvSpPr>
      </xdr:nvSpPr>
      <xdr:spPr bwMode="auto">
        <a:xfrm>
          <a:off x="5373688"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4945"/>
    <xdr:sp macro="" textlink="">
      <xdr:nvSpPr>
        <xdr:cNvPr id="3713" name="Text Box 4">
          <a:extLst>
            <a:ext uri="{FF2B5EF4-FFF2-40B4-BE49-F238E27FC236}">
              <a16:creationId xmlns:a16="http://schemas.microsoft.com/office/drawing/2014/main" id="{3CD5061D-E5B9-4601-8E9B-76B5E4542AA7}"/>
            </a:ext>
          </a:extLst>
        </xdr:cNvPr>
        <xdr:cNvSpPr txBox="1">
          <a:spLocks noChangeArrowheads="1"/>
        </xdr:cNvSpPr>
      </xdr:nvSpPr>
      <xdr:spPr bwMode="auto">
        <a:xfrm>
          <a:off x="415925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44945"/>
    <xdr:sp macro="" textlink="">
      <xdr:nvSpPr>
        <xdr:cNvPr id="3714" name="Text Box 6">
          <a:extLst>
            <a:ext uri="{FF2B5EF4-FFF2-40B4-BE49-F238E27FC236}">
              <a16:creationId xmlns:a16="http://schemas.microsoft.com/office/drawing/2014/main" id="{0A2EB850-1EE0-49D6-B7FA-BC119CE0B44A}"/>
            </a:ext>
          </a:extLst>
        </xdr:cNvPr>
        <xdr:cNvSpPr txBox="1">
          <a:spLocks noChangeArrowheads="1"/>
        </xdr:cNvSpPr>
      </xdr:nvSpPr>
      <xdr:spPr bwMode="auto">
        <a:xfrm>
          <a:off x="4159250" y="116546313"/>
          <a:ext cx="85725" cy="144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715" name="Text Box 4">
          <a:extLst>
            <a:ext uri="{FF2B5EF4-FFF2-40B4-BE49-F238E27FC236}">
              <a16:creationId xmlns:a16="http://schemas.microsoft.com/office/drawing/2014/main" id="{A592A317-6D3B-4066-8E33-72C4526537B6}"/>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716" name="Text Box 6">
          <a:extLst>
            <a:ext uri="{FF2B5EF4-FFF2-40B4-BE49-F238E27FC236}">
              <a16:creationId xmlns:a16="http://schemas.microsoft.com/office/drawing/2014/main" id="{DC2BAB6D-3BB7-441E-BC20-B51DAF9162A7}"/>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17" name="Text Box 4">
          <a:extLst>
            <a:ext uri="{FF2B5EF4-FFF2-40B4-BE49-F238E27FC236}">
              <a16:creationId xmlns:a16="http://schemas.microsoft.com/office/drawing/2014/main" id="{512BFAE7-9752-48FE-BAF8-E72628A71DF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18" name="Text Box 6">
          <a:extLst>
            <a:ext uri="{FF2B5EF4-FFF2-40B4-BE49-F238E27FC236}">
              <a16:creationId xmlns:a16="http://schemas.microsoft.com/office/drawing/2014/main" id="{863E5987-EFC8-48B5-9719-38A675851502}"/>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19" name="Text Box 4">
          <a:extLst>
            <a:ext uri="{FF2B5EF4-FFF2-40B4-BE49-F238E27FC236}">
              <a16:creationId xmlns:a16="http://schemas.microsoft.com/office/drawing/2014/main" id="{D6B94D24-E8AF-46C9-8255-E35372B8D7C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20" name="Text Box 6">
          <a:extLst>
            <a:ext uri="{FF2B5EF4-FFF2-40B4-BE49-F238E27FC236}">
              <a16:creationId xmlns:a16="http://schemas.microsoft.com/office/drawing/2014/main" id="{1E73ACCD-7554-46F9-98D0-4EDBAED209A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21" name="Text Box 4">
          <a:extLst>
            <a:ext uri="{FF2B5EF4-FFF2-40B4-BE49-F238E27FC236}">
              <a16:creationId xmlns:a16="http://schemas.microsoft.com/office/drawing/2014/main" id="{985FB648-8717-4E9E-A34F-8062E2D889EE}"/>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22" name="Text Box 6">
          <a:extLst>
            <a:ext uri="{FF2B5EF4-FFF2-40B4-BE49-F238E27FC236}">
              <a16:creationId xmlns:a16="http://schemas.microsoft.com/office/drawing/2014/main" id="{25EBEB68-FDE4-4156-85C7-548FC2DF541D}"/>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23" name="Text Box 4">
          <a:extLst>
            <a:ext uri="{FF2B5EF4-FFF2-40B4-BE49-F238E27FC236}">
              <a16:creationId xmlns:a16="http://schemas.microsoft.com/office/drawing/2014/main" id="{7E87C1AB-FD88-468B-8590-C0C557C3618C}"/>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24" name="Text Box 6">
          <a:extLst>
            <a:ext uri="{FF2B5EF4-FFF2-40B4-BE49-F238E27FC236}">
              <a16:creationId xmlns:a16="http://schemas.microsoft.com/office/drawing/2014/main" id="{6AF214BB-72E6-43C0-8079-49126EDE167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25" name="Text Box 4">
          <a:extLst>
            <a:ext uri="{FF2B5EF4-FFF2-40B4-BE49-F238E27FC236}">
              <a16:creationId xmlns:a16="http://schemas.microsoft.com/office/drawing/2014/main" id="{E02E201F-0AE4-40CC-8F3E-D623DBB1B751}"/>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26" name="Text Box 6">
          <a:extLst>
            <a:ext uri="{FF2B5EF4-FFF2-40B4-BE49-F238E27FC236}">
              <a16:creationId xmlns:a16="http://schemas.microsoft.com/office/drawing/2014/main" id="{AAC83E63-1083-44DC-9A42-AB60F304D19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27" name="Text Box 4">
          <a:extLst>
            <a:ext uri="{FF2B5EF4-FFF2-40B4-BE49-F238E27FC236}">
              <a16:creationId xmlns:a16="http://schemas.microsoft.com/office/drawing/2014/main" id="{DD83C8AD-4A38-4FFB-BB33-352CFFB84A2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28" name="Text Box 6">
          <a:extLst>
            <a:ext uri="{FF2B5EF4-FFF2-40B4-BE49-F238E27FC236}">
              <a16:creationId xmlns:a16="http://schemas.microsoft.com/office/drawing/2014/main" id="{3CCD8E64-2494-49F4-9520-23F2CC008A5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29" name="Text Box 4">
          <a:extLst>
            <a:ext uri="{FF2B5EF4-FFF2-40B4-BE49-F238E27FC236}">
              <a16:creationId xmlns:a16="http://schemas.microsoft.com/office/drawing/2014/main" id="{DAD9B8D8-1D6C-46A2-98A5-2C582AAA8C4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30" name="Text Box 6">
          <a:extLst>
            <a:ext uri="{FF2B5EF4-FFF2-40B4-BE49-F238E27FC236}">
              <a16:creationId xmlns:a16="http://schemas.microsoft.com/office/drawing/2014/main" id="{94836233-9098-47D0-B793-EB52F0CC66F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31" name="Text Box 4">
          <a:extLst>
            <a:ext uri="{FF2B5EF4-FFF2-40B4-BE49-F238E27FC236}">
              <a16:creationId xmlns:a16="http://schemas.microsoft.com/office/drawing/2014/main" id="{6F992DA5-664F-4ED0-A5C0-2899AA7B0D7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32" name="Text Box 6">
          <a:extLst>
            <a:ext uri="{FF2B5EF4-FFF2-40B4-BE49-F238E27FC236}">
              <a16:creationId xmlns:a16="http://schemas.microsoft.com/office/drawing/2014/main" id="{608A1F2D-2759-4646-A7E2-BC35DA7D92D3}"/>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33" name="Text Box 4">
          <a:extLst>
            <a:ext uri="{FF2B5EF4-FFF2-40B4-BE49-F238E27FC236}">
              <a16:creationId xmlns:a16="http://schemas.microsoft.com/office/drawing/2014/main" id="{648620AD-05AA-4C1D-8243-7150358462FE}"/>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34" name="Text Box 6">
          <a:extLst>
            <a:ext uri="{FF2B5EF4-FFF2-40B4-BE49-F238E27FC236}">
              <a16:creationId xmlns:a16="http://schemas.microsoft.com/office/drawing/2014/main" id="{F7BEF158-A5D9-40C1-921D-4554F7E0479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35" name="Text Box 4">
          <a:extLst>
            <a:ext uri="{FF2B5EF4-FFF2-40B4-BE49-F238E27FC236}">
              <a16:creationId xmlns:a16="http://schemas.microsoft.com/office/drawing/2014/main" id="{846A9413-4C06-4C43-B929-D98E1B7D07E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36" name="Text Box 6">
          <a:extLst>
            <a:ext uri="{FF2B5EF4-FFF2-40B4-BE49-F238E27FC236}">
              <a16:creationId xmlns:a16="http://schemas.microsoft.com/office/drawing/2014/main" id="{75D02E4E-E897-45D2-872E-4E6C0F41AD2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37" name="Text Box 4">
          <a:extLst>
            <a:ext uri="{FF2B5EF4-FFF2-40B4-BE49-F238E27FC236}">
              <a16:creationId xmlns:a16="http://schemas.microsoft.com/office/drawing/2014/main" id="{1C53AD59-9F44-4ED6-99AA-C6FBC7D1414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38" name="Text Box 6">
          <a:extLst>
            <a:ext uri="{FF2B5EF4-FFF2-40B4-BE49-F238E27FC236}">
              <a16:creationId xmlns:a16="http://schemas.microsoft.com/office/drawing/2014/main" id="{A6105CD6-E13B-45A5-8F2D-3EACD0AC1E8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39" name="Text Box 4">
          <a:extLst>
            <a:ext uri="{FF2B5EF4-FFF2-40B4-BE49-F238E27FC236}">
              <a16:creationId xmlns:a16="http://schemas.microsoft.com/office/drawing/2014/main" id="{C7129250-BAA4-4BEF-BC90-7CA77E2A8AC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40" name="Text Box 6">
          <a:extLst>
            <a:ext uri="{FF2B5EF4-FFF2-40B4-BE49-F238E27FC236}">
              <a16:creationId xmlns:a16="http://schemas.microsoft.com/office/drawing/2014/main" id="{F5FE7D9B-A6F6-4F68-9417-DD7C8EBFB8C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41" name="Text Box 4">
          <a:extLst>
            <a:ext uri="{FF2B5EF4-FFF2-40B4-BE49-F238E27FC236}">
              <a16:creationId xmlns:a16="http://schemas.microsoft.com/office/drawing/2014/main" id="{791E5705-B564-4F04-B73D-D180DC8736C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42" name="Text Box 6">
          <a:extLst>
            <a:ext uri="{FF2B5EF4-FFF2-40B4-BE49-F238E27FC236}">
              <a16:creationId xmlns:a16="http://schemas.microsoft.com/office/drawing/2014/main" id="{B461D944-8859-4FC4-830B-412752EF19A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43" name="Text Box 4">
          <a:extLst>
            <a:ext uri="{FF2B5EF4-FFF2-40B4-BE49-F238E27FC236}">
              <a16:creationId xmlns:a16="http://schemas.microsoft.com/office/drawing/2014/main" id="{3F751D33-AE1A-4FC1-AA50-380515843CE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44" name="Text Box 6">
          <a:extLst>
            <a:ext uri="{FF2B5EF4-FFF2-40B4-BE49-F238E27FC236}">
              <a16:creationId xmlns:a16="http://schemas.microsoft.com/office/drawing/2014/main" id="{68D3CD17-2E54-41A0-9B90-50C3F22D773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45" name="Text Box 4">
          <a:extLst>
            <a:ext uri="{FF2B5EF4-FFF2-40B4-BE49-F238E27FC236}">
              <a16:creationId xmlns:a16="http://schemas.microsoft.com/office/drawing/2014/main" id="{B15F12C8-09D5-42A2-819A-EB38C0C6BF2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46" name="Text Box 6">
          <a:extLst>
            <a:ext uri="{FF2B5EF4-FFF2-40B4-BE49-F238E27FC236}">
              <a16:creationId xmlns:a16="http://schemas.microsoft.com/office/drawing/2014/main" id="{2EFA7AA3-62C8-4304-821C-6425BC3C30C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747" name="Text Box 4">
          <a:extLst>
            <a:ext uri="{FF2B5EF4-FFF2-40B4-BE49-F238E27FC236}">
              <a16:creationId xmlns:a16="http://schemas.microsoft.com/office/drawing/2014/main" id="{D74FA27E-0A19-4CB3-B0C4-A30F6D987A2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748" name="Text Box 6">
          <a:extLst>
            <a:ext uri="{FF2B5EF4-FFF2-40B4-BE49-F238E27FC236}">
              <a16:creationId xmlns:a16="http://schemas.microsoft.com/office/drawing/2014/main" id="{6594B1CB-6357-4CAA-94AA-68FE04DDBE9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49" name="Text Box 4">
          <a:extLst>
            <a:ext uri="{FF2B5EF4-FFF2-40B4-BE49-F238E27FC236}">
              <a16:creationId xmlns:a16="http://schemas.microsoft.com/office/drawing/2014/main" id="{2AD70024-E1DC-4004-8F5E-D0ACB68F763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50" name="Text Box 6">
          <a:extLst>
            <a:ext uri="{FF2B5EF4-FFF2-40B4-BE49-F238E27FC236}">
              <a16:creationId xmlns:a16="http://schemas.microsoft.com/office/drawing/2014/main" id="{D99D0D55-97C5-444B-B9E9-6B1D452613F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751" name="Text Box 4">
          <a:extLst>
            <a:ext uri="{FF2B5EF4-FFF2-40B4-BE49-F238E27FC236}">
              <a16:creationId xmlns:a16="http://schemas.microsoft.com/office/drawing/2014/main" id="{5AF860BB-CE0E-4834-9DC3-A5816CA04FB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752" name="Text Box 6">
          <a:extLst>
            <a:ext uri="{FF2B5EF4-FFF2-40B4-BE49-F238E27FC236}">
              <a16:creationId xmlns:a16="http://schemas.microsoft.com/office/drawing/2014/main" id="{2FBE6A76-2E16-41AC-9F53-EBF431A0375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753" name="Text Box 6">
          <a:extLst>
            <a:ext uri="{FF2B5EF4-FFF2-40B4-BE49-F238E27FC236}">
              <a16:creationId xmlns:a16="http://schemas.microsoft.com/office/drawing/2014/main" id="{83731F7A-038A-4C17-8BCD-1EF119DF4FC7}"/>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54" name="Text Box 4">
          <a:extLst>
            <a:ext uri="{FF2B5EF4-FFF2-40B4-BE49-F238E27FC236}">
              <a16:creationId xmlns:a16="http://schemas.microsoft.com/office/drawing/2014/main" id="{AB0DB179-8685-4413-934A-F8F632F6FCC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55" name="Text Box 6">
          <a:extLst>
            <a:ext uri="{FF2B5EF4-FFF2-40B4-BE49-F238E27FC236}">
              <a16:creationId xmlns:a16="http://schemas.microsoft.com/office/drawing/2014/main" id="{933D0E69-2BA6-43D4-A970-816804C8537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756" name="Text Box 4">
          <a:extLst>
            <a:ext uri="{FF2B5EF4-FFF2-40B4-BE49-F238E27FC236}">
              <a16:creationId xmlns:a16="http://schemas.microsoft.com/office/drawing/2014/main" id="{77A6549E-4F9B-4239-BEE7-DF73D4A3BB20}"/>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757" name="Text Box 6">
          <a:extLst>
            <a:ext uri="{FF2B5EF4-FFF2-40B4-BE49-F238E27FC236}">
              <a16:creationId xmlns:a16="http://schemas.microsoft.com/office/drawing/2014/main" id="{9D3D4499-0EE5-46C5-86C1-719F78F9CE6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58" name="Text Box 4">
          <a:extLst>
            <a:ext uri="{FF2B5EF4-FFF2-40B4-BE49-F238E27FC236}">
              <a16:creationId xmlns:a16="http://schemas.microsoft.com/office/drawing/2014/main" id="{AD18A138-26B6-4990-B973-1BC5F4F5141E}"/>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59" name="Text Box 6">
          <a:extLst>
            <a:ext uri="{FF2B5EF4-FFF2-40B4-BE49-F238E27FC236}">
              <a16:creationId xmlns:a16="http://schemas.microsoft.com/office/drawing/2014/main" id="{97E517FE-1158-47BF-A305-E81BC473F6CD}"/>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60" name="Text Box 4">
          <a:extLst>
            <a:ext uri="{FF2B5EF4-FFF2-40B4-BE49-F238E27FC236}">
              <a16:creationId xmlns:a16="http://schemas.microsoft.com/office/drawing/2014/main" id="{2EC4A95D-F02B-48B8-AB6F-FC6DCC97D7C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61" name="Text Box 6">
          <a:extLst>
            <a:ext uri="{FF2B5EF4-FFF2-40B4-BE49-F238E27FC236}">
              <a16:creationId xmlns:a16="http://schemas.microsoft.com/office/drawing/2014/main" id="{F3F37A54-7F13-4FC0-AE41-1CB3E191675C}"/>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62" name="Text Box 4">
          <a:extLst>
            <a:ext uri="{FF2B5EF4-FFF2-40B4-BE49-F238E27FC236}">
              <a16:creationId xmlns:a16="http://schemas.microsoft.com/office/drawing/2014/main" id="{4379A293-54C0-4D93-A15C-53EFC1102FE3}"/>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763" name="Text Box 6">
          <a:extLst>
            <a:ext uri="{FF2B5EF4-FFF2-40B4-BE49-F238E27FC236}">
              <a16:creationId xmlns:a16="http://schemas.microsoft.com/office/drawing/2014/main" id="{AF1AC89D-ABFC-44AF-B57E-46ECBA1C30B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64" name="Text Box 4">
          <a:extLst>
            <a:ext uri="{FF2B5EF4-FFF2-40B4-BE49-F238E27FC236}">
              <a16:creationId xmlns:a16="http://schemas.microsoft.com/office/drawing/2014/main" id="{F74DA866-946E-410F-9E0A-64932B92144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65" name="Text Box 6">
          <a:extLst>
            <a:ext uri="{FF2B5EF4-FFF2-40B4-BE49-F238E27FC236}">
              <a16:creationId xmlns:a16="http://schemas.microsoft.com/office/drawing/2014/main" id="{E1B648D2-17B2-47F6-AA1A-4F2BBA72D52F}"/>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66" name="Text Box 4">
          <a:extLst>
            <a:ext uri="{FF2B5EF4-FFF2-40B4-BE49-F238E27FC236}">
              <a16:creationId xmlns:a16="http://schemas.microsoft.com/office/drawing/2014/main" id="{82E66E0F-896D-48CC-AB8B-FE72F247474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67" name="Text Box 6">
          <a:extLst>
            <a:ext uri="{FF2B5EF4-FFF2-40B4-BE49-F238E27FC236}">
              <a16:creationId xmlns:a16="http://schemas.microsoft.com/office/drawing/2014/main" id="{C72D1989-7262-4C66-B156-A5195968670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768" name="Text Box 4">
          <a:extLst>
            <a:ext uri="{FF2B5EF4-FFF2-40B4-BE49-F238E27FC236}">
              <a16:creationId xmlns:a16="http://schemas.microsoft.com/office/drawing/2014/main" id="{7B135A36-3EA9-4D16-9F3F-E4557CB22227}"/>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769" name="Text Box 6">
          <a:extLst>
            <a:ext uri="{FF2B5EF4-FFF2-40B4-BE49-F238E27FC236}">
              <a16:creationId xmlns:a16="http://schemas.microsoft.com/office/drawing/2014/main" id="{935F0B80-5923-4AAE-B070-753CE60E2D87}"/>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70" name="Text Box 4">
          <a:extLst>
            <a:ext uri="{FF2B5EF4-FFF2-40B4-BE49-F238E27FC236}">
              <a16:creationId xmlns:a16="http://schemas.microsoft.com/office/drawing/2014/main" id="{A1274A05-D05E-455D-8B2F-2E90956D7CF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771" name="Text Box 6">
          <a:extLst>
            <a:ext uri="{FF2B5EF4-FFF2-40B4-BE49-F238E27FC236}">
              <a16:creationId xmlns:a16="http://schemas.microsoft.com/office/drawing/2014/main" id="{8EACFB46-365F-4877-A888-39FF85E8A3D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772" name="Text Box 4">
          <a:extLst>
            <a:ext uri="{FF2B5EF4-FFF2-40B4-BE49-F238E27FC236}">
              <a16:creationId xmlns:a16="http://schemas.microsoft.com/office/drawing/2014/main" id="{26015BC8-C92B-49E3-9931-6ABE4F0EC1D3}"/>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773" name="Text Box 6">
          <a:extLst>
            <a:ext uri="{FF2B5EF4-FFF2-40B4-BE49-F238E27FC236}">
              <a16:creationId xmlns:a16="http://schemas.microsoft.com/office/drawing/2014/main" id="{6D8B62C6-9814-4AD2-9766-0070C0D3CCF7}"/>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74" name="Text Box 4">
          <a:extLst>
            <a:ext uri="{FF2B5EF4-FFF2-40B4-BE49-F238E27FC236}">
              <a16:creationId xmlns:a16="http://schemas.microsoft.com/office/drawing/2014/main" id="{C4D9F281-9139-4AC8-A81C-8D8BB7A98F7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75" name="Text Box 6">
          <a:extLst>
            <a:ext uri="{FF2B5EF4-FFF2-40B4-BE49-F238E27FC236}">
              <a16:creationId xmlns:a16="http://schemas.microsoft.com/office/drawing/2014/main" id="{BDB3756C-9520-403E-9DC4-BC3D701A588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76" name="Text Box 4">
          <a:extLst>
            <a:ext uri="{FF2B5EF4-FFF2-40B4-BE49-F238E27FC236}">
              <a16:creationId xmlns:a16="http://schemas.microsoft.com/office/drawing/2014/main" id="{E71CF8A1-2A25-4BA3-9031-374FCD2D86B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77" name="Text Box 6">
          <a:extLst>
            <a:ext uri="{FF2B5EF4-FFF2-40B4-BE49-F238E27FC236}">
              <a16:creationId xmlns:a16="http://schemas.microsoft.com/office/drawing/2014/main" id="{FB4A88CD-E64F-4D59-A3DC-AF98024ACCD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78" name="Text Box 4">
          <a:extLst>
            <a:ext uri="{FF2B5EF4-FFF2-40B4-BE49-F238E27FC236}">
              <a16:creationId xmlns:a16="http://schemas.microsoft.com/office/drawing/2014/main" id="{692D445C-2184-4CD7-9CCE-777E79353A2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79" name="Text Box 6">
          <a:extLst>
            <a:ext uri="{FF2B5EF4-FFF2-40B4-BE49-F238E27FC236}">
              <a16:creationId xmlns:a16="http://schemas.microsoft.com/office/drawing/2014/main" id="{3CABBE9F-E93E-44FD-BE7D-99BC44EBBA7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80" name="Text Box 4">
          <a:extLst>
            <a:ext uri="{FF2B5EF4-FFF2-40B4-BE49-F238E27FC236}">
              <a16:creationId xmlns:a16="http://schemas.microsoft.com/office/drawing/2014/main" id="{C0DB2F3B-F4AD-49B3-B181-6FA4A229D89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781" name="Text Box 6">
          <a:extLst>
            <a:ext uri="{FF2B5EF4-FFF2-40B4-BE49-F238E27FC236}">
              <a16:creationId xmlns:a16="http://schemas.microsoft.com/office/drawing/2014/main" id="{599C40B9-45F2-4037-9E1C-1E0997CA58C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82" name="Text Box 4">
          <a:extLst>
            <a:ext uri="{FF2B5EF4-FFF2-40B4-BE49-F238E27FC236}">
              <a16:creationId xmlns:a16="http://schemas.microsoft.com/office/drawing/2014/main" id="{AE0FF642-0138-458A-958C-30579FF5F8F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83" name="Text Box 6">
          <a:extLst>
            <a:ext uri="{FF2B5EF4-FFF2-40B4-BE49-F238E27FC236}">
              <a16:creationId xmlns:a16="http://schemas.microsoft.com/office/drawing/2014/main" id="{22030EBB-7C60-46CB-9716-B357A7CFAEC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84" name="Text Box 4">
          <a:extLst>
            <a:ext uri="{FF2B5EF4-FFF2-40B4-BE49-F238E27FC236}">
              <a16:creationId xmlns:a16="http://schemas.microsoft.com/office/drawing/2014/main" id="{E1B295F9-5389-4DD0-8A31-CA0ABB90470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785" name="Text Box 6">
          <a:extLst>
            <a:ext uri="{FF2B5EF4-FFF2-40B4-BE49-F238E27FC236}">
              <a16:creationId xmlns:a16="http://schemas.microsoft.com/office/drawing/2014/main" id="{C9845DE9-43E0-4EA8-8545-E3F5D0AD59F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86" name="Text Box 4">
          <a:extLst>
            <a:ext uri="{FF2B5EF4-FFF2-40B4-BE49-F238E27FC236}">
              <a16:creationId xmlns:a16="http://schemas.microsoft.com/office/drawing/2014/main" id="{2A933C7D-6739-4D85-BFAB-878A5557C0F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787" name="Text Box 6">
          <a:extLst>
            <a:ext uri="{FF2B5EF4-FFF2-40B4-BE49-F238E27FC236}">
              <a16:creationId xmlns:a16="http://schemas.microsoft.com/office/drawing/2014/main" id="{08CACF84-3B32-476C-8E3C-669636B74C1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88" name="Text Box 4">
          <a:extLst>
            <a:ext uri="{FF2B5EF4-FFF2-40B4-BE49-F238E27FC236}">
              <a16:creationId xmlns:a16="http://schemas.microsoft.com/office/drawing/2014/main" id="{E74C9FAC-046D-4B6A-8DA5-B1016276DDB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89" name="Text Box 6">
          <a:extLst>
            <a:ext uri="{FF2B5EF4-FFF2-40B4-BE49-F238E27FC236}">
              <a16:creationId xmlns:a16="http://schemas.microsoft.com/office/drawing/2014/main" id="{57F4B319-C4BB-4174-80DE-4E754629E59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90" name="Text Box 4">
          <a:extLst>
            <a:ext uri="{FF2B5EF4-FFF2-40B4-BE49-F238E27FC236}">
              <a16:creationId xmlns:a16="http://schemas.microsoft.com/office/drawing/2014/main" id="{B6DF002A-6BC3-46EA-A061-6376FC3F8DD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791" name="Text Box 6">
          <a:extLst>
            <a:ext uri="{FF2B5EF4-FFF2-40B4-BE49-F238E27FC236}">
              <a16:creationId xmlns:a16="http://schemas.microsoft.com/office/drawing/2014/main" id="{D19EE35A-9F07-465D-A417-24F083E0E80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92" name="Text Box 4">
          <a:extLst>
            <a:ext uri="{FF2B5EF4-FFF2-40B4-BE49-F238E27FC236}">
              <a16:creationId xmlns:a16="http://schemas.microsoft.com/office/drawing/2014/main" id="{C59F6AD6-8D70-43A4-A25E-D67B30E1723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93" name="Text Box 6">
          <a:extLst>
            <a:ext uri="{FF2B5EF4-FFF2-40B4-BE49-F238E27FC236}">
              <a16:creationId xmlns:a16="http://schemas.microsoft.com/office/drawing/2014/main" id="{908C1F97-0E8D-4B9D-93B6-19E9B823D07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794" name="Text Box 4">
          <a:extLst>
            <a:ext uri="{FF2B5EF4-FFF2-40B4-BE49-F238E27FC236}">
              <a16:creationId xmlns:a16="http://schemas.microsoft.com/office/drawing/2014/main" id="{E9374D9C-5D0B-4A2F-AD6E-39B12B640AE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795" name="Text Box 6">
          <a:extLst>
            <a:ext uri="{FF2B5EF4-FFF2-40B4-BE49-F238E27FC236}">
              <a16:creationId xmlns:a16="http://schemas.microsoft.com/office/drawing/2014/main" id="{2C35C81B-2D2D-4C39-A527-41C5CBD05ED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96" name="Text Box 4">
          <a:extLst>
            <a:ext uri="{FF2B5EF4-FFF2-40B4-BE49-F238E27FC236}">
              <a16:creationId xmlns:a16="http://schemas.microsoft.com/office/drawing/2014/main" id="{F9FFC6ED-3AA4-4136-8FC5-0BEE54F8A39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797" name="Text Box 6">
          <a:extLst>
            <a:ext uri="{FF2B5EF4-FFF2-40B4-BE49-F238E27FC236}">
              <a16:creationId xmlns:a16="http://schemas.microsoft.com/office/drawing/2014/main" id="{8A69549B-687A-46A4-A1CF-0780D869CC4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798" name="Text Box 4">
          <a:extLst>
            <a:ext uri="{FF2B5EF4-FFF2-40B4-BE49-F238E27FC236}">
              <a16:creationId xmlns:a16="http://schemas.microsoft.com/office/drawing/2014/main" id="{8BA39F4D-4FD2-4D92-9FC1-2607EC4E3E7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799" name="Text Box 6">
          <a:extLst>
            <a:ext uri="{FF2B5EF4-FFF2-40B4-BE49-F238E27FC236}">
              <a16:creationId xmlns:a16="http://schemas.microsoft.com/office/drawing/2014/main" id="{E52B33F1-4E96-4FD0-BB34-6E1F004541C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00" name="Text Box 4">
          <a:extLst>
            <a:ext uri="{FF2B5EF4-FFF2-40B4-BE49-F238E27FC236}">
              <a16:creationId xmlns:a16="http://schemas.microsoft.com/office/drawing/2014/main" id="{4D8CA11C-E262-49B2-B73A-71B821570E6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01" name="Text Box 6">
          <a:extLst>
            <a:ext uri="{FF2B5EF4-FFF2-40B4-BE49-F238E27FC236}">
              <a16:creationId xmlns:a16="http://schemas.microsoft.com/office/drawing/2014/main" id="{34CCEB01-7E94-4DE2-ADB6-264C3E6C2F0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802" name="Text Box 4">
          <a:extLst>
            <a:ext uri="{FF2B5EF4-FFF2-40B4-BE49-F238E27FC236}">
              <a16:creationId xmlns:a16="http://schemas.microsoft.com/office/drawing/2014/main" id="{352E3028-65D9-4B45-A013-B0711BBDEC2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803" name="Text Box 6">
          <a:extLst>
            <a:ext uri="{FF2B5EF4-FFF2-40B4-BE49-F238E27FC236}">
              <a16:creationId xmlns:a16="http://schemas.microsoft.com/office/drawing/2014/main" id="{4EC51B3E-CB86-4267-9C2A-EDDB202258B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04" name="Text Box 4">
          <a:extLst>
            <a:ext uri="{FF2B5EF4-FFF2-40B4-BE49-F238E27FC236}">
              <a16:creationId xmlns:a16="http://schemas.microsoft.com/office/drawing/2014/main" id="{B0ABB2C1-2AE9-4243-97FC-E21413E6DB9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05" name="Text Box 6">
          <a:extLst>
            <a:ext uri="{FF2B5EF4-FFF2-40B4-BE49-F238E27FC236}">
              <a16:creationId xmlns:a16="http://schemas.microsoft.com/office/drawing/2014/main" id="{9CF05C26-B4E0-46AB-BC8D-4C618375982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06" name="Text Box 4">
          <a:extLst>
            <a:ext uri="{FF2B5EF4-FFF2-40B4-BE49-F238E27FC236}">
              <a16:creationId xmlns:a16="http://schemas.microsoft.com/office/drawing/2014/main" id="{27E55380-8FEF-4AB3-B6D2-AD991DEC616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07" name="Text Box 6">
          <a:extLst>
            <a:ext uri="{FF2B5EF4-FFF2-40B4-BE49-F238E27FC236}">
              <a16:creationId xmlns:a16="http://schemas.microsoft.com/office/drawing/2014/main" id="{F17CA0CF-EF26-4D8F-BAD3-BA7E9FC6334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08" name="Text Box 4">
          <a:extLst>
            <a:ext uri="{FF2B5EF4-FFF2-40B4-BE49-F238E27FC236}">
              <a16:creationId xmlns:a16="http://schemas.microsoft.com/office/drawing/2014/main" id="{8D85DAE9-8A62-4BC1-8064-8A9FEE5DAD5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09" name="Text Box 6">
          <a:extLst>
            <a:ext uri="{FF2B5EF4-FFF2-40B4-BE49-F238E27FC236}">
              <a16:creationId xmlns:a16="http://schemas.microsoft.com/office/drawing/2014/main" id="{B8164165-58EE-4C61-8DE4-613313EB643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10" name="Text Box 4">
          <a:extLst>
            <a:ext uri="{FF2B5EF4-FFF2-40B4-BE49-F238E27FC236}">
              <a16:creationId xmlns:a16="http://schemas.microsoft.com/office/drawing/2014/main" id="{5207F6BD-3FEF-4011-8BE4-9C99C38367B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11" name="Text Box 6">
          <a:extLst>
            <a:ext uri="{FF2B5EF4-FFF2-40B4-BE49-F238E27FC236}">
              <a16:creationId xmlns:a16="http://schemas.microsoft.com/office/drawing/2014/main" id="{0E47FE5F-1403-4094-B5D3-FBADE219F31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812" name="Text Box 4">
          <a:extLst>
            <a:ext uri="{FF2B5EF4-FFF2-40B4-BE49-F238E27FC236}">
              <a16:creationId xmlns:a16="http://schemas.microsoft.com/office/drawing/2014/main" id="{C53B4520-D23B-4C79-AF59-25B93C11352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813" name="Text Box 6">
          <a:extLst>
            <a:ext uri="{FF2B5EF4-FFF2-40B4-BE49-F238E27FC236}">
              <a16:creationId xmlns:a16="http://schemas.microsoft.com/office/drawing/2014/main" id="{A4234E68-C519-4E30-8ECA-B759A2EC441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14" name="Text Box 4">
          <a:extLst>
            <a:ext uri="{FF2B5EF4-FFF2-40B4-BE49-F238E27FC236}">
              <a16:creationId xmlns:a16="http://schemas.microsoft.com/office/drawing/2014/main" id="{E5D9EB76-20A0-4868-9E72-0083AF6BFFB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15" name="Text Box 6">
          <a:extLst>
            <a:ext uri="{FF2B5EF4-FFF2-40B4-BE49-F238E27FC236}">
              <a16:creationId xmlns:a16="http://schemas.microsoft.com/office/drawing/2014/main" id="{9F4F0CAF-8FC2-4A23-B45B-570C0F15B08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816" name="Text Box 4">
          <a:extLst>
            <a:ext uri="{FF2B5EF4-FFF2-40B4-BE49-F238E27FC236}">
              <a16:creationId xmlns:a16="http://schemas.microsoft.com/office/drawing/2014/main" id="{F0101526-C20C-4060-81AD-FAAEA1F7CC1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817" name="Text Box 6">
          <a:extLst>
            <a:ext uri="{FF2B5EF4-FFF2-40B4-BE49-F238E27FC236}">
              <a16:creationId xmlns:a16="http://schemas.microsoft.com/office/drawing/2014/main" id="{F8501D38-5EE7-4051-8CFB-207DD22FB3BB}"/>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818" name="Text Box 6">
          <a:extLst>
            <a:ext uri="{FF2B5EF4-FFF2-40B4-BE49-F238E27FC236}">
              <a16:creationId xmlns:a16="http://schemas.microsoft.com/office/drawing/2014/main" id="{EFB11A19-4656-4C7E-BFA9-AAB619593416}"/>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19" name="Text Box 4">
          <a:extLst>
            <a:ext uri="{FF2B5EF4-FFF2-40B4-BE49-F238E27FC236}">
              <a16:creationId xmlns:a16="http://schemas.microsoft.com/office/drawing/2014/main" id="{9BAD2EB7-8261-4D79-8C4F-64A824A450F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20" name="Text Box 6">
          <a:extLst>
            <a:ext uri="{FF2B5EF4-FFF2-40B4-BE49-F238E27FC236}">
              <a16:creationId xmlns:a16="http://schemas.microsoft.com/office/drawing/2014/main" id="{26C4AB5B-FAC5-4BBE-B1CD-EC4B3CB4763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821" name="Text Box 4">
          <a:extLst>
            <a:ext uri="{FF2B5EF4-FFF2-40B4-BE49-F238E27FC236}">
              <a16:creationId xmlns:a16="http://schemas.microsoft.com/office/drawing/2014/main" id="{9034F6A5-1514-4BE3-AB71-E6A04989765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822" name="Text Box 6">
          <a:extLst>
            <a:ext uri="{FF2B5EF4-FFF2-40B4-BE49-F238E27FC236}">
              <a16:creationId xmlns:a16="http://schemas.microsoft.com/office/drawing/2014/main" id="{E4078535-1DA2-4F58-8664-74F20C110E8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823" name="Text Box 6">
          <a:extLst>
            <a:ext uri="{FF2B5EF4-FFF2-40B4-BE49-F238E27FC236}">
              <a16:creationId xmlns:a16="http://schemas.microsoft.com/office/drawing/2014/main" id="{DA2B46E4-372B-4B64-A78E-43A3019BD1CD}"/>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24" name="Text Box 4">
          <a:extLst>
            <a:ext uri="{FF2B5EF4-FFF2-40B4-BE49-F238E27FC236}">
              <a16:creationId xmlns:a16="http://schemas.microsoft.com/office/drawing/2014/main" id="{0D447E1B-1E7D-4058-BC44-D50BCB64A38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25" name="Text Box 6">
          <a:extLst>
            <a:ext uri="{FF2B5EF4-FFF2-40B4-BE49-F238E27FC236}">
              <a16:creationId xmlns:a16="http://schemas.microsoft.com/office/drawing/2014/main" id="{D3519F60-2B39-409B-B10A-C159C2CAD65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26" name="Text Box 4">
          <a:extLst>
            <a:ext uri="{FF2B5EF4-FFF2-40B4-BE49-F238E27FC236}">
              <a16:creationId xmlns:a16="http://schemas.microsoft.com/office/drawing/2014/main" id="{8536D46E-0C79-4873-BB50-404CF271EF9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27" name="Text Box 6">
          <a:extLst>
            <a:ext uri="{FF2B5EF4-FFF2-40B4-BE49-F238E27FC236}">
              <a16:creationId xmlns:a16="http://schemas.microsoft.com/office/drawing/2014/main" id="{8172B598-80C8-4F45-B601-B31343FB16B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28" name="Text Box 4">
          <a:extLst>
            <a:ext uri="{FF2B5EF4-FFF2-40B4-BE49-F238E27FC236}">
              <a16:creationId xmlns:a16="http://schemas.microsoft.com/office/drawing/2014/main" id="{7CE71B01-3C08-494C-A029-E4BCD1BBE46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29" name="Text Box 6">
          <a:extLst>
            <a:ext uri="{FF2B5EF4-FFF2-40B4-BE49-F238E27FC236}">
              <a16:creationId xmlns:a16="http://schemas.microsoft.com/office/drawing/2014/main" id="{6CA64F7E-C39D-4EE2-929C-B3AB502FC8E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30" name="Text Box 4">
          <a:extLst>
            <a:ext uri="{FF2B5EF4-FFF2-40B4-BE49-F238E27FC236}">
              <a16:creationId xmlns:a16="http://schemas.microsoft.com/office/drawing/2014/main" id="{2C4EA5C9-CF88-42FF-BBB5-F896853F55A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31" name="Text Box 6">
          <a:extLst>
            <a:ext uri="{FF2B5EF4-FFF2-40B4-BE49-F238E27FC236}">
              <a16:creationId xmlns:a16="http://schemas.microsoft.com/office/drawing/2014/main" id="{EA89B1CF-0929-49B7-9DAB-CB630619937F}"/>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32" name="Text Box 4">
          <a:extLst>
            <a:ext uri="{FF2B5EF4-FFF2-40B4-BE49-F238E27FC236}">
              <a16:creationId xmlns:a16="http://schemas.microsoft.com/office/drawing/2014/main" id="{A16A892F-D094-4C7A-B84F-879E55ECB9DB}"/>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33" name="Text Box 6">
          <a:extLst>
            <a:ext uri="{FF2B5EF4-FFF2-40B4-BE49-F238E27FC236}">
              <a16:creationId xmlns:a16="http://schemas.microsoft.com/office/drawing/2014/main" id="{FD7C5ADF-55F9-4789-AAA4-A5E3DBCF92A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834" name="Text Box 6">
          <a:extLst>
            <a:ext uri="{FF2B5EF4-FFF2-40B4-BE49-F238E27FC236}">
              <a16:creationId xmlns:a16="http://schemas.microsoft.com/office/drawing/2014/main" id="{5A23020D-5FA2-454B-8ED5-3E51ED08EEFC}"/>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35" name="Text Box 4">
          <a:extLst>
            <a:ext uri="{FF2B5EF4-FFF2-40B4-BE49-F238E27FC236}">
              <a16:creationId xmlns:a16="http://schemas.microsoft.com/office/drawing/2014/main" id="{6D699EA7-A358-4F00-8E37-350FCEB307D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36" name="Text Box 6">
          <a:extLst>
            <a:ext uri="{FF2B5EF4-FFF2-40B4-BE49-F238E27FC236}">
              <a16:creationId xmlns:a16="http://schemas.microsoft.com/office/drawing/2014/main" id="{16987C1D-5DE4-4D0D-A3D3-ED26969D2CA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837" name="Text Box 6">
          <a:extLst>
            <a:ext uri="{FF2B5EF4-FFF2-40B4-BE49-F238E27FC236}">
              <a16:creationId xmlns:a16="http://schemas.microsoft.com/office/drawing/2014/main" id="{379E391C-1F2A-4851-AC16-4AFAD53DF278}"/>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838" name="Text Box 4">
          <a:extLst>
            <a:ext uri="{FF2B5EF4-FFF2-40B4-BE49-F238E27FC236}">
              <a16:creationId xmlns:a16="http://schemas.microsoft.com/office/drawing/2014/main" id="{58F069CA-8C83-4475-8455-75B5F3C39B4E}"/>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839" name="Text Box 6">
          <a:extLst>
            <a:ext uri="{FF2B5EF4-FFF2-40B4-BE49-F238E27FC236}">
              <a16:creationId xmlns:a16="http://schemas.microsoft.com/office/drawing/2014/main" id="{C9B3FE98-3CDD-4374-9FAB-088E22F6AD65}"/>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40" name="Text Box 4">
          <a:extLst>
            <a:ext uri="{FF2B5EF4-FFF2-40B4-BE49-F238E27FC236}">
              <a16:creationId xmlns:a16="http://schemas.microsoft.com/office/drawing/2014/main" id="{A302B4BA-5F75-4634-AE1A-2463820AE9CD}"/>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41" name="Text Box 6">
          <a:extLst>
            <a:ext uri="{FF2B5EF4-FFF2-40B4-BE49-F238E27FC236}">
              <a16:creationId xmlns:a16="http://schemas.microsoft.com/office/drawing/2014/main" id="{015830EA-CA63-4C5E-BA3A-D167BABBD38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42" name="Text Box 4">
          <a:extLst>
            <a:ext uri="{FF2B5EF4-FFF2-40B4-BE49-F238E27FC236}">
              <a16:creationId xmlns:a16="http://schemas.microsoft.com/office/drawing/2014/main" id="{96CEF8DE-0ACB-4525-B59C-5955FFFA420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43" name="Text Box 6">
          <a:extLst>
            <a:ext uri="{FF2B5EF4-FFF2-40B4-BE49-F238E27FC236}">
              <a16:creationId xmlns:a16="http://schemas.microsoft.com/office/drawing/2014/main" id="{176870E0-7838-4C57-AD06-6664C30222E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44" name="Text Box 4">
          <a:extLst>
            <a:ext uri="{FF2B5EF4-FFF2-40B4-BE49-F238E27FC236}">
              <a16:creationId xmlns:a16="http://schemas.microsoft.com/office/drawing/2014/main" id="{6A9B0D37-AF1E-4C8A-BDC8-429E4156FA77}"/>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845" name="Text Box 6">
          <a:extLst>
            <a:ext uri="{FF2B5EF4-FFF2-40B4-BE49-F238E27FC236}">
              <a16:creationId xmlns:a16="http://schemas.microsoft.com/office/drawing/2014/main" id="{A2776972-0370-4B40-969D-53D992455FA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46" name="Text Box 4">
          <a:extLst>
            <a:ext uri="{FF2B5EF4-FFF2-40B4-BE49-F238E27FC236}">
              <a16:creationId xmlns:a16="http://schemas.microsoft.com/office/drawing/2014/main" id="{84456318-52B6-46EE-BF4F-BB15A69D6895}"/>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847" name="Text Box 6">
          <a:extLst>
            <a:ext uri="{FF2B5EF4-FFF2-40B4-BE49-F238E27FC236}">
              <a16:creationId xmlns:a16="http://schemas.microsoft.com/office/drawing/2014/main" id="{9D9E772F-7A4E-4FBB-9C66-0022472A519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48" name="Text Box 4">
          <a:extLst>
            <a:ext uri="{FF2B5EF4-FFF2-40B4-BE49-F238E27FC236}">
              <a16:creationId xmlns:a16="http://schemas.microsoft.com/office/drawing/2014/main" id="{C9833B11-5279-4589-BE4B-0AD80302393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49" name="Text Box 6">
          <a:extLst>
            <a:ext uri="{FF2B5EF4-FFF2-40B4-BE49-F238E27FC236}">
              <a16:creationId xmlns:a16="http://schemas.microsoft.com/office/drawing/2014/main" id="{6AC0C1AF-74F5-4588-95B4-5F38D89D6779}"/>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50" name="Text Box 4">
          <a:extLst>
            <a:ext uri="{FF2B5EF4-FFF2-40B4-BE49-F238E27FC236}">
              <a16:creationId xmlns:a16="http://schemas.microsoft.com/office/drawing/2014/main" id="{D3F4ADA0-BDDA-4037-B813-27D7C6D6D9B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51" name="Text Box 6">
          <a:extLst>
            <a:ext uri="{FF2B5EF4-FFF2-40B4-BE49-F238E27FC236}">
              <a16:creationId xmlns:a16="http://schemas.microsoft.com/office/drawing/2014/main" id="{1806B54D-6279-4CF2-A7AF-76418C6BF3D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52" name="Text Box 4">
          <a:extLst>
            <a:ext uri="{FF2B5EF4-FFF2-40B4-BE49-F238E27FC236}">
              <a16:creationId xmlns:a16="http://schemas.microsoft.com/office/drawing/2014/main" id="{0B5A8B04-55F2-4E04-8CAE-9334461D655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53" name="Text Box 6">
          <a:extLst>
            <a:ext uri="{FF2B5EF4-FFF2-40B4-BE49-F238E27FC236}">
              <a16:creationId xmlns:a16="http://schemas.microsoft.com/office/drawing/2014/main" id="{1E7F784A-68EF-4395-936D-903E24B3320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54" name="Text Box 4">
          <a:extLst>
            <a:ext uri="{FF2B5EF4-FFF2-40B4-BE49-F238E27FC236}">
              <a16:creationId xmlns:a16="http://schemas.microsoft.com/office/drawing/2014/main" id="{16D75FFA-02F3-4AD1-8073-29AA936F599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55" name="Text Box 6">
          <a:extLst>
            <a:ext uri="{FF2B5EF4-FFF2-40B4-BE49-F238E27FC236}">
              <a16:creationId xmlns:a16="http://schemas.microsoft.com/office/drawing/2014/main" id="{43C1F699-268B-464C-986F-13F8D7C7B4D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56" name="Text Box 4">
          <a:extLst>
            <a:ext uri="{FF2B5EF4-FFF2-40B4-BE49-F238E27FC236}">
              <a16:creationId xmlns:a16="http://schemas.microsoft.com/office/drawing/2014/main" id="{DA88C762-327D-4851-B747-9035AE5A99D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57" name="Text Box 6">
          <a:extLst>
            <a:ext uri="{FF2B5EF4-FFF2-40B4-BE49-F238E27FC236}">
              <a16:creationId xmlns:a16="http://schemas.microsoft.com/office/drawing/2014/main" id="{AE232D45-2973-44F7-920C-74B4DEB454F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58" name="Text Box 4">
          <a:extLst>
            <a:ext uri="{FF2B5EF4-FFF2-40B4-BE49-F238E27FC236}">
              <a16:creationId xmlns:a16="http://schemas.microsoft.com/office/drawing/2014/main" id="{60D887AB-C132-4059-A49E-58A32BC9264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59" name="Text Box 6">
          <a:extLst>
            <a:ext uri="{FF2B5EF4-FFF2-40B4-BE49-F238E27FC236}">
              <a16:creationId xmlns:a16="http://schemas.microsoft.com/office/drawing/2014/main" id="{9DDFBC23-E99B-4BBC-9437-A1CE1B1B7A6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60" name="Text Box 4">
          <a:extLst>
            <a:ext uri="{FF2B5EF4-FFF2-40B4-BE49-F238E27FC236}">
              <a16:creationId xmlns:a16="http://schemas.microsoft.com/office/drawing/2014/main" id="{29E9F7B7-901A-4BF7-9A54-BCAA3260697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61" name="Text Box 6">
          <a:extLst>
            <a:ext uri="{FF2B5EF4-FFF2-40B4-BE49-F238E27FC236}">
              <a16:creationId xmlns:a16="http://schemas.microsoft.com/office/drawing/2014/main" id="{F84AB130-5878-4241-8E32-1C81E23ACD53}"/>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62" name="Text Box 4">
          <a:extLst>
            <a:ext uri="{FF2B5EF4-FFF2-40B4-BE49-F238E27FC236}">
              <a16:creationId xmlns:a16="http://schemas.microsoft.com/office/drawing/2014/main" id="{48055EBD-9C72-42B8-BE57-F70550825381}"/>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63" name="Text Box 6">
          <a:extLst>
            <a:ext uri="{FF2B5EF4-FFF2-40B4-BE49-F238E27FC236}">
              <a16:creationId xmlns:a16="http://schemas.microsoft.com/office/drawing/2014/main" id="{1F2869DF-D9D8-4C2E-8AFB-26071E90D67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64" name="Text Box 4">
          <a:extLst>
            <a:ext uri="{FF2B5EF4-FFF2-40B4-BE49-F238E27FC236}">
              <a16:creationId xmlns:a16="http://schemas.microsoft.com/office/drawing/2014/main" id="{61B445BB-C751-4635-9E42-693AB84E707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65" name="Text Box 6">
          <a:extLst>
            <a:ext uri="{FF2B5EF4-FFF2-40B4-BE49-F238E27FC236}">
              <a16:creationId xmlns:a16="http://schemas.microsoft.com/office/drawing/2014/main" id="{7A5EF436-C135-4F9B-A26C-8F9F50D93D7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66" name="Text Box 4">
          <a:extLst>
            <a:ext uri="{FF2B5EF4-FFF2-40B4-BE49-F238E27FC236}">
              <a16:creationId xmlns:a16="http://schemas.microsoft.com/office/drawing/2014/main" id="{DF3C57B0-C6A4-4C87-A624-3655DF92903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67" name="Text Box 6">
          <a:extLst>
            <a:ext uri="{FF2B5EF4-FFF2-40B4-BE49-F238E27FC236}">
              <a16:creationId xmlns:a16="http://schemas.microsoft.com/office/drawing/2014/main" id="{A0C64A5D-C5A5-41D9-A382-72D2AC785E3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68" name="Text Box 4">
          <a:extLst>
            <a:ext uri="{FF2B5EF4-FFF2-40B4-BE49-F238E27FC236}">
              <a16:creationId xmlns:a16="http://schemas.microsoft.com/office/drawing/2014/main" id="{FA60A0A7-E6A1-4FC6-AFB3-80AF961D80F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869" name="Text Box 6">
          <a:extLst>
            <a:ext uri="{FF2B5EF4-FFF2-40B4-BE49-F238E27FC236}">
              <a16:creationId xmlns:a16="http://schemas.microsoft.com/office/drawing/2014/main" id="{7D0E419C-D72B-4EE7-878D-BB9C5CE4DB5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70" name="Text Box 4">
          <a:extLst>
            <a:ext uri="{FF2B5EF4-FFF2-40B4-BE49-F238E27FC236}">
              <a16:creationId xmlns:a16="http://schemas.microsoft.com/office/drawing/2014/main" id="{D139721C-D235-4E69-ADCE-D5B11A346AB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71" name="Text Box 6">
          <a:extLst>
            <a:ext uri="{FF2B5EF4-FFF2-40B4-BE49-F238E27FC236}">
              <a16:creationId xmlns:a16="http://schemas.microsoft.com/office/drawing/2014/main" id="{7C356534-F359-4F55-9EEC-9320B0CFF0F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72" name="Text Box 4">
          <a:extLst>
            <a:ext uri="{FF2B5EF4-FFF2-40B4-BE49-F238E27FC236}">
              <a16:creationId xmlns:a16="http://schemas.microsoft.com/office/drawing/2014/main" id="{87F44ED3-6CD6-4A78-938E-5D41FBABBFD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73" name="Text Box 6">
          <a:extLst>
            <a:ext uri="{FF2B5EF4-FFF2-40B4-BE49-F238E27FC236}">
              <a16:creationId xmlns:a16="http://schemas.microsoft.com/office/drawing/2014/main" id="{8B4FC0C1-131C-43B9-BBF1-9A99CE51832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74" name="Text Box 4">
          <a:extLst>
            <a:ext uri="{FF2B5EF4-FFF2-40B4-BE49-F238E27FC236}">
              <a16:creationId xmlns:a16="http://schemas.microsoft.com/office/drawing/2014/main" id="{ABC2EEC2-BA21-4318-88BA-0F45F3E7B38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75" name="Text Box 6">
          <a:extLst>
            <a:ext uri="{FF2B5EF4-FFF2-40B4-BE49-F238E27FC236}">
              <a16:creationId xmlns:a16="http://schemas.microsoft.com/office/drawing/2014/main" id="{FF7AAC28-9035-4D20-9EFE-4EAB68A61F1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76" name="Text Box 4">
          <a:extLst>
            <a:ext uri="{FF2B5EF4-FFF2-40B4-BE49-F238E27FC236}">
              <a16:creationId xmlns:a16="http://schemas.microsoft.com/office/drawing/2014/main" id="{4E9E2788-6408-42EB-9D24-8DFF6F9EB50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77" name="Text Box 6">
          <a:extLst>
            <a:ext uri="{FF2B5EF4-FFF2-40B4-BE49-F238E27FC236}">
              <a16:creationId xmlns:a16="http://schemas.microsoft.com/office/drawing/2014/main" id="{78081DB2-568B-4EF5-A34E-52A9D847AD1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78" name="Text Box 4">
          <a:extLst>
            <a:ext uri="{FF2B5EF4-FFF2-40B4-BE49-F238E27FC236}">
              <a16:creationId xmlns:a16="http://schemas.microsoft.com/office/drawing/2014/main" id="{6E99CD91-2981-4E5F-B809-2142108A6FB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79" name="Text Box 6">
          <a:extLst>
            <a:ext uri="{FF2B5EF4-FFF2-40B4-BE49-F238E27FC236}">
              <a16:creationId xmlns:a16="http://schemas.microsoft.com/office/drawing/2014/main" id="{627E2B6E-9814-403C-81C7-9F43A747063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80" name="Text Box 4">
          <a:extLst>
            <a:ext uri="{FF2B5EF4-FFF2-40B4-BE49-F238E27FC236}">
              <a16:creationId xmlns:a16="http://schemas.microsoft.com/office/drawing/2014/main" id="{B9B0805E-3FC0-4D6E-B0AF-12F96D1C1F5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81" name="Text Box 6">
          <a:extLst>
            <a:ext uri="{FF2B5EF4-FFF2-40B4-BE49-F238E27FC236}">
              <a16:creationId xmlns:a16="http://schemas.microsoft.com/office/drawing/2014/main" id="{9505C055-B53C-4EBA-8DFF-E605D614549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882" name="Text Box 4">
          <a:extLst>
            <a:ext uri="{FF2B5EF4-FFF2-40B4-BE49-F238E27FC236}">
              <a16:creationId xmlns:a16="http://schemas.microsoft.com/office/drawing/2014/main" id="{A9817645-589F-4873-8AA7-2EAAE674EB08}"/>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883" name="Text Box 6">
          <a:extLst>
            <a:ext uri="{FF2B5EF4-FFF2-40B4-BE49-F238E27FC236}">
              <a16:creationId xmlns:a16="http://schemas.microsoft.com/office/drawing/2014/main" id="{466EB4AA-0990-42FC-A5FE-48863FE3C5C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84" name="Text Box 4">
          <a:extLst>
            <a:ext uri="{FF2B5EF4-FFF2-40B4-BE49-F238E27FC236}">
              <a16:creationId xmlns:a16="http://schemas.microsoft.com/office/drawing/2014/main" id="{BFD84C00-12BD-4AAE-B81E-B77CA21BBBB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85" name="Text Box 6">
          <a:extLst>
            <a:ext uri="{FF2B5EF4-FFF2-40B4-BE49-F238E27FC236}">
              <a16:creationId xmlns:a16="http://schemas.microsoft.com/office/drawing/2014/main" id="{DDC22DFB-AFA3-4036-BA72-EDE08B08598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886" name="Text Box 4">
          <a:extLst>
            <a:ext uri="{FF2B5EF4-FFF2-40B4-BE49-F238E27FC236}">
              <a16:creationId xmlns:a16="http://schemas.microsoft.com/office/drawing/2014/main" id="{F5BEF2CD-C53D-4887-A120-ABA57C2C134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887" name="Text Box 6">
          <a:extLst>
            <a:ext uri="{FF2B5EF4-FFF2-40B4-BE49-F238E27FC236}">
              <a16:creationId xmlns:a16="http://schemas.microsoft.com/office/drawing/2014/main" id="{B0926411-F02D-4623-B6F9-0B35A765316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888" name="Text Box 6">
          <a:extLst>
            <a:ext uri="{FF2B5EF4-FFF2-40B4-BE49-F238E27FC236}">
              <a16:creationId xmlns:a16="http://schemas.microsoft.com/office/drawing/2014/main" id="{1C903412-10E5-4CA0-82CF-9A32A0326E94}"/>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89" name="Text Box 4">
          <a:extLst>
            <a:ext uri="{FF2B5EF4-FFF2-40B4-BE49-F238E27FC236}">
              <a16:creationId xmlns:a16="http://schemas.microsoft.com/office/drawing/2014/main" id="{8CDD1A56-9FAE-4E71-A0C5-127DCB3F2B2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890" name="Text Box 6">
          <a:extLst>
            <a:ext uri="{FF2B5EF4-FFF2-40B4-BE49-F238E27FC236}">
              <a16:creationId xmlns:a16="http://schemas.microsoft.com/office/drawing/2014/main" id="{0574C324-674C-44BD-AA2A-D59527EEFD9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891" name="Text Box 4">
          <a:extLst>
            <a:ext uri="{FF2B5EF4-FFF2-40B4-BE49-F238E27FC236}">
              <a16:creationId xmlns:a16="http://schemas.microsoft.com/office/drawing/2014/main" id="{20994530-627B-4FA4-AD22-1C45AE1F63C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892" name="Text Box 6">
          <a:extLst>
            <a:ext uri="{FF2B5EF4-FFF2-40B4-BE49-F238E27FC236}">
              <a16:creationId xmlns:a16="http://schemas.microsoft.com/office/drawing/2014/main" id="{708A5C2C-4D75-469E-B411-0488DB35EE2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93" name="Text Box 4">
          <a:extLst>
            <a:ext uri="{FF2B5EF4-FFF2-40B4-BE49-F238E27FC236}">
              <a16:creationId xmlns:a16="http://schemas.microsoft.com/office/drawing/2014/main" id="{3E1EF96D-5719-49A1-AFCC-2CC0258C1E1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894" name="Text Box 6">
          <a:extLst>
            <a:ext uri="{FF2B5EF4-FFF2-40B4-BE49-F238E27FC236}">
              <a16:creationId xmlns:a16="http://schemas.microsoft.com/office/drawing/2014/main" id="{7CA05319-1941-49E2-8562-3F22B56D1F3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95" name="Text Box 4">
          <a:extLst>
            <a:ext uri="{FF2B5EF4-FFF2-40B4-BE49-F238E27FC236}">
              <a16:creationId xmlns:a16="http://schemas.microsoft.com/office/drawing/2014/main" id="{3D4F41D6-26E1-4BFC-A2B0-976E36B8077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96" name="Text Box 6">
          <a:extLst>
            <a:ext uri="{FF2B5EF4-FFF2-40B4-BE49-F238E27FC236}">
              <a16:creationId xmlns:a16="http://schemas.microsoft.com/office/drawing/2014/main" id="{A0E78B7F-9BA1-4FFE-A5D1-6716F7F30C7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97" name="Text Box 4">
          <a:extLst>
            <a:ext uri="{FF2B5EF4-FFF2-40B4-BE49-F238E27FC236}">
              <a16:creationId xmlns:a16="http://schemas.microsoft.com/office/drawing/2014/main" id="{1EC6E1F6-D55B-403C-A7BC-2F9D09AF1E0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898" name="Text Box 6">
          <a:extLst>
            <a:ext uri="{FF2B5EF4-FFF2-40B4-BE49-F238E27FC236}">
              <a16:creationId xmlns:a16="http://schemas.microsoft.com/office/drawing/2014/main" id="{1F650017-6BE8-43D7-B6EB-6B71C5192AD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899" name="Text Box 4">
          <a:extLst>
            <a:ext uri="{FF2B5EF4-FFF2-40B4-BE49-F238E27FC236}">
              <a16:creationId xmlns:a16="http://schemas.microsoft.com/office/drawing/2014/main" id="{7BE8C255-DA80-4240-9412-1968FD52DCB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00" name="Text Box 6">
          <a:extLst>
            <a:ext uri="{FF2B5EF4-FFF2-40B4-BE49-F238E27FC236}">
              <a16:creationId xmlns:a16="http://schemas.microsoft.com/office/drawing/2014/main" id="{84231478-68B5-4D42-B602-C99F9386314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901" name="Text Box 4">
          <a:extLst>
            <a:ext uri="{FF2B5EF4-FFF2-40B4-BE49-F238E27FC236}">
              <a16:creationId xmlns:a16="http://schemas.microsoft.com/office/drawing/2014/main" id="{4C1A1A00-4254-4BAC-9F79-EF2C4D3DFD0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902" name="Text Box 6">
          <a:extLst>
            <a:ext uri="{FF2B5EF4-FFF2-40B4-BE49-F238E27FC236}">
              <a16:creationId xmlns:a16="http://schemas.microsoft.com/office/drawing/2014/main" id="{469AFB79-1736-461C-8F48-9FAEC8160311}"/>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03" name="Text Box 4">
          <a:extLst>
            <a:ext uri="{FF2B5EF4-FFF2-40B4-BE49-F238E27FC236}">
              <a16:creationId xmlns:a16="http://schemas.microsoft.com/office/drawing/2014/main" id="{B8993873-397D-4B7B-9D9C-ED21DDA783E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04" name="Text Box 6">
          <a:extLst>
            <a:ext uri="{FF2B5EF4-FFF2-40B4-BE49-F238E27FC236}">
              <a16:creationId xmlns:a16="http://schemas.microsoft.com/office/drawing/2014/main" id="{13F55DBF-50B9-44B9-8E30-7FBB5A403A5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905" name="Text Box 4">
          <a:extLst>
            <a:ext uri="{FF2B5EF4-FFF2-40B4-BE49-F238E27FC236}">
              <a16:creationId xmlns:a16="http://schemas.microsoft.com/office/drawing/2014/main" id="{CFF86858-C817-484D-B299-967B8DF6A55C}"/>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906" name="Text Box 6">
          <a:extLst>
            <a:ext uri="{FF2B5EF4-FFF2-40B4-BE49-F238E27FC236}">
              <a16:creationId xmlns:a16="http://schemas.microsoft.com/office/drawing/2014/main" id="{26061E8A-A20F-4A08-A769-E744ACB3FE0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907" name="Text Box 6">
          <a:extLst>
            <a:ext uri="{FF2B5EF4-FFF2-40B4-BE49-F238E27FC236}">
              <a16:creationId xmlns:a16="http://schemas.microsoft.com/office/drawing/2014/main" id="{80691809-AD6D-466E-A73F-4AB36AB6D0BF}"/>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08" name="Text Box 4">
          <a:extLst>
            <a:ext uri="{FF2B5EF4-FFF2-40B4-BE49-F238E27FC236}">
              <a16:creationId xmlns:a16="http://schemas.microsoft.com/office/drawing/2014/main" id="{1F77D3E7-E669-4520-B9C3-2AAA6AA2A98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09" name="Text Box 6">
          <a:extLst>
            <a:ext uri="{FF2B5EF4-FFF2-40B4-BE49-F238E27FC236}">
              <a16:creationId xmlns:a16="http://schemas.microsoft.com/office/drawing/2014/main" id="{F64D258F-A7FA-4122-934D-EE70A344FF3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910" name="Text Box 4">
          <a:extLst>
            <a:ext uri="{FF2B5EF4-FFF2-40B4-BE49-F238E27FC236}">
              <a16:creationId xmlns:a16="http://schemas.microsoft.com/office/drawing/2014/main" id="{015702B6-FFA4-479B-AB21-0F2CDF3DD597}"/>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911" name="Text Box 6">
          <a:extLst>
            <a:ext uri="{FF2B5EF4-FFF2-40B4-BE49-F238E27FC236}">
              <a16:creationId xmlns:a16="http://schemas.microsoft.com/office/drawing/2014/main" id="{20883765-4C7E-426F-BC9B-76658686EA4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912" name="Text Box 4">
          <a:extLst>
            <a:ext uri="{FF2B5EF4-FFF2-40B4-BE49-F238E27FC236}">
              <a16:creationId xmlns:a16="http://schemas.microsoft.com/office/drawing/2014/main" id="{8AFB8064-1623-49D0-A5BC-EE05CB1404A0}"/>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913" name="Text Box 6">
          <a:extLst>
            <a:ext uri="{FF2B5EF4-FFF2-40B4-BE49-F238E27FC236}">
              <a16:creationId xmlns:a16="http://schemas.microsoft.com/office/drawing/2014/main" id="{B559C5D0-6587-4611-9D1F-D7E5C3EAC38D}"/>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14" name="Text Box 4">
          <a:extLst>
            <a:ext uri="{FF2B5EF4-FFF2-40B4-BE49-F238E27FC236}">
              <a16:creationId xmlns:a16="http://schemas.microsoft.com/office/drawing/2014/main" id="{89DB4B27-C7FB-4CEB-8111-1551A30AB05B}"/>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15" name="Text Box 6">
          <a:extLst>
            <a:ext uri="{FF2B5EF4-FFF2-40B4-BE49-F238E27FC236}">
              <a16:creationId xmlns:a16="http://schemas.microsoft.com/office/drawing/2014/main" id="{2BC6796D-FAEA-4BCB-9C2A-4C6AE52B58B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916" name="Text Box 4">
          <a:extLst>
            <a:ext uri="{FF2B5EF4-FFF2-40B4-BE49-F238E27FC236}">
              <a16:creationId xmlns:a16="http://schemas.microsoft.com/office/drawing/2014/main" id="{3689C994-12B3-465A-8207-C075EA45484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917" name="Text Box 6">
          <a:extLst>
            <a:ext uri="{FF2B5EF4-FFF2-40B4-BE49-F238E27FC236}">
              <a16:creationId xmlns:a16="http://schemas.microsoft.com/office/drawing/2014/main" id="{52AAB0E0-26AE-4FA7-8ED5-50CCD435DFF3}"/>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18" name="Text Box 4">
          <a:extLst>
            <a:ext uri="{FF2B5EF4-FFF2-40B4-BE49-F238E27FC236}">
              <a16:creationId xmlns:a16="http://schemas.microsoft.com/office/drawing/2014/main" id="{D2E6E836-283E-43D2-8E91-58FFAC56C0E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19" name="Text Box 6">
          <a:extLst>
            <a:ext uri="{FF2B5EF4-FFF2-40B4-BE49-F238E27FC236}">
              <a16:creationId xmlns:a16="http://schemas.microsoft.com/office/drawing/2014/main" id="{4339F6BB-862D-461D-94A1-9F6DC1879DB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920" name="Text Box 4">
          <a:extLst>
            <a:ext uri="{FF2B5EF4-FFF2-40B4-BE49-F238E27FC236}">
              <a16:creationId xmlns:a16="http://schemas.microsoft.com/office/drawing/2014/main" id="{42B7E58C-02CB-436B-A577-A9690608FBEA}"/>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921" name="Text Box 6">
          <a:extLst>
            <a:ext uri="{FF2B5EF4-FFF2-40B4-BE49-F238E27FC236}">
              <a16:creationId xmlns:a16="http://schemas.microsoft.com/office/drawing/2014/main" id="{3453EC00-50D1-47B5-B734-20B13ABC2372}"/>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922" name="Text Box 4">
          <a:extLst>
            <a:ext uri="{FF2B5EF4-FFF2-40B4-BE49-F238E27FC236}">
              <a16:creationId xmlns:a16="http://schemas.microsoft.com/office/drawing/2014/main" id="{CA1A9377-1D35-4ED5-8839-C8F59B9AA203}"/>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923" name="Text Box 6">
          <a:extLst>
            <a:ext uri="{FF2B5EF4-FFF2-40B4-BE49-F238E27FC236}">
              <a16:creationId xmlns:a16="http://schemas.microsoft.com/office/drawing/2014/main" id="{856B498E-8A20-409E-B742-921BA8B254E3}"/>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24" name="Text Box 4">
          <a:extLst>
            <a:ext uri="{FF2B5EF4-FFF2-40B4-BE49-F238E27FC236}">
              <a16:creationId xmlns:a16="http://schemas.microsoft.com/office/drawing/2014/main" id="{9D9FB1A9-A013-45E6-A0D7-F02D20781DA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25" name="Text Box 6">
          <a:extLst>
            <a:ext uri="{FF2B5EF4-FFF2-40B4-BE49-F238E27FC236}">
              <a16:creationId xmlns:a16="http://schemas.microsoft.com/office/drawing/2014/main" id="{5E32CF5F-5C58-40A2-9F25-D24E1FDDD74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926" name="Text Box 4">
          <a:extLst>
            <a:ext uri="{FF2B5EF4-FFF2-40B4-BE49-F238E27FC236}">
              <a16:creationId xmlns:a16="http://schemas.microsoft.com/office/drawing/2014/main" id="{E3B27AEF-EDEF-44F9-9E7F-6B228ED90E67}"/>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927" name="Text Box 6">
          <a:extLst>
            <a:ext uri="{FF2B5EF4-FFF2-40B4-BE49-F238E27FC236}">
              <a16:creationId xmlns:a16="http://schemas.microsoft.com/office/drawing/2014/main" id="{E7B3C6F2-D044-4C52-9793-9EE82DD6656A}"/>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928" name="Text Box 4">
          <a:extLst>
            <a:ext uri="{FF2B5EF4-FFF2-40B4-BE49-F238E27FC236}">
              <a16:creationId xmlns:a16="http://schemas.microsoft.com/office/drawing/2014/main" id="{DF07BC80-96D9-41D9-955F-1461146418E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929" name="Text Box 6">
          <a:extLst>
            <a:ext uri="{FF2B5EF4-FFF2-40B4-BE49-F238E27FC236}">
              <a16:creationId xmlns:a16="http://schemas.microsoft.com/office/drawing/2014/main" id="{0F78F839-C764-4EF9-BA50-455E458BF9C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30" name="Text Box 4">
          <a:extLst>
            <a:ext uri="{FF2B5EF4-FFF2-40B4-BE49-F238E27FC236}">
              <a16:creationId xmlns:a16="http://schemas.microsoft.com/office/drawing/2014/main" id="{E7D055D8-AC47-4C14-8EAE-541F3DC07A0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31" name="Text Box 6">
          <a:extLst>
            <a:ext uri="{FF2B5EF4-FFF2-40B4-BE49-F238E27FC236}">
              <a16:creationId xmlns:a16="http://schemas.microsoft.com/office/drawing/2014/main" id="{90390C59-8966-4590-8F05-7611BED23A0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932" name="Text Box 4">
          <a:extLst>
            <a:ext uri="{FF2B5EF4-FFF2-40B4-BE49-F238E27FC236}">
              <a16:creationId xmlns:a16="http://schemas.microsoft.com/office/drawing/2014/main" id="{78B04E65-4BD7-4637-B0C9-CE51A9AF0E6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933" name="Text Box 6">
          <a:extLst>
            <a:ext uri="{FF2B5EF4-FFF2-40B4-BE49-F238E27FC236}">
              <a16:creationId xmlns:a16="http://schemas.microsoft.com/office/drawing/2014/main" id="{0354DE97-7A6A-4791-8CBC-02073BD3954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934" name="Text Box 4">
          <a:extLst>
            <a:ext uri="{FF2B5EF4-FFF2-40B4-BE49-F238E27FC236}">
              <a16:creationId xmlns:a16="http://schemas.microsoft.com/office/drawing/2014/main" id="{B5181893-4FF2-4965-AD2A-0EA596AAB24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935" name="Text Box 6">
          <a:extLst>
            <a:ext uri="{FF2B5EF4-FFF2-40B4-BE49-F238E27FC236}">
              <a16:creationId xmlns:a16="http://schemas.microsoft.com/office/drawing/2014/main" id="{C91911A3-4B44-49DF-9D2D-96C08DBE417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36" name="Text Box 4">
          <a:extLst>
            <a:ext uri="{FF2B5EF4-FFF2-40B4-BE49-F238E27FC236}">
              <a16:creationId xmlns:a16="http://schemas.microsoft.com/office/drawing/2014/main" id="{825A3E1A-45D8-435D-A2DB-0F70B94C862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37" name="Text Box 6">
          <a:extLst>
            <a:ext uri="{FF2B5EF4-FFF2-40B4-BE49-F238E27FC236}">
              <a16:creationId xmlns:a16="http://schemas.microsoft.com/office/drawing/2014/main" id="{5A9A76FB-6947-47E6-B729-69C720D8D06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38" name="Text Box 4">
          <a:extLst>
            <a:ext uri="{FF2B5EF4-FFF2-40B4-BE49-F238E27FC236}">
              <a16:creationId xmlns:a16="http://schemas.microsoft.com/office/drawing/2014/main" id="{29B7164F-231D-41B9-89A3-CEC0F02BF52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39" name="Text Box 6">
          <a:extLst>
            <a:ext uri="{FF2B5EF4-FFF2-40B4-BE49-F238E27FC236}">
              <a16:creationId xmlns:a16="http://schemas.microsoft.com/office/drawing/2014/main" id="{1926B053-230F-455D-B80B-3E2555BB687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940" name="Text Box 4">
          <a:extLst>
            <a:ext uri="{FF2B5EF4-FFF2-40B4-BE49-F238E27FC236}">
              <a16:creationId xmlns:a16="http://schemas.microsoft.com/office/drawing/2014/main" id="{32E6CA2D-0221-4B89-8893-4E6B6CE6B59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941" name="Text Box 6">
          <a:extLst>
            <a:ext uri="{FF2B5EF4-FFF2-40B4-BE49-F238E27FC236}">
              <a16:creationId xmlns:a16="http://schemas.microsoft.com/office/drawing/2014/main" id="{52C1A5F3-52C2-475F-BA43-44FB6BD2A10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42" name="Text Box 4">
          <a:extLst>
            <a:ext uri="{FF2B5EF4-FFF2-40B4-BE49-F238E27FC236}">
              <a16:creationId xmlns:a16="http://schemas.microsoft.com/office/drawing/2014/main" id="{70A4F178-0712-41E5-ABA9-03573BA4F51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43" name="Text Box 6">
          <a:extLst>
            <a:ext uri="{FF2B5EF4-FFF2-40B4-BE49-F238E27FC236}">
              <a16:creationId xmlns:a16="http://schemas.microsoft.com/office/drawing/2014/main" id="{9CDE11CD-CE06-46CC-BCE4-A277F81E2D4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944" name="Text Box 4">
          <a:extLst>
            <a:ext uri="{FF2B5EF4-FFF2-40B4-BE49-F238E27FC236}">
              <a16:creationId xmlns:a16="http://schemas.microsoft.com/office/drawing/2014/main" id="{D5280E9C-ED2C-4127-AF33-812AE7DF937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945" name="Text Box 6">
          <a:extLst>
            <a:ext uri="{FF2B5EF4-FFF2-40B4-BE49-F238E27FC236}">
              <a16:creationId xmlns:a16="http://schemas.microsoft.com/office/drawing/2014/main" id="{733BD520-DC38-456A-AD77-BD4CA858DCF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46" name="Text Box 4">
          <a:extLst>
            <a:ext uri="{FF2B5EF4-FFF2-40B4-BE49-F238E27FC236}">
              <a16:creationId xmlns:a16="http://schemas.microsoft.com/office/drawing/2014/main" id="{E31018DB-7BB9-4329-9661-93EA8BDFF35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47" name="Text Box 6">
          <a:extLst>
            <a:ext uri="{FF2B5EF4-FFF2-40B4-BE49-F238E27FC236}">
              <a16:creationId xmlns:a16="http://schemas.microsoft.com/office/drawing/2014/main" id="{912981F9-5660-473C-97A6-83D147B8997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948" name="Text Box 4">
          <a:extLst>
            <a:ext uri="{FF2B5EF4-FFF2-40B4-BE49-F238E27FC236}">
              <a16:creationId xmlns:a16="http://schemas.microsoft.com/office/drawing/2014/main" id="{14CF82BB-F359-4820-A65E-79EBCCB06940}"/>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949" name="Text Box 6">
          <a:extLst>
            <a:ext uri="{FF2B5EF4-FFF2-40B4-BE49-F238E27FC236}">
              <a16:creationId xmlns:a16="http://schemas.microsoft.com/office/drawing/2014/main" id="{CAC49050-688F-4042-BEDC-53B31CD915E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50" name="Text Box 4">
          <a:extLst>
            <a:ext uri="{FF2B5EF4-FFF2-40B4-BE49-F238E27FC236}">
              <a16:creationId xmlns:a16="http://schemas.microsoft.com/office/drawing/2014/main" id="{26D833E9-5193-437F-A9B6-22C180FC000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51" name="Text Box 6">
          <a:extLst>
            <a:ext uri="{FF2B5EF4-FFF2-40B4-BE49-F238E27FC236}">
              <a16:creationId xmlns:a16="http://schemas.microsoft.com/office/drawing/2014/main" id="{0E70EE8B-98B8-4136-BE46-1B3A360BEB4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952" name="Text Box 4">
          <a:extLst>
            <a:ext uri="{FF2B5EF4-FFF2-40B4-BE49-F238E27FC236}">
              <a16:creationId xmlns:a16="http://schemas.microsoft.com/office/drawing/2014/main" id="{B681231E-16E8-4FA0-9540-4003CCF6AEF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953" name="Text Box 6">
          <a:extLst>
            <a:ext uri="{FF2B5EF4-FFF2-40B4-BE49-F238E27FC236}">
              <a16:creationId xmlns:a16="http://schemas.microsoft.com/office/drawing/2014/main" id="{394347D1-66C3-477B-BF31-A617A8C8EAC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54" name="Text Box 4">
          <a:extLst>
            <a:ext uri="{FF2B5EF4-FFF2-40B4-BE49-F238E27FC236}">
              <a16:creationId xmlns:a16="http://schemas.microsoft.com/office/drawing/2014/main" id="{02EAE260-FE8B-40AA-9015-C605608DD67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55" name="Text Box 6">
          <a:extLst>
            <a:ext uri="{FF2B5EF4-FFF2-40B4-BE49-F238E27FC236}">
              <a16:creationId xmlns:a16="http://schemas.microsoft.com/office/drawing/2014/main" id="{281DE30C-D24E-4BED-A76B-E59CF3A48EA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956" name="Text Box 4">
          <a:extLst>
            <a:ext uri="{FF2B5EF4-FFF2-40B4-BE49-F238E27FC236}">
              <a16:creationId xmlns:a16="http://schemas.microsoft.com/office/drawing/2014/main" id="{813AC190-DC25-4F62-8764-EAB183DB56D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957" name="Text Box 6">
          <a:extLst>
            <a:ext uri="{FF2B5EF4-FFF2-40B4-BE49-F238E27FC236}">
              <a16:creationId xmlns:a16="http://schemas.microsoft.com/office/drawing/2014/main" id="{B4E7FBEB-57D3-4052-9BB2-EF431618944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958" name="Text Box 6">
          <a:extLst>
            <a:ext uri="{FF2B5EF4-FFF2-40B4-BE49-F238E27FC236}">
              <a16:creationId xmlns:a16="http://schemas.microsoft.com/office/drawing/2014/main" id="{A236951B-9E66-4B77-AF8B-950B40C3794D}"/>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959" name="Text Box 4">
          <a:extLst>
            <a:ext uri="{FF2B5EF4-FFF2-40B4-BE49-F238E27FC236}">
              <a16:creationId xmlns:a16="http://schemas.microsoft.com/office/drawing/2014/main" id="{E7CED29D-362B-4B8F-97BE-27CBD4DC2FB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3960" name="Text Box 6">
          <a:extLst>
            <a:ext uri="{FF2B5EF4-FFF2-40B4-BE49-F238E27FC236}">
              <a16:creationId xmlns:a16="http://schemas.microsoft.com/office/drawing/2014/main" id="{1D88262F-5776-4372-B72B-B53C0865F2E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61" name="Text Box 4">
          <a:extLst>
            <a:ext uri="{FF2B5EF4-FFF2-40B4-BE49-F238E27FC236}">
              <a16:creationId xmlns:a16="http://schemas.microsoft.com/office/drawing/2014/main" id="{681DF6BC-B41D-414A-8413-48108A2A455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62" name="Text Box 6">
          <a:extLst>
            <a:ext uri="{FF2B5EF4-FFF2-40B4-BE49-F238E27FC236}">
              <a16:creationId xmlns:a16="http://schemas.microsoft.com/office/drawing/2014/main" id="{840C4B70-DA0D-4A4B-BE2F-7F0F9C898E6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963" name="Text Box 4">
          <a:extLst>
            <a:ext uri="{FF2B5EF4-FFF2-40B4-BE49-F238E27FC236}">
              <a16:creationId xmlns:a16="http://schemas.microsoft.com/office/drawing/2014/main" id="{1530FB14-8C84-4D2E-935A-FFCDC0D94E6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3964" name="Text Box 6">
          <a:extLst>
            <a:ext uri="{FF2B5EF4-FFF2-40B4-BE49-F238E27FC236}">
              <a16:creationId xmlns:a16="http://schemas.microsoft.com/office/drawing/2014/main" id="{EBE36506-95AC-4125-BAF1-9979CCBD4A9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65" name="Text Box 4">
          <a:extLst>
            <a:ext uri="{FF2B5EF4-FFF2-40B4-BE49-F238E27FC236}">
              <a16:creationId xmlns:a16="http://schemas.microsoft.com/office/drawing/2014/main" id="{DDE33FAE-5BFD-4CF5-A096-F1634657066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66" name="Text Box 6">
          <a:extLst>
            <a:ext uri="{FF2B5EF4-FFF2-40B4-BE49-F238E27FC236}">
              <a16:creationId xmlns:a16="http://schemas.microsoft.com/office/drawing/2014/main" id="{BDF21CF2-1169-405D-8082-BFD8B026A83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967" name="Text Box 4">
          <a:extLst>
            <a:ext uri="{FF2B5EF4-FFF2-40B4-BE49-F238E27FC236}">
              <a16:creationId xmlns:a16="http://schemas.microsoft.com/office/drawing/2014/main" id="{3AA43A7B-501A-4F07-8E33-1AEDDC42B39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3968" name="Text Box 6">
          <a:extLst>
            <a:ext uri="{FF2B5EF4-FFF2-40B4-BE49-F238E27FC236}">
              <a16:creationId xmlns:a16="http://schemas.microsoft.com/office/drawing/2014/main" id="{C4CB594C-B54C-406A-A477-F9818DA14BE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69" name="Text Box 4">
          <a:extLst>
            <a:ext uri="{FF2B5EF4-FFF2-40B4-BE49-F238E27FC236}">
              <a16:creationId xmlns:a16="http://schemas.microsoft.com/office/drawing/2014/main" id="{CBBD19DE-0E34-4F3B-842A-FADD874B3B8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70" name="Text Box 6">
          <a:extLst>
            <a:ext uri="{FF2B5EF4-FFF2-40B4-BE49-F238E27FC236}">
              <a16:creationId xmlns:a16="http://schemas.microsoft.com/office/drawing/2014/main" id="{F0016CC0-EAA9-4F4A-B5C5-F3133A5FE34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971" name="Text Box 4">
          <a:extLst>
            <a:ext uri="{FF2B5EF4-FFF2-40B4-BE49-F238E27FC236}">
              <a16:creationId xmlns:a16="http://schemas.microsoft.com/office/drawing/2014/main" id="{38185E56-43E7-4668-88FD-32A6BA8AF2D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3972" name="Text Box 6">
          <a:extLst>
            <a:ext uri="{FF2B5EF4-FFF2-40B4-BE49-F238E27FC236}">
              <a16:creationId xmlns:a16="http://schemas.microsoft.com/office/drawing/2014/main" id="{8D772915-9229-40E4-AEC4-303F39EB791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973" name="Text Box 6">
          <a:extLst>
            <a:ext uri="{FF2B5EF4-FFF2-40B4-BE49-F238E27FC236}">
              <a16:creationId xmlns:a16="http://schemas.microsoft.com/office/drawing/2014/main" id="{4D114567-602B-4247-8B03-25864048BA00}"/>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74" name="Text Box 4">
          <a:extLst>
            <a:ext uri="{FF2B5EF4-FFF2-40B4-BE49-F238E27FC236}">
              <a16:creationId xmlns:a16="http://schemas.microsoft.com/office/drawing/2014/main" id="{1AC9F2CE-9BA6-425D-8A63-D8D6867B462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3975" name="Text Box 6">
          <a:extLst>
            <a:ext uri="{FF2B5EF4-FFF2-40B4-BE49-F238E27FC236}">
              <a16:creationId xmlns:a16="http://schemas.microsoft.com/office/drawing/2014/main" id="{D9EA7C2D-0FBC-4288-B0F1-617D8B448B8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976" name="Text Box 4">
          <a:extLst>
            <a:ext uri="{FF2B5EF4-FFF2-40B4-BE49-F238E27FC236}">
              <a16:creationId xmlns:a16="http://schemas.microsoft.com/office/drawing/2014/main" id="{EE6E2CAC-5EDC-480C-B555-547B5AFC350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3977" name="Text Box 6">
          <a:extLst>
            <a:ext uri="{FF2B5EF4-FFF2-40B4-BE49-F238E27FC236}">
              <a16:creationId xmlns:a16="http://schemas.microsoft.com/office/drawing/2014/main" id="{253CCA70-37BF-48DC-9F82-D207206E26D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3978" name="Text Box 6">
          <a:extLst>
            <a:ext uri="{FF2B5EF4-FFF2-40B4-BE49-F238E27FC236}">
              <a16:creationId xmlns:a16="http://schemas.microsoft.com/office/drawing/2014/main" id="{CF9B7F03-E0FA-4ECE-BEF9-101F607A67E9}"/>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979" name="Text Box 4">
          <a:extLst>
            <a:ext uri="{FF2B5EF4-FFF2-40B4-BE49-F238E27FC236}">
              <a16:creationId xmlns:a16="http://schemas.microsoft.com/office/drawing/2014/main" id="{8D2522D9-3589-464F-A11E-263E4646F56B}"/>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3980" name="Text Box 6">
          <a:extLst>
            <a:ext uri="{FF2B5EF4-FFF2-40B4-BE49-F238E27FC236}">
              <a16:creationId xmlns:a16="http://schemas.microsoft.com/office/drawing/2014/main" id="{FE977C79-C074-4AC6-A4CD-FA3B7925D92F}"/>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3045"/>
    <xdr:sp macro="" textlink="">
      <xdr:nvSpPr>
        <xdr:cNvPr id="3981" name="Text Box 4">
          <a:extLst>
            <a:ext uri="{FF2B5EF4-FFF2-40B4-BE49-F238E27FC236}">
              <a16:creationId xmlns:a16="http://schemas.microsoft.com/office/drawing/2014/main" id="{5D897FAE-D930-4D9A-B7F1-F0DD85DA81D4}"/>
            </a:ext>
          </a:extLst>
        </xdr:cNvPr>
        <xdr:cNvSpPr txBox="1">
          <a:spLocks noChangeArrowheads="1"/>
        </xdr:cNvSpPr>
      </xdr:nvSpPr>
      <xdr:spPr bwMode="auto">
        <a:xfrm>
          <a:off x="1206500" y="116546313"/>
          <a:ext cx="76200"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3045"/>
    <xdr:sp macro="" textlink="">
      <xdr:nvSpPr>
        <xdr:cNvPr id="3982" name="Text Box 6">
          <a:extLst>
            <a:ext uri="{FF2B5EF4-FFF2-40B4-BE49-F238E27FC236}">
              <a16:creationId xmlns:a16="http://schemas.microsoft.com/office/drawing/2014/main" id="{C41D301B-4077-460D-9F3C-67DCDDE77372}"/>
            </a:ext>
          </a:extLst>
        </xdr:cNvPr>
        <xdr:cNvSpPr txBox="1">
          <a:spLocks noChangeArrowheads="1"/>
        </xdr:cNvSpPr>
      </xdr:nvSpPr>
      <xdr:spPr bwMode="auto">
        <a:xfrm>
          <a:off x="1206500" y="116546313"/>
          <a:ext cx="76200"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83" name="Text Box 4">
          <a:extLst>
            <a:ext uri="{FF2B5EF4-FFF2-40B4-BE49-F238E27FC236}">
              <a16:creationId xmlns:a16="http://schemas.microsoft.com/office/drawing/2014/main" id="{2168F3F6-0BE4-44A9-BA0F-82B5ECEE21C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84" name="Text Box 6">
          <a:extLst>
            <a:ext uri="{FF2B5EF4-FFF2-40B4-BE49-F238E27FC236}">
              <a16:creationId xmlns:a16="http://schemas.microsoft.com/office/drawing/2014/main" id="{09DC94A6-CDD8-4D61-BEA9-538CCCD9402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985" name="Text Box 4">
          <a:extLst>
            <a:ext uri="{FF2B5EF4-FFF2-40B4-BE49-F238E27FC236}">
              <a16:creationId xmlns:a16="http://schemas.microsoft.com/office/drawing/2014/main" id="{D642E299-B7B6-47EE-ADBD-C7934A57AED3}"/>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3986" name="Text Box 6">
          <a:extLst>
            <a:ext uri="{FF2B5EF4-FFF2-40B4-BE49-F238E27FC236}">
              <a16:creationId xmlns:a16="http://schemas.microsoft.com/office/drawing/2014/main" id="{2A8DA72B-1619-45A6-82E6-631C2000EABF}"/>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87" name="Text Box 4">
          <a:extLst>
            <a:ext uri="{FF2B5EF4-FFF2-40B4-BE49-F238E27FC236}">
              <a16:creationId xmlns:a16="http://schemas.microsoft.com/office/drawing/2014/main" id="{61D340E1-6DE1-4966-ABAA-BA6667F776CB}"/>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88" name="Text Box 6">
          <a:extLst>
            <a:ext uri="{FF2B5EF4-FFF2-40B4-BE49-F238E27FC236}">
              <a16:creationId xmlns:a16="http://schemas.microsoft.com/office/drawing/2014/main" id="{C7730DBF-4F63-4D49-B67C-A163AEC9B21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989" name="Text Box 4">
          <a:extLst>
            <a:ext uri="{FF2B5EF4-FFF2-40B4-BE49-F238E27FC236}">
              <a16:creationId xmlns:a16="http://schemas.microsoft.com/office/drawing/2014/main" id="{58F91562-4430-485D-B850-66714B2C1365}"/>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3990" name="Text Box 6">
          <a:extLst>
            <a:ext uri="{FF2B5EF4-FFF2-40B4-BE49-F238E27FC236}">
              <a16:creationId xmlns:a16="http://schemas.microsoft.com/office/drawing/2014/main" id="{C5765E8F-1772-408E-BEB9-74B01C1944D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991" name="Text Box 4">
          <a:extLst>
            <a:ext uri="{FF2B5EF4-FFF2-40B4-BE49-F238E27FC236}">
              <a16:creationId xmlns:a16="http://schemas.microsoft.com/office/drawing/2014/main" id="{10496580-4DAE-4EEB-B95A-5608DB246F86}"/>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3992" name="Text Box 6">
          <a:extLst>
            <a:ext uri="{FF2B5EF4-FFF2-40B4-BE49-F238E27FC236}">
              <a16:creationId xmlns:a16="http://schemas.microsoft.com/office/drawing/2014/main" id="{01E92264-2EBC-4182-B9EC-1CDF5E1B1C97}"/>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93" name="Text Box 4">
          <a:extLst>
            <a:ext uri="{FF2B5EF4-FFF2-40B4-BE49-F238E27FC236}">
              <a16:creationId xmlns:a16="http://schemas.microsoft.com/office/drawing/2014/main" id="{FD6EBDB5-99E5-4AA9-8574-E7B5E8BED37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3994" name="Text Box 6">
          <a:extLst>
            <a:ext uri="{FF2B5EF4-FFF2-40B4-BE49-F238E27FC236}">
              <a16:creationId xmlns:a16="http://schemas.microsoft.com/office/drawing/2014/main" id="{21F86BB2-EA3E-4441-A984-E1E69C8627A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995" name="Text Box 4">
          <a:extLst>
            <a:ext uri="{FF2B5EF4-FFF2-40B4-BE49-F238E27FC236}">
              <a16:creationId xmlns:a16="http://schemas.microsoft.com/office/drawing/2014/main" id="{C42AC454-884D-4A93-9DEE-B3D3EE54747F}"/>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3996" name="Text Box 6">
          <a:extLst>
            <a:ext uri="{FF2B5EF4-FFF2-40B4-BE49-F238E27FC236}">
              <a16:creationId xmlns:a16="http://schemas.microsoft.com/office/drawing/2014/main" id="{FBF1D799-FA87-4EFD-845A-D07AA7177EEA}"/>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997" name="Text Box 4">
          <a:extLst>
            <a:ext uri="{FF2B5EF4-FFF2-40B4-BE49-F238E27FC236}">
              <a16:creationId xmlns:a16="http://schemas.microsoft.com/office/drawing/2014/main" id="{465C0833-710E-4225-9F75-744ACF5C12C6}"/>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3998" name="Text Box 6">
          <a:extLst>
            <a:ext uri="{FF2B5EF4-FFF2-40B4-BE49-F238E27FC236}">
              <a16:creationId xmlns:a16="http://schemas.microsoft.com/office/drawing/2014/main" id="{3C2E2227-1906-48EC-BD6B-A83B178B7AF6}"/>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3999" name="Text Box 4">
          <a:extLst>
            <a:ext uri="{FF2B5EF4-FFF2-40B4-BE49-F238E27FC236}">
              <a16:creationId xmlns:a16="http://schemas.microsoft.com/office/drawing/2014/main" id="{80DEEE3B-2BEC-4C02-9A6F-42FEE1B0C53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00" name="Text Box 6">
          <a:extLst>
            <a:ext uri="{FF2B5EF4-FFF2-40B4-BE49-F238E27FC236}">
              <a16:creationId xmlns:a16="http://schemas.microsoft.com/office/drawing/2014/main" id="{25430B5F-85FC-496B-927E-8E62F5FCA87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01" name="Text Box 4">
          <a:extLst>
            <a:ext uri="{FF2B5EF4-FFF2-40B4-BE49-F238E27FC236}">
              <a16:creationId xmlns:a16="http://schemas.microsoft.com/office/drawing/2014/main" id="{C0D100E6-0103-4033-90E8-00D9433BB0E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02" name="Text Box 6">
          <a:extLst>
            <a:ext uri="{FF2B5EF4-FFF2-40B4-BE49-F238E27FC236}">
              <a16:creationId xmlns:a16="http://schemas.microsoft.com/office/drawing/2014/main" id="{14692B21-9328-42EF-A4B6-2098069AD03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03" name="Text Box 4">
          <a:extLst>
            <a:ext uri="{FF2B5EF4-FFF2-40B4-BE49-F238E27FC236}">
              <a16:creationId xmlns:a16="http://schemas.microsoft.com/office/drawing/2014/main" id="{D38CAB90-1BEE-493D-AB87-5A5740DA5E45}"/>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04" name="Text Box 6">
          <a:extLst>
            <a:ext uri="{FF2B5EF4-FFF2-40B4-BE49-F238E27FC236}">
              <a16:creationId xmlns:a16="http://schemas.microsoft.com/office/drawing/2014/main" id="{588B39BA-0F8A-488D-A03E-EF7965CE7C6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05" name="Text Box 4">
          <a:extLst>
            <a:ext uri="{FF2B5EF4-FFF2-40B4-BE49-F238E27FC236}">
              <a16:creationId xmlns:a16="http://schemas.microsoft.com/office/drawing/2014/main" id="{AB4B022E-4952-4232-82A6-7E6E578F4DF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06" name="Text Box 6">
          <a:extLst>
            <a:ext uri="{FF2B5EF4-FFF2-40B4-BE49-F238E27FC236}">
              <a16:creationId xmlns:a16="http://schemas.microsoft.com/office/drawing/2014/main" id="{106B88C6-5F0C-4A81-85D8-BE5B964FB5F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07" name="Text Box 4">
          <a:extLst>
            <a:ext uri="{FF2B5EF4-FFF2-40B4-BE49-F238E27FC236}">
              <a16:creationId xmlns:a16="http://schemas.microsoft.com/office/drawing/2014/main" id="{55665937-B058-48EC-8D76-8B5407589C1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08" name="Text Box 6">
          <a:extLst>
            <a:ext uri="{FF2B5EF4-FFF2-40B4-BE49-F238E27FC236}">
              <a16:creationId xmlns:a16="http://schemas.microsoft.com/office/drawing/2014/main" id="{181ED161-6F78-429C-86B7-8434DB702A6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09" name="Text Box 4">
          <a:extLst>
            <a:ext uri="{FF2B5EF4-FFF2-40B4-BE49-F238E27FC236}">
              <a16:creationId xmlns:a16="http://schemas.microsoft.com/office/drawing/2014/main" id="{29B4EE74-C0D9-4461-BFD7-1D92E1973F2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10" name="Text Box 6">
          <a:extLst>
            <a:ext uri="{FF2B5EF4-FFF2-40B4-BE49-F238E27FC236}">
              <a16:creationId xmlns:a16="http://schemas.microsoft.com/office/drawing/2014/main" id="{717E722F-9BA6-41AD-99D4-1725AE16BC4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11" name="Text Box 4">
          <a:extLst>
            <a:ext uri="{FF2B5EF4-FFF2-40B4-BE49-F238E27FC236}">
              <a16:creationId xmlns:a16="http://schemas.microsoft.com/office/drawing/2014/main" id="{884E2C87-699E-426D-8BB2-B05096CF3C9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12" name="Text Box 6">
          <a:extLst>
            <a:ext uri="{FF2B5EF4-FFF2-40B4-BE49-F238E27FC236}">
              <a16:creationId xmlns:a16="http://schemas.microsoft.com/office/drawing/2014/main" id="{0CEE4DA8-5CD1-4434-A46F-AA0BA0AA1F5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13" name="Text Box 4">
          <a:extLst>
            <a:ext uri="{FF2B5EF4-FFF2-40B4-BE49-F238E27FC236}">
              <a16:creationId xmlns:a16="http://schemas.microsoft.com/office/drawing/2014/main" id="{0BBE80BD-39EB-4BB1-AB0B-EA93E31E752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14" name="Text Box 6">
          <a:extLst>
            <a:ext uri="{FF2B5EF4-FFF2-40B4-BE49-F238E27FC236}">
              <a16:creationId xmlns:a16="http://schemas.microsoft.com/office/drawing/2014/main" id="{16787A06-39E0-4100-ADAC-E47B61B2699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15" name="Text Box 4">
          <a:extLst>
            <a:ext uri="{FF2B5EF4-FFF2-40B4-BE49-F238E27FC236}">
              <a16:creationId xmlns:a16="http://schemas.microsoft.com/office/drawing/2014/main" id="{AD0EE2DD-8DB3-48D0-B168-9E27CF675C6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16" name="Text Box 6">
          <a:extLst>
            <a:ext uri="{FF2B5EF4-FFF2-40B4-BE49-F238E27FC236}">
              <a16:creationId xmlns:a16="http://schemas.microsoft.com/office/drawing/2014/main" id="{A79EB012-A153-4D8D-A5B7-6B84E0EA7C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017" name="Text Box 4">
          <a:extLst>
            <a:ext uri="{FF2B5EF4-FFF2-40B4-BE49-F238E27FC236}">
              <a16:creationId xmlns:a16="http://schemas.microsoft.com/office/drawing/2014/main" id="{EE1A0238-C8C0-4979-9472-048950B3415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018" name="Text Box 6">
          <a:extLst>
            <a:ext uri="{FF2B5EF4-FFF2-40B4-BE49-F238E27FC236}">
              <a16:creationId xmlns:a16="http://schemas.microsoft.com/office/drawing/2014/main" id="{2641C25B-6A4F-4A46-9005-FA976760558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19" name="Text Box 4">
          <a:extLst>
            <a:ext uri="{FF2B5EF4-FFF2-40B4-BE49-F238E27FC236}">
              <a16:creationId xmlns:a16="http://schemas.microsoft.com/office/drawing/2014/main" id="{29C19E6C-690D-400E-998C-7F82D4E34AD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20" name="Text Box 6">
          <a:extLst>
            <a:ext uri="{FF2B5EF4-FFF2-40B4-BE49-F238E27FC236}">
              <a16:creationId xmlns:a16="http://schemas.microsoft.com/office/drawing/2014/main" id="{236B1C9C-ABFE-4C7F-A1DD-1B595DDC05E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021" name="Text Box 4">
          <a:extLst>
            <a:ext uri="{FF2B5EF4-FFF2-40B4-BE49-F238E27FC236}">
              <a16:creationId xmlns:a16="http://schemas.microsoft.com/office/drawing/2014/main" id="{2F88082B-72F5-4E94-A40D-6D8F4AF7A82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022" name="Text Box 6">
          <a:extLst>
            <a:ext uri="{FF2B5EF4-FFF2-40B4-BE49-F238E27FC236}">
              <a16:creationId xmlns:a16="http://schemas.microsoft.com/office/drawing/2014/main" id="{2C79BBB3-E6FE-4B1E-BDE3-1EFAEE41DF8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023" name="Text Box 6">
          <a:extLst>
            <a:ext uri="{FF2B5EF4-FFF2-40B4-BE49-F238E27FC236}">
              <a16:creationId xmlns:a16="http://schemas.microsoft.com/office/drawing/2014/main" id="{547927C7-BC54-450E-9561-2542A4888B3F}"/>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24" name="Text Box 4">
          <a:extLst>
            <a:ext uri="{FF2B5EF4-FFF2-40B4-BE49-F238E27FC236}">
              <a16:creationId xmlns:a16="http://schemas.microsoft.com/office/drawing/2014/main" id="{549F5AB1-33EF-443E-B32D-A6414B30130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25" name="Text Box 6">
          <a:extLst>
            <a:ext uri="{FF2B5EF4-FFF2-40B4-BE49-F238E27FC236}">
              <a16:creationId xmlns:a16="http://schemas.microsoft.com/office/drawing/2014/main" id="{88C7E4CF-0DC1-4009-8D4B-7F111523937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026" name="Text Box 4">
          <a:extLst>
            <a:ext uri="{FF2B5EF4-FFF2-40B4-BE49-F238E27FC236}">
              <a16:creationId xmlns:a16="http://schemas.microsoft.com/office/drawing/2014/main" id="{11B425E2-50D6-4F5D-8265-76DCBDB4DFC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027" name="Text Box 6">
          <a:extLst>
            <a:ext uri="{FF2B5EF4-FFF2-40B4-BE49-F238E27FC236}">
              <a16:creationId xmlns:a16="http://schemas.microsoft.com/office/drawing/2014/main" id="{FFB07ACF-B7F6-4266-81A8-95A8BBFF36B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28" name="Text Box 4">
          <a:extLst>
            <a:ext uri="{FF2B5EF4-FFF2-40B4-BE49-F238E27FC236}">
              <a16:creationId xmlns:a16="http://schemas.microsoft.com/office/drawing/2014/main" id="{DC64E762-C963-46BF-9685-0C509DF08F8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29" name="Text Box 6">
          <a:extLst>
            <a:ext uri="{FF2B5EF4-FFF2-40B4-BE49-F238E27FC236}">
              <a16:creationId xmlns:a16="http://schemas.microsoft.com/office/drawing/2014/main" id="{1A2DBCAB-B8F2-4929-BD8B-749FFE7FB0B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30" name="Text Box 4">
          <a:extLst>
            <a:ext uri="{FF2B5EF4-FFF2-40B4-BE49-F238E27FC236}">
              <a16:creationId xmlns:a16="http://schemas.microsoft.com/office/drawing/2014/main" id="{DB7AB8C8-E625-46F5-9E6F-FB356D7AE1B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31" name="Text Box 6">
          <a:extLst>
            <a:ext uri="{FF2B5EF4-FFF2-40B4-BE49-F238E27FC236}">
              <a16:creationId xmlns:a16="http://schemas.microsoft.com/office/drawing/2014/main" id="{227EA12F-69AF-4701-81DA-F79D1CD2099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32" name="Text Box 4">
          <a:extLst>
            <a:ext uri="{FF2B5EF4-FFF2-40B4-BE49-F238E27FC236}">
              <a16:creationId xmlns:a16="http://schemas.microsoft.com/office/drawing/2014/main" id="{178BA43C-56E4-4BE6-B9FF-7328206ABED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33" name="Text Box 6">
          <a:extLst>
            <a:ext uri="{FF2B5EF4-FFF2-40B4-BE49-F238E27FC236}">
              <a16:creationId xmlns:a16="http://schemas.microsoft.com/office/drawing/2014/main" id="{261E7A04-9897-4794-91FF-75F574A7600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34" name="Text Box 4">
          <a:extLst>
            <a:ext uri="{FF2B5EF4-FFF2-40B4-BE49-F238E27FC236}">
              <a16:creationId xmlns:a16="http://schemas.microsoft.com/office/drawing/2014/main" id="{D3578DD6-B624-413E-B53D-61D5AB13E1A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35" name="Text Box 6">
          <a:extLst>
            <a:ext uri="{FF2B5EF4-FFF2-40B4-BE49-F238E27FC236}">
              <a16:creationId xmlns:a16="http://schemas.microsoft.com/office/drawing/2014/main" id="{6D8CEA87-D2EC-462D-A2B1-4645BE4BDB8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036" name="Text Box 4">
          <a:extLst>
            <a:ext uri="{FF2B5EF4-FFF2-40B4-BE49-F238E27FC236}">
              <a16:creationId xmlns:a16="http://schemas.microsoft.com/office/drawing/2014/main" id="{876FF637-5040-47E0-9531-61FDCF90BCCE}"/>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037" name="Text Box 6">
          <a:extLst>
            <a:ext uri="{FF2B5EF4-FFF2-40B4-BE49-F238E27FC236}">
              <a16:creationId xmlns:a16="http://schemas.microsoft.com/office/drawing/2014/main" id="{46AEC024-9D90-40E3-97CA-7E7112EED7D1}"/>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38" name="Text Box 4">
          <a:extLst>
            <a:ext uri="{FF2B5EF4-FFF2-40B4-BE49-F238E27FC236}">
              <a16:creationId xmlns:a16="http://schemas.microsoft.com/office/drawing/2014/main" id="{ED86E7BA-0B0B-4585-94B3-F6DD7DE3DE0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39" name="Text Box 6">
          <a:extLst>
            <a:ext uri="{FF2B5EF4-FFF2-40B4-BE49-F238E27FC236}">
              <a16:creationId xmlns:a16="http://schemas.microsoft.com/office/drawing/2014/main" id="{B057F029-1945-4BDE-8F2E-49E207B03E6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040" name="Text Box 4">
          <a:extLst>
            <a:ext uri="{FF2B5EF4-FFF2-40B4-BE49-F238E27FC236}">
              <a16:creationId xmlns:a16="http://schemas.microsoft.com/office/drawing/2014/main" id="{BD3D47B9-CCCC-4A18-B9F5-045B7C49F62C}"/>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041" name="Text Box 6">
          <a:extLst>
            <a:ext uri="{FF2B5EF4-FFF2-40B4-BE49-F238E27FC236}">
              <a16:creationId xmlns:a16="http://schemas.microsoft.com/office/drawing/2014/main" id="{F003D45A-FF07-4858-AD75-3AADEF6ACB9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042" name="Text Box 6">
          <a:extLst>
            <a:ext uri="{FF2B5EF4-FFF2-40B4-BE49-F238E27FC236}">
              <a16:creationId xmlns:a16="http://schemas.microsoft.com/office/drawing/2014/main" id="{5FDAFE44-D74B-49AF-B08C-19D22843748D}"/>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43" name="Text Box 4">
          <a:extLst>
            <a:ext uri="{FF2B5EF4-FFF2-40B4-BE49-F238E27FC236}">
              <a16:creationId xmlns:a16="http://schemas.microsoft.com/office/drawing/2014/main" id="{89BD1308-7A7B-4032-80F5-691D8CC23EB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44" name="Text Box 6">
          <a:extLst>
            <a:ext uri="{FF2B5EF4-FFF2-40B4-BE49-F238E27FC236}">
              <a16:creationId xmlns:a16="http://schemas.microsoft.com/office/drawing/2014/main" id="{D05220B9-AC99-41FD-AD9C-A4FDEC38445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045" name="Text Box 4">
          <a:extLst>
            <a:ext uri="{FF2B5EF4-FFF2-40B4-BE49-F238E27FC236}">
              <a16:creationId xmlns:a16="http://schemas.microsoft.com/office/drawing/2014/main" id="{ACBE05AD-3161-4AB5-9DE2-FAD350BBC3C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046" name="Text Box 6">
          <a:extLst>
            <a:ext uri="{FF2B5EF4-FFF2-40B4-BE49-F238E27FC236}">
              <a16:creationId xmlns:a16="http://schemas.microsoft.com/office/drawing/2014/main" id="{E02A262D-E5DF-444E-AE91-C3D306AD0A5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047" name="Text Box 4">
          <a:extLst>
            <a:ext uri="{FF2B5EF4-FFF2-40B4-BE49-F238E27FC236}">
              <a16:creationId xmlns:a16="http://schemas.microsoft.com/office/drawing/2014/main" id="{1D108EDE-FEF3-4A3B-9B0B-EF57866DE35F}"/>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048" name="Text Box 6">
          <a:extLst>
            <a:ext uri="{FF2B5EF4-FFF2-40B4-BE49-F238E27FC236}">
              <a16:creationId xmlns:a16="http://schemas.microsoft.com/office/drawing/2014/main" id="{7308C6EA-02DC-4306-9E0A-0C973C52257F}"/>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49" name="Text Box 4">
          <a:extLst>
            <a:ext uri="{FF2B5EF4-FFF2-40B4-BE49-F238E27FC236}">
              <a16:creationId xmlns:a16="http://schemas.microsoft.com/office/drawing/2014/main" id="{62FF73A1-4BAF-4074-A023-133945FE22F4}"/>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50" name="Text Box 6">
          <a:extLst>
            <a:ext uri="{FF2B5EF4-FFF2-40B4-BE49-F238E27FC236}">
              <a16:creationId xmlns:a16="http://schemas.microsoft.com/office/drawing/2014/main" id="{7BE83F4D-76E4-45A4-AD13-08F3548B8895}"/>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51" name="Text Box 4">
          <a:extLst>
            <a:ext uri="{FF2B5EF4-FFF2-40B4-BE49-F238E27FC236}">
              <a16:creationId xmlns:a16="http://schemas.microsoft.com/office/drawing/2014/main" id="{DD5C4674-A95D-43EF-852F-FBC6FD6C5ACB}"/>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52" name="Text Box 6">
          <a:extLst>
            <a:ext uri="{FF2B5EF4-FFF2-40B4-BE49-F238E27FC236}">
              <a16:creationId xmlns:a16="http://schemas.microsoft.com/office/drawing/2014/main" id="{A7DA0CCC-7A2D-4A81-B163-22E64FEB3B1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53" name="Text Box 4">
          <a:extLst>
            <a:ext uri="{FF2B5EF4-FFF2-40B4-BE49-F238E27FC236}">
              <a16:creationId xmlns:a16="http://schemas.microsoft.com/office/drawing/2014/main" id="{EB4FDB4C-938D-440F-AF6E-A97A484D5E4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54" name="Text Box 6">
          <a:extLst>
            <a:ext uri="{FF2B5EF4-FFF2-40B4-BE49-F238E27FC236}">
              <a16:creationId xmlns:a16="http://schemas.microsoft.com/office/drawing/2014/main" id="{FA0801AD-6205-4836-94F9-E23F1DA14CB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55" name="Text Box 4">
          <a:extLst>
            <a:ext uri="{FF2B5EF4-FFF2-40B4-BE49-F238E27FC236}">
              <a16:creationId xmlns:a16="http://schemas.microsoft.com/office/drawing/2014/main" id="{6063E71B-FBA0-46E6-861A-801112F7943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56" name="Text Box 6">
          <a:extLst>
            <a:ext uri="{FF2B5EF4-FFF2-40B4-BE49-F238E27FC236}">
              <a16:creationId xmlns:a16="http://schemas.microsoft.com/office/drawing/2014/main" id="{2DE553EF-9898-4A17-9DA7-F2EA570DFD5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57" name="Text Box 4">
          <a:extLst>
            <a:ext uri="{FF2B5EF4-FFF2-40B4-BE49-F238E27FC236}">
              <a16:creationId xmlns:a16="http://schemas.microsoft.com/office/drawing/2014/main" id="{6DD5A02B-18A6-4AFA-A772-2A099FD945E5}"/>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58" name="Text Box 6">
          <a:extLst>
            <a:ext uri="{FF2B5EF4-FFF2-40B4-BE49-F238E27FC236}">
              <a16:creationId xmlns:a16="http://schemas.microsoft.com/office/drawing/2014/main" id="{9AFA6EEE-764D-4547-B103-87789C2E0B8C}"/>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59" name="Text Box 4">
          <a:extLst>
            <a:ext uri="{FF2B5EF4-FFF2-40B4-BE49-F238E27FC236}">
              <a16:creationId xmlns:a16="http://schemas.microsoft.com/office/drawing/2014/main" id="{E662325E-F609-465A-89D1-D112D476E6F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60" name="Text Box 6">
          <a:extLst>
            <a:ext uri="{FF2B5EF4-FFF2-40B4-BE49-F238E27FC236}">
              <a16:creationId xmlns:a16="http://schemas.microsoft.com/office/drawing/2014/main" id="{BD6424B4-B876-44E6-9FFD-433B0018E57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61" name="Text Box 4">
          <a:extLst>
            <a:ext uri="{FF2B5EF4-FFF2-40B4-BE49-F238E27FC236}">
              <a16:creationId xmlns:a16="http://schemas.microsoft.com/office/drawing/2014/main" id="{C666666A-DBB8-4A00-B9AE-43641931108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62" name="Text Box 6">
          <a:extLst>
            <a:ext uri="{FF2B5EF4-FFF2-40B4-BE49-F238E27FC236}">
              <a16:creationId xmlns:a16="http://schemas.microsoft.com/office/drawing/2014/main" id="{1BE90EA4-457F-486A-B2D4-8E008FE42BD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63" name="Text Box 4">
          <a:extLst>
            <a:ext uri="{FF2B5EF4-FFF2-40B4-BE49-F238E27FC236}">
              <a16:creationId xmlns:a16="http://schemas.microsoft.com/office/drawing/2014/main" id="{1589B6A1-7830-452F-9405-AAD90198476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64" name="Text Box 6">
          <a:extLst>
            <a:ext uri="{FF2B5EF4-FFF2-40B4-BE49-F238E27FC236}">
              <a16:creationId xmlns:a16="http://schemas.microsoft.com/office/drawing/2014/main" id="{D6558FCB-2A42-4B4E-A16D-438B0BE5A39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65" name="Text Box 4">
          <a:extLst>
            <a:ext uri="{FF2B5EF4-FFF2-40B4-BE49-F238E27FC236}">
              <a16:creationId xmlns:a16="http://schemas.microsoft.com/office/drawing/2014/main" id="{9B6C2E08-A37B-4E42-BD87-1829C2F51955}"/>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66" name="Text Box 6">
          <a:extLst>
            <a:ext uri="{FF2B5EF4-FFF2-40B4-BE49-F238E27FC236}">
              <a16:creationId xmlns:a16="http://schemas.microsoft.com/office/drawing/2014/main" id="{C0A492B8-047C-4851-9F52-699EC044AE4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67" name="Text Box 4">
          <a:extLst>
            <a:ext uri="{FF2B5EF4-FFF2-40B4-BE49-F238E27FC236}">
              <a16:creationId xmlns:a16="http://schemas.microsoft.com/office/drawing/2014/main" id="{9C74C3C2-9B8A-40B7-B80D-E0C75C22FA8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68" name="Text Box 6">
          <a:extLst>
            <a:ext uri="{FF2B5EF4-FFF2-40B4-BE49-F238E27FC236}">
              <a16:creationId xmlns:a16="http://schemas.microsoft.com/office/drawing/2014/main" id="{EB2ED4ED-314B-47CE-9F87-9832BA2A15E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69" name="Text Box 4">
          <a:extLst>
            <a:ext uri="{FF2B5EF4-FFF2-40B4-BE49-F238E27FC236}">
              <a16:creationId xmlns:a16="http://schemas.microsoft.com/office/drawing/2014/main" id="{5626D2D6-E05A-4682-8BB5-844DF184B18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70" name="Text Box 6">
          <a:extLst>
            <a:ext uri="{FF2B5EF4-FFF2-40B4-BE49-F238E27FC236}">
              <a16:creationId xmlns:a16="http://schemas.microsoft.com/office/drawing/2014/main" id="{37FBA623-0A70-47A8-B032-5896B1F46ED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71" name="Text Box 4">
          <a:extLst>
            <a:ext uri="{FF2B5EF4-FFF2-40B4-BE49-F238E27FC236}">
              <a16:creationId xmlns:a16="http://schemas.microsoft.com/office/drawing/2014/main" id="{E09F82C3-6545-4192-8591-7CFCCF65C3F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072" name="Text Box 6">
          <a:extLst>
            <a:ext uri="{FF2B5EF4-FFF2-40B4-BE49-F238E27FC236}">
              <a16:creationId xmlns:a16="http://schemas.microsoft.com/office/drawing/2014/main" id="{2DC6D7C0-E2BE-4F6D-B2E2-27A5F4F9340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73" name="Text Box 4">
          <a:extLst>
            <a:ext uri="{FF2B5EF4-FFF2-40B4-BE49-F238E27FC236}">
              <a16:creationId xmlns:a16="http://schemas.microsoft.com/office/drawing/2014/main" id="{2ADE5B87-5938-400E-A9D8-219078C044C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74" name="Text Box 6">
          <a:extLst>
            <a:ext uri="{FF2B5EF4-FFF2-40B4-BE49-F238E27FC236}">
              <a16:creationId xmlns:a16="http://schemas.microsoft.com/office/drawing/2014/main" id="{FD321B02-A7A0-46E5-9E28-29416B71868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75" name="Text Box 4">
          <a:extLst>
            <a:ext uri="{FF2B5EF4-FFF2-40B4-BE49-F238E27FC236}">
              <a16:creationId xmlns:a16="http://schemas.microsoft.com/office/drawing/2014/main" id="{144FB049-ECEA-47BA-98BB-091AAA7C1E3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076" name="Text Box 6">
          <a:extLst>
            <a:ext uri="{FF2B5EF4-FFF2-40B4-BE49-F238E27FC236}">
              <a16:creationId xmlns:a16="http://schemas.microsoft.com/office/drawing/2014/main" id="{E3C491AF-FC4B-43BC-8E50-83D8F86A68E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77" name="Text Box 4">
          <a:extLst>
            <a:ext uri="{FF2B5EF4-FFF2-40B4-BE49-F238E27FC236}">
              <a16:creationId xmlns:a16="http://schemas.microsoft.com/office/drawing/2014/main" id="{70DE81E9-00C9-43D5-8425-5D5CAF25A39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78" name="Text Box 6">
          <a:extLst>
            <a:ext uri="{FF2B5EF4-FFF2-40B4-BE49-F238E27FC236}">
              <a16:creationId xmlns:a16="http://schemas.microsoft.com/office/drawing/2014/main" id="{F1427F16-CBCF-4960-98E1-9B89384207F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079" name="Text Box 4">
          <a:extLst>
            <a:ext uri="{FF2B5EF4-FFF2-40B4-BE49-F238E27FC236}">
              <a16:creationId xmlns:a16="http://schemas.microsoft.com/office/drawing/2014/main" id="{48360DFF-A65B-4884-BE38-76EDA0D898E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080" name="Text Box 6">
          <a:extLst>
            <a:ext uri="{FF2B5EF4-FFF2-40B4-BE49-F238E27FC236}">
              <a16:creationId xmlns:a16="http://schemas.microsoft.com/office/drawing/2014/main" id="{623C020E-31FB-4093-B4C9-D498F81EC68A}"/>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81" name="Text Box 4">
          <a:extLst>
            <a:ext uri="{FF2B5EF4-FFF2-40B4-BE49-F238E27FC236}">
              <a16:creationId xmlns:a16="http://schemas.microsoft.com/office/drawing/2014/main" id="{0F68F742-3AFA-4AC0-82AA-F855C444724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082" name="Text Box 6">
          <a:extLst>
            <a:ext uri="{FF2B5EF4-FFF2-40B4-BE49-F238E27FC236}">
              <a16:creationId xmlns:a16="http://schemas.microsoft.com/office/drawing/2014/main" id="{C918DA01-FAD1-4058-8E8D-B4BCF661C5A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083" name="Text Box 4">
          <a:extLst>
            <a:ext uri="{FF2B5EF4-FFF2-40B4-BE49-F238E27FC236}">
              <a16:creationId xmlns:a16="http://schemas.microsoft.com/office/drawing/2014/main" id="{D160D617-FEF2-43CF-936B-7A3E74E1523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084" name="Text Box 6">
          <a:extLst>
            <a:ext uri="{FF2B5EF4-FFF2-40B4-BE49-F238E27FC236}">
              <a16:creationId xmlns:a16="http://schemas.microsoft.com/office/drawing/2014/main" id="{5F11BAE1-AF0A-42BF-A25F-99757FDB496E}"/>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085" name="Text Box 6">
          <a:extLst>
            <a:ext uri="{FF2B5EF4-FFF2-40B4-BE49-F238E27FC236}">
              <a16:creationId xmlns:a16="http://schemas.microsoft.com/office/drawing/2014/main" id="{6623B713-13A6-491B-B713-B387DB9672C2}"/>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86" name="Text Box 4">
          <a:extLst>
            <a:ext uri="{FF2B5EF4-FFF2-40B4-BE49-F238E27FC236}">
              <a16:creationId xmlns:a16="http://schemas.microsoft.com/office/drawing/2014/main" id="{1BCB3713-A5D1-4311-BEC8-12786D1BB92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087" name="Text Box 6">
          <a:extLst>
            <a:ext uri="{FF2B5EF4-FFF2-40B4-BE49-F238E27FC236}">
              <a16:creationId xmlns:a16="http://schemas.microsoft.com/office/drawing/2014/main" id="{631F87D8-8568-4900-A383-DE823970F99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088" name="Text Box 4">
          <a:extLst>
            <a:ext uri="{FF2B5EF4-FFF2-40B4-BE49-F238E27FC236}">
              <a16:creationId xmlns:a16="http://schemas.microsoft.com/office/drawing/2014/main" id="{9461F99A-84ED-4BBA-B6B1-BC3D9502F56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089" name="Text Box 6">
          <a:extLst>
            <a:ext uri="{FF2B5EF4-FFF2-40B4-BE49-F238E27FC236}">
              <a16:creationId xmlns:a16="http://schemas.microsoft.com/office/drawing/2014/main" id="{9C082CE9-BEA1-44FE-A80D-6C9F762C78F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90" name="Text Box 4">
          <a:extLst>
            <a:ext uri="{FF2B5EF4-FFF2-40B4-BE49-F238E27FC236}">
              <a16:creationId xmlns:a16="http://schemas.microsoft.com/office/drawing/2014/main" id="{420DBF08-B397-4EE5-9D95-AC0E4B5CC28E}"/>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91" name="Text Box 6">
          <a:extLst>
            <a:ext uri="{FF2B5EF4-FFF2-40B4-BE49-F238E27FC236}">
              <a16:creationId xmlns:a16="http://schemas.microsoft.com/office/drawing/2014/main" id="{42F93876-07FD-499F-A9B3-AFF46A04C49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92" name="Text Box 4">
          <a:extLst>
            <a:ext uri="{FF2B5EF4-FFF2-40B4-BE49-F238E27FC236}">
              <a16:creationId xmlns:a16="http://schemas.microsoft.com/office/drawing/2014/main" id="{FE2C0499-BE99-4E0A-B327-DD9FC840F37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93" name="Text Box 6">
          <a:extLst>
            <a:ext uri="{FF2B5EF4-FFF2-40B4-BE49-F238E27FC236}">
              <a16:creationId xmlns:a16="http://schemas.microsoft.com/office/drawing/2014/main" id="{04981F4E-4316-417C-A08F-BB94589D5AB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94" name="Text Box 4">
          <a:extLst>
            <a:ext uri="{FF2B5EF4-FFF2-40B4-BE49-F238E27FC236}">
              <a16:creationId xmlns:a16="http://schemas.microsoft.com/office/drawing/2014/main" id="{ECFF5D51-068C-41B0-9FC4-6B71C676C11E}"/>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095" name="Text Box 6">
          <a:extLst>
            <a:ext uri="{FF2B5EF4-FFF2-40B4-BE49-F238E27FC236}">
              <a16:creationId xmlns:a16="http://schemas.microsoft.com/office/drawing/2014/main" id="{E398FB3E-4367-4A2C-A564-2B5413D4CD9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96" name="Text Box 4">
          <a:extLst>
            <a:ext uri="{FF2B5EF4-FFF2-40B4-BE49-F238E27FC236}">
              <a16:creationId xmlns:a16="http://schemas.microsoft.com/office/drawing/2014/main" id="{C77FE6B6-6B9B-4A86-854F-47436203354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097" name="Text Box 6">
          <a:extLst>
            <a:ext uri="{FF2B5EF4-FFF2-40B4-BE49-F238E27FC236}">
              <a16:creationId xmlns:a16="http://schemas.microsoft.com/office/drawing/2014/main" id="{50AE1E27-DD4D-4E04-B89A-99F8495C4BA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98" name="Text Box 4">
          <a:extLst>
            <a:ext uri="{FF2B5EF4-FFF2-40B4-BE49-F238E27FC236}">
              <a16:creationId xmlns:a16="http://schemas.microsoft.com/office/drawing/2014/main" id="{FB16714A-B3A3-4747-97C1-EE6FE2AEF8A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099" name="Text Box 6">
          <a:extLst>
            <a:ext uri="{FF2B5EF4-FFF2-40B4-BE49-F238E27FC236}">
              <a16:creationId xmlns:a16="http://schemas.microsoft.com/office/drawing/2014/main" id="{27374ACB-4905-4E3F-AF4E-3B8F57803AE5}"/>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100" name="Text Box 4">
          <a:extLst>
            <a:ext uri="{FF2B5EF4-FFF2-40B4-BE49-F238E27FC236}">
              <a16:creationId xmlns:a16="http://schemas.microsoft.com/office/drawing/2014/main" id="{B4A84578-ACF4-40B5-987F-22D376A76BBC}"/>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101" name="Text Box 6">
          <a:extLst>
            <a:ext uri="{FF2B5EF4-FFF2-40B4-BE49-F238E27FC236}">
              <a16:creationId xmlns:a16="http://schemas.microsoft.com/office/drawing/2014/main" id="{EAB9CF84-B1DF-4DF9-9767-E7F914046482}"/>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02" name="Text Box 4">
          <a:extLst>
            <a:ext uri="{FF2B5EF4-FFF2-40B4-BE49-F238E27FC236}">
              <a16:creationId xmlns:a16="http://schemas.microsoft.com/office/drawing/2014/main" id="{4620B9C0-8924-4E1A-A5E2-1F98D12BFD7B}"/>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03" name="Text Box 6">
          <a:extLst>
            <a:ext uri="{FF2B5EF4-FFF2-40B4-BE49-F238E27FC236}">
              <a16:creationId xmlns:a16="http://schemas.microsoft.com/office/drawing/2014/main" id="{6CE937CC-C752-4EB5-A6CE-FD7F9FA01F6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104" name="Text Box 4">
          <a:extLst>
            <a:ext uri="{FF2B5EF4-FFF2-40B4-BE49-F238E27FC236}">
              <a16:creationId xmlns:a16="http://schemas.microsoft.com/office/drawing/2014/main" id="{82A867A3-75BA-40B6-9F36-7364C79F39C6}"/>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105" name="Text Box 6">
          <a:extLst>
            <a:ext uri="{FF2B5EF4-FFF2-40B4-BE49-F238E27FC236}">
              <a16:creationId xmlns:a16="http://schemas.microsoft.com/office/drawing/2014/main" id="{8176B869-2870-4ED0-8C4E-6D236D3B429C}"/>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06" name="Text Box 4">
          <a:extLst>
            <a:ext uri="{FF2B5EF4-FFF2-40B4-BE49-F238E27FC236}">
              <a16:creationId xmlns:a16="http://schemas.microsoft.com/office/drawing/2014/main" id="{4047AFB9-FBD0-42F8-922E-0AEA57B18E7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07" name="Text Box 6">
          <a:extLst>
            <a:ext uri="{FF2B5EF4-FFF2-40B4-BE49-F238E27FC236}">
              <a16:creationId xmlns:a16="http://schemas.microsoft.com/office/drawing/2014/main" id="{45D59430-39D6-45AB-A2DD-68816C83C59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08" name="Text Box 4">
          <a:extLst>
            <a:ext uri="{FF2B5EF4-FFF2-40B4-BE49-F238E27FC236}">
              <a16:creationId xmlns:a16="http://schemas.microsoft.com/office/drawing/2014/main" id="{61B1D666-6AB9-434F-B0BE-582E5BE26C8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09" name="Text Box 6">
          <a:extLst>
            <a:ext uri="{FF2B5EF4-FFF2-40B4-BE49-F238E27FC236}">
              <a16:creationId xmlns:a16="http://schemas.microsoft.com/office/drawing/2014/main" id="{D2EFC0FE-4E56-4E3D-90BB-C0E00100DF6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10" name="Text Box 4">
          <a:extLst>
            <a:ext uri="{FF2B5EF4-FFF2-40B4-BE49-F238E27FC236}">
              <a16:creationId xmlns:a16="http://schemas.microsoft.com/office/drawing/2014/main" id="{B144E01A-5156-4B88-BB38-B8361AA5CE5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11" name="Text Box 6">
          <a:extLst>
            <a:ext uri="{FF2B5EF4-FFF2-40B4-BE49-F238E27FC236}">
              <a16:creationId xmlns:a16="http://schemas.microsoft.com/office/drawing/2014/main" id="{815032CD-86B3-4014-9AB8-9C426C9E87F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12" name="Text Box 4">
          <a:extLst>
            <a:ext uri="{FF2B5EF4-FFF2-40B4-BE49-F238E27FC236}">
              <a16:creationId xmlns:a16="http://schemas.microsoft.com/office/drawing/2014/main" id="{9E4A1B03-6550-4EB8-B19E-3BE2828F8F6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13" name="Text Box 6">
          <a:extLst>
            <a:ext uri="{FF2B5EF4-FFF2-40B4-BE49-F238E27FC236}">
              <a16:creationId xmlns:a16="http://schemas.microsoft.com/office/drawing/2014/main" id="{27C94C0F-DB66-4686-AAA9-CF3CA1252D9B}"/>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14" name="Text Box 4">
          <a:extLst>
            <a:ext uri="{FF2B5EF4-FFF2-40B4-BE49-F238E27FC236}">
              <a16:creationId xmlns:a16="http://schemas.microsoft.com/office/drawing/2014/main" id="{36F7F732-57BD-4E7A-959B-6248ABB910F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15" name="Text Box 6">
          <a:extLst>
            <a:ext uri="{FF2B5EF4-FFF2-40B4-BE49-F238E27FC236}">
              <a16:creationId xmlns:a16="http://schemas.microsoft.com/office/drawing/2014/main" id="{551E8E9A-A963-4A8D-B348-6481BD64458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16" name="Text Box 4">
          <a:extLst>
            <a:ext uri="{FF2B5EF4-FFF2-40B4-BE49-F238E27FC236}">
              <a16:creationId xmlns:a16="http://schemas.microsoft.com/office/drawing/2014/main" id="{275BB5F2-C2D5-4B5C-AB76-9976AD704C2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17" name="Text Box 6">
          <a:extLst>
            <a:ext uri="{FF2B5EF4-FFF2-40B4-BE49-F238E27FC236}">
              <a16:creationId xmlns:a16="http://schemas.microsoft.com/office/drawing/2014/main" id="{F12A7B66-39E1-4C1E-8EFC-349599A6D7A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18" name="Text Box 4">
          <a:extLst>
            <a:ext uri="{FF2B5EF4-FFF2-40B4-BE49-F238E27FC236}">
              <a16:creationId xmlns:a16="http://schemas.microsoft.com/office/drawing/2014/main" id="{C368EF70-C349-46B7-9F60-E4F9A768A4B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19" name="Text Box 6">
          <a:extLst>
            <a:ext uri="{FF2B5EF4-FFF2-40B4-BE49-F238E27FC236}">
              <a16:creationId xmlns:a16="http://schemas.microsoft.com/office/drawing/2014/main" id="{4AF73327-083E-414F-A6F8-2D5F33A30BA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20" name="Text Box 4">
          <a:extLst>
            <a:ext uri="{FF2B5EF4-FFF2-40B4-BE49-F238E27FC236}">
              <a16:creationId xmlns:a16="http://schemas.microsoft.com/office/drawing/2014/main" id="{DFF50503-94D2-4478-8770-9E416C8835B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21" name="Text Box 6">
          <a:extLst>
            <a:ext uri="{FF2B5EF4-FFF2-40B4-BE49-F238E27FC236}">
              <a16:creationId xmlns:a16="http://schemas.microsoft.com/office/drawing/2014/main" id="{2432FF7D-80AF-4A0E-AAA9-6D19DB2EA42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22" name="Text Box 4">
          <a:extLst>
            <a:ext uri="{FF2B5EF4-FFF2-40B4-BE49-F238E27FC236}">
              <a16:creationId xmlns:a16="http://schemas.microsoft.com/office/drawing/2014/main" id="{FFB7AC75-BE4B-4558-8B6A-D29BD260F85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23" name="Text Box 6">
          <a:extLst>
            <a:ext uri="{FF2B5EF4-FFF2-40B4-BE49-F238E27FC236}">
              <a16:creationId xmlns:a16="http://schemas.microsoft.com/office/drawing/2014/main" id="{A473B3A3-D399-40C9-B7AB-F4E36099DAB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24" name="Text Box 4">
          <a:extLst>
            <a:ext uri="{FF2B5EF4-FFF2-40B4-BE49-F238E27FC236}">
              <a16:creationId xmlns:a16="http://schemas.microsoft.com/office/drawing/2014/main" id="{1B10D573-8F35-4113-9120-91D382AE49A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25" name="Text Box 6">
          <a:extLst>
            <a:ext uri="{FF2B5EF4-FFF2-40B4-BE49-F238E27FC236}">
              <a16:creationId xmlns:a16="http://schemas.microsoft.com/office/drawing/2014/main" id="{932A735A-601F-4DD1-B497-8F85B0E48CB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126" name="Text Box 4">
          <a:extLst>
            <a:ext uri="{FF2B5EF4-FFF2-40B4-BE49-F238E27FC236}">
              <a16:creationId xmlns:a16="http://schemas.microsoft.com/office/drawing/2014/main" id="{CD0C994B-3651-4F48-AA15-7236CA5BC82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127" name="Text Box 6">
          <a:extLst>
            <a:ext uri="{FF2B5EF4-FFF2-40B4-BE49-F238E27FC236}">
              <a16:creationId xmlns:a16="http://schemas.microsoft.com/office/drawing/2014/main" id="{DE8DDBEE-9626-4533-BF38-F2F9A0D6804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28" name="Text Box 4">
          <a:extLst>
            <a:ext uri="{FF2B5EF4-FFF2-40B4-BE49-F238E27FC236}">
              <a16:creationId xmlns:a16="http://schemas.microsoft.com/office/drawing/2014/main" id="{48241C69-088B-4B55-B634-ADCB3ECCF57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29" name="Text Box 6">
          <a:extLst>
            <a:ext uri="{FF2B5EF4-FFF2-40B4-BE49-F238E27FC236}">
              <a16:creationId xmlns:a16="http://schemas.microsoft.com/office/drawing/2014/main" id="{6DEDADD6-57CA-43EA-96DB-174AD2E8D08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130" name="Text Box 4">
          <a:extLst>
            <a:ext uri="{FF2B5EF4-FFF2-40B4-BE49-F238E27FC236}">
              <a16:creationId xmlns:a16="http://schemas.microsoft.com/office/drawing/2014/main" id="{228C7CF6-BC03-4162-B2FF-806EFCD38FA4}"/>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131" name="Text Box 6">
          <a:extLst>
            <a:ext uri="{FF2B5EF4-FFF2-40B4-BE49-F238E27FC236}">
              <a16:creationId xmlns:a16="http://schemas.microsoft.com/office/drawing/2014/main" id="{64B437AC-D04B-47BA-8B74-3B92707252D9}"/>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32" name="Text Box 4">
          <a:extLst>
            <a:ext uri="{FF2B5EF4-FFF2-40B4-BE49-F238E27FC236}">
              <a16:creationId xmlns:a16="http://schemas.microsoft.com/office/drawing/2014/main" id="{53A3A2E9-00AA-4BD9-A377-EBF9DFF6865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33" name="Text Box 6">
          <a:extLst>
            <a:ext uri="{FF2B5EF4-FFF2-40B4-BE49-F238E27FC236}">
              <a16:creationId xmlns:a16="http://schemas.microsoft.com/office/drawing/2014/main" id="{7D64F55A-14CA-4BC6-AEFE-6FD595DEFEC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134" name="Text Box 4">
          <a:extLst>
            <a:ext uri="{FF2B5EF4-FFF2-40B4-BE49-F238E27FC236}">
              <a16:creationId xmlns:a16="http://schemas.microsoft.com/office/drawing/2014/main" id="{8369CB21-37E0-4B25-8929-3BA642708E7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135" name="Text Box 6">
          <a:extLst>
            <a:ext uri="{FF2B5EF4-FFF2-40B4-BE49-F238E27FC236}">
              <a16:creationId xmlns:a16="http://schemas.microsoft.com/office/drawing/2014/main" id="{01FD3EE3-9A21-400F-A1BA-CC5CF4185E5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36" name="Text Box 4">
          <a:extLst>
            <a:ext uri="{FF2B5EF4-FFF2-40B4-BE49-F238E27FC236}">
              <a16:creationId xmlns:a16="http://schemas.microsoft.com/office/drawing/2014/main" id="{A194CD2F-D2BA-4D55-ABA3-F01988212FA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37" name="Text Box 6">
          <a:extLst>
            <a:ext uri="{FF2B5EF4-FFF2-40B4-BE49-F238E27FC236}">
              <a16:creationId xmlns:a16="http://schemas.microsoft.com/office/drawing/2014/main" id="{DECBF85F-DF00-4421-9C46-790525D40CC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38" name="Text Box 4">
          <a:extLst>
            <a:ext uri="{FF2B5EF4-FFF2-40B4-BE49-F238E27FC236}">
              <a16:creationId xmlns:a16="http://schemas.microsoft.com/office/drawing/2014/main" id="{D5899FE3-239F-41EE-9B69-2E1470B92CB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39" name="Text Box 6">
          <a:extLst>
            <a:ext uri="{FF2B5EF4-FFF2-40B4-BE49-F238E27FC236}">
              <a16:creationId xmlns:a16="http://schemas.microsoft.com/office/drawing/2014/main" id="{54E01C76-7EF8-410C-971B-06A746B4008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40" name="Text Box 4">
          <a:extLst>
            <a:ext uri="{FF2B5EF4-FFF2-40B4-BE49-F238E27FC236}">
              <a16:creationId xmlns:a16="http://schemas.microsoft.com/office/drawing/2014/main" id="{177B02E7-7566-4C12-9A73-6BC2391C918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41" name="Text Box 6">
          <a:extLst>
            <a:ext uri="{FF2B5EF4-FFF2-40B4-BE49-F238E27FC236}">
              <a16:creationId xmlns:a16="http://schemas.microsoft.com/office/drawing/2014/main" id="{39DD7FC5-0523-4A5E-800F-B6D9A570C7D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42" name="Text Box 4">
          <a:extLst>
            <a:ext uri="{FF2B5EF4-FFF2-40B4-BE49-F238E27FC236}">
              <a16:creationId xmlns:a16="http://schemas.microsoft.com/office/drawing/2014/main" id="{29F666D6-F4BC-45E8-A30B-471E69B720C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43" name="Text Box 6">
          <a:extLst>
            <a:ext uri="{FF2B5EF4-FFF2-40B4-BE49-F238E27FC236}">
              <a16:creationId xmlns:a16="http://schemas.microsoft.com/office/drawing/2014/main" id="{D9C3643B-83AC-4AD5-B690-8C2CCE78659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144" name="Text Box 4">
          <a:extLst>
            <a:ext uri="{FF2B5EF4-FFF2-40B4-BE49-F238E27FC236}">
              <a16:creationId xmlns:a16="http://schemas.microsoft.com/office/drawing/2014/main" id="{DC2384B3-7C3B-4F30-84F6-B6DEF001162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145" name="Text Box 6">
          <a:extLst>
            <a:ext uri="{FF2B5EF4-FFF2-40B4-BE49-F238E27FC236}">
              <a16:creationId xmlns:a16="http://schemas.microsoft.com/office/drawing/2014/main" id="{A396FF68-8284-484C-8D62-569DD3429E08}"/>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46" name="Text Box 4">
          <a:extLst>
            <a:ext uri="{FF2B5EF4-FFF2-40B4-BE49-F238E27FC236}">
              <a16:creationId xmlns:a16="http://schemas.microsoft.com/office/drawing/2014/main" id="{75C44F7F-4A3C-41C7-808E-81E1B856BD4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47" name="Text Box 6">
          <a:extLst>
            <a:ext uri="{FF2B5EF4-FFF2-40B4-BE49-F238E27FC236}">
              <a16:creationId xmlns:a16="http://schemas.microsoft.com/office/drawing/2014/main" id="{6B86A4E7-9A85-41BD-A398-760FA969CD9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148" name="Text Box 4">
          <a:extLst>
            <a:ext uri="{FF2B5EF4-FFF2-40B4-BE49-F238E27FC236}">
              <a16:creationId xmlns:a16="http://schemas.microsoft.com/office/drawing/2014/main" id="{D8F596A9-7625-4D52-AE24-08E7C7D1112B}"/>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149" name="Text Box 6">
          <a:extLst>
            <a:ext uri="{FF2B5EF4-FFF2-40B4-BE49-F238E27FC236}">
              <a16:creationId xmlns:a16="http://schemas.microsoft.com/office/drawing/2014/main" id="{4E8F3F58-50BC-45A5-A6A8-44A744C51A4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150" name="Text Box 6">
          <a:extLst>
            <a:ext uri="{FF2B5EF4-FFF2-40B4-BE49-F238E27FC236}">
              <a16:creationId xmlns:a16="http://schemas.microsoft.com/office/drawing/2014/main" id="{9FA1615F-A6C9-4CEC-BA7E-E87FF984B29A}"/>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51" name="Text Box 4">
          <a:extLst>
            <a:ext uri="{FF2B5EF4-FFF2-40B4-BE49-F238E27FC236}">
              <a16:creationId xmlns:a16="http://schemas.microsoft.com/office/drawing/2014/main" id="{9215E03D-C714-4263-8402-162D88C3F36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52" name="Text Box 6">
          <a:extLst>
            <a:ext uri="{FF2B5EF4-FFF2-40B4-BE49-F238E27FC236}">
              <a16:creationId xmlns:a16="http://schemas.microsoft.com/office/drawing/2014/main" id="{188A7A80-1FCC-4162-8F0A-3F067A4D3BC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153" name="Text Box 4">
          <a:extLst>
            <a:ext uri="{FF2B5EF4-FFF2-40B4-BE49-F238E27FC236}">
              <a16:creationId xmlns:a16="http://schemas.microsoft.com/office/drawing/2014/main" id="{53D621DA-DBF0-4767-AB07-58B96A98D28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154" name="Text Box 6">
          <a:extLst>
            <a:ext uri="{FF2B5EF4-FFF2-40B4-BE49-F238E27FC236}">
              <a16:creationId xmlns:a16="http://schemas.microsoft.com/office/drawing/2014/main" id="{559F49F4-9D8E-47DA-83E7-7FA4393A4B6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155" name="Text Box 6">
          <a:extLst>
            <a:ext uri="{FF2B5EF4-FFF2-40B4-BE49-F238E27FC236}">
              <a16:creationId xmlns:a16="http://schemas.microsoft.com/office/drawing/2014/main" id="{682FE861-7E13-4923-8A65-9D5FD11C5B73}"/>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56" name="Text Box 4">
          <a:extLst>
            <a:ext uri="{FF2B5EF4-FFF2-40B4-BE49-F238E27FC236}">
              <a16:creationId xmlns:a16="http://schemas.microsoft.com/office/drawing/2014/main" id="{6F40C780-4FD4-4CA9-B083-9D3E5FCAE445}"/>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57" name="Text Box 6">
          <a:extLst>
            <a:ext uri="{FF2B5EF4-FFF2-40B4-BE49-F238E27FC236}">
              <a16:creationId xmlns:a16="http://schemas.microsoft.com/office/drawing/2014/main" id="{579FCBCD-E5D3-4FE3-A975-5C1E02834C54}"/>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58" name="Text Box 4">
          <a:extLst>
            <a:ext uri="{FF2B5EF4-FFF2-40B4-BE49-F238E27FC236}">
              <a16:creationId xmlns:a16="http://schemas.microsoft.com/office/drawing/2014/main" id="{1437A122-BAB5-4F85-8904-7EC915CBD77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59" name="Text Box 6">
          <a:extLst>
            <a:ext uri="{FF2B5EF4-FFF2-40B4-BE49-F238E27FC236}">
              <a16:creationId xmlns:a16="http://schemas.microsoft.com/office/drawing/2014/main" id="{A43B8DD3-5AC1-4411-993B-78ABCFDA959C}"/>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60" name="Text Box 4">
          <a:extLst>
            <a:ext uri="{FF2B5EF4-FFF2-40B4-BE49-F238E27FC236}">
              <a16:creationId xmlns:a16="http://schemas.microsoft.com/office/drawing/2014/main" id="{457E7CDB-B582-46CD-BEB2-3BD9DF718B2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61" name="Text Box 6">
          <a:extLst>
            <a:ext uri="{FF2B5EF4-FFF2-40B4-BE49-F238E27FC236}">
              <a16:creationId xmlns:a16="http://schemas.microsoft.com/office/drawing/2014/main" id="{CF74FB79-02CD-4B39-B9BD-863843FE654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62" name="Text Box 4">
          <a:extLst>
            <a:ext uri="{FF2B5EF4-FFF2-40B4-BE49-F238E27FC236}">
              <a16:creationId xmlns:a16="http://schemas.microsoft.com/office/drawing/2014/main" id="{31E233CA-5D56-43DD-B5FF-F6269366D3E8}"/>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63" name="Text Box 6">
          <a:extLst>
            <a:ext uri="{FF2B5EF4-FFF2-40B4-BE49-F238E27FC236}">
              <a16:creationId xmlns:a16="http://schemas.microsoft.com/office/drawing/2014/main" id="{9CB86360-16D3-4F35-920B-E392AAB139A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64" name="Text Box 4">
          <a:extLst>
            <a:ext uri="{FF2B5EF4-FFF2-40B4-BE49-F238E27FC236}">
              <a16:creationId xmlns:a16="http://schemas.microsoft.com/office/drawing/2014/main" id="{6A135126-78A1-4118-87C1-8E0E686255D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65" name="Text Box 6">
          <a:extLst>
            <a:ext uri="{FF2B5EF4-FFF2-40B4-BE49-F238E27FC236}">
              <a16:creationId xmlns:a16="http://schemas.microsoft.com/office/drawing/2014/main" id="{53B1E3C0-4CA8-4C49-A262-9EC0A8C804F9}"/>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166" name="Text Box 6">
          <a:extLst>
            <a:ext uri="{FF2B5EF4-FFF2-40B4-BE49-F238E27FC236}">
              <a16:creationId xmlns:a16="http://schemas.microsoft.com/office/drawing/2014/main" id="{1E0AD047-1080-4489-9DCE-C4D158149460}"/>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67" name="Text Box 4">
          <a:extLst>
            <a:ext uri="{FF2B5EF4-FFF2-40B4-BE49-F238E27FC236}">
              <a16:creationId xmlns:a16="http://schemas.microsoft.com/office/drawing/2014/main" id="{60425BEA-87E5-4622-9385-534094AECF7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68" name="Text Box 6">
          <a:extLst>
            <a:ext uri="{FF2B5EF4-FFF2-40B4-BE49-F238E27FC236}">
              <a16:creationId xmlns:a16="http://schemas.microsoft.com/office/drawing/2014/main" id="{C7CF9137-7454-4E31-92D7-47B8B746AED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236</xdr:row>
      <xdr:rowOff>0</xdr:rowOff>
    </xdr:from>
    <xdr:ext cx="76200" cy="154470"/>
    <xdr:sp macro="" textlink="">
      <xdr:nvSpPr>
        <xdr:cNvPr id="4169" name="Text Box 4">
          <a:extLst>
            <a:ext uri="{FF2B5EF4-FFF2-40B4-BE49-F238E27FC236}">
              <a16:creationId xmlns:a16="http://schemas.microsoft.com/office/drawing/2014/main" id="{832FD83F-0D75-4874-81BC-CFB53B913821}"/>
            </a:ext>
          </a:extLst>
        </xdr:cNvPr>
        <xdr:cNvSpPr txBox="1">
          <a:spLocks noChangeArrowheads="1"/>
        </xdr:cNvSpPr>
      </xdr:nvSpPr>
      <xdr:spPr bwMode="auto">
        <a:xfrm>
          <a:off x="69897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170" name="Text Box 6">
          <a:extLst>
            <a:ext uri="{FF2B5EF4-FFF2-40B4-BE49-F238E27FC236}">
              <a16:creationId xmlns:a16="http://schemas.microsoft.com/office/drawing/2014/main" id="{B9A6C5C6-C763-4CCC-80EE-C59393E221E7}"/>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171" name="Text Box 4">
          <a:extLst>
            <a:ext uri="{FF2B5EF4-FFF2-40B4-BE49-F238E27FC236}">
              <a16:creationId xmlns:a16="http://schemas.microsoft.com/office/drawing/2014/main" id="{F0F62661-6776-4EEA-A9DF-091E8376206D}"/>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172" name="Text Box 6">
          <a:extLst>
            <a:ext uri="{FF2B5EF4-FFF2-40B4-BE49-F238E27FC236}">
              <a16:creationId xmlns:a16="http://schemas.microsoft.com/office/drawing/2014/main" id="{05B12FEA-6C79-4B87-B505-BE38DCC86716}"/>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73" name="Text Box 4">
          <a:extLst>
            <a:ext uri="{FF2B5EF4-FFF2-40B4-BE49-F238E27FC236}">
              <a16:creationId xmlns:a16="http://schemas.microsoft.com/office/drawing/2014/main" id="{B0A4C300-4A9A-41EB-8678-AFC70140AA43}"/>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74" name="Text Box 6">
          <a:extLst>
            <a:ext uri="{FF2B5EF4-FFF2-40B4-BE49-F238E27FC236}">
              <a16:creationId xmlns:a16="http://schemas.microsoft.com/office/drawing/2014/main" id="{BD49E95B-9C3F-47CB-8C3F-B96C95DD6413}"/>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75" name="Text Box 4">
          <a:extLst>
            <a:ext uri="{FF2B5EF4-FFF2-40B4-BE49-F238E27FC236}">
              <a16:creationId xmlns:a16="http://schemas.microsoft.com/office/drawing/2014/main" id="{869CDE6B-43AB-411D-9216-FD62A7AF96FE}"/>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76" name="Text Box 6">
          <a:extLst>
            <a:ext uri="{FF2B5EF4-FFF2-40B4-BE49-F238E27FC236}">
              <a16:creationId xmlns:a16="http://schemas.microsoft.com/office/drawing/2014/main" id="{608C5D0E-1381-48E5-A317-926C995014DC}"/>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77" name="Text Box 4">
          <a:extLst>
            <a:ext uri="{FF2B5EF4-FFF2-40B4-BE49-F238E27FC236}">
              <a16:creationId xmlns:a16="http://schemas.microsoft.com/office/drawing/2014/main" id="{9248C965-49A1-47C0-8A61-1E651633545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178" name="Text Box 6">
          <a:extLst>
            <a:ext uri="{FF2B5EF4-FFF2-40B4-BE49-F238E27FC236}">
              <a16:creationId xmlns:a16="http://schemas.microsoft.com/office/drawing/2014/main" id="{1A5D3773-E0DF-411B-A585-1A3EDCFED994}"/>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79" name="Text Box 4">
          <a:extLst>
            <a:ext uri="{FF2B5EF4-FFF2-40B4-BE49-F238E27FC236}">
              <a16:creationId xmlns:a16="http://schemas.microsoft.com/office/drawing/2014/main" id="{9CF4A75E-FAC0-4E2A-8A1C-0ECAC9677AF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180" name="Text Box 6">
          <a:extLst>
            <a:ext uri="{FF2B5EF4-FFF2-40B4-BE49-F238E27FC236}">
              <a16:creationId xmlns:a16="http://schemas.microsoft.com/office/drawing/2014/main" id="{2539DAC2-C1F8-4501-AD01-26807E070DDF}"/>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81" name="Text Box 4">
          <a:extLst>
            <a:ext uri="{FF2B5EF4-FFF2-40B4-BE49-F238E27FC236}">
              <a16:creationId xmlns:a16="http://schemas.microsoft.com/office/drawing/2014/main" id="{0D358B2E-5154-4604-9B25-5DD342A7DDF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82" name="Text Box 6">
          <a:extLst>
            <a:ext uri="{FF2B5EF4-FFF2-40B4-BE49-F238E27FC236}">
              <a16:creationId xmlns:a16="http://schemas.microsoft.com/office/drawing/2014/main" id="{35E0023F-CD53-4C2F-A0E4-2B56B7EA48C5}"/>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83" name="Text Box 4">
          <a:extLst>
            <a:ext uri="{FF2B5EF4-FFF2-40B4-BE49-F238E27FC236}">
              <a16:creationId xmlns:a16="http://schemas.microsoft.com/office/drawing/2014/main" id="{35AA35E4-3025-4122-8006-AC1A8F21088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84" name="Text Box 6">
          <a:extLst>
            <a:ext uri="{FF2B5EF4-FFF2-40B4-BE49-F238E27FC236}">
              <a16:creationId xmlns:a16="http://schemas.microsoft.com/office/drawing/2014/main" id="{609B1A94-643D-49E3-B059-D7C9459ADAD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85" name="Text Box 4">
          <a:extLst>
            <a:ext uri="{FF2B5EF4-FFF2-40B4-BE49-F238E27FC236}">
              <a16:creationId xmlns:a16="http://schemas.microsoft.com/office/drawing/2014/main" id="{490E71EC-A9EA-4408-AFEC-670E1BD05C4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86" name="Text Box 6">
          <a:extLst>
            <a:ext uri="{FF2B5EF4-FFF2-40B4-BE49-F238E27FC236}">
              <a16:creationId xmlns:a16="http://schemas.microsoft.com/office/drawing/2014/main" id="{F9493DBA-58AC-410D-8C18-B6C25E55116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87" name="Text Box 4">
          <a:extLst>
            <a:ext uri="{FF2B5EF4-FFF2-40B4-BE49-F238E27FC236}">
              <a16:creationId xmlns:a16="http://schemas.microsoft.com/office/drawing/2014/main" id="{E6578296-0EBE-45ED-BBAB-9DF4DB1BCED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88" name="Text Box 6">
          <a:extLst>
            <a:ext uri="{FF2B5EF4-FFF2-40B4-BE49-F238E27FC236}">
              <a16:creationId xmlns:a16="http://schemas.microsoft.com/office/drawing/2014/main" id="{5D8EEB26-7230-4590-96A7-F78B48FCAD7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89" name="Text Box 4">
          <a:extLst>
            <a:ext uri="{FF2B5EF4-FFF2-40B4-BE49-F238E27FC236}">
              <a16:creationId xmlns:a16="http://schemas.microsoft.com/office/drawing/2014/main" id="{876900FC-2FC9-4C97-9C43-A55F2E8F8C2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190" name="Text Box 6">
          <a:extLst>
            <a:ext uri="{FF2B5EF4-FFF2-40B4-BE49-F238E27FC236}">
              <a16:creationId xmlns:a16="http://schemas.microsoft.com/office/drawing/2014/main" id="{D3EFA93D-76A0-43CF-B572-111B12E2C45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91" name="Text Box 4">
          <a:extLst>
            <a:ext uri="{FF2B5EF4-FFF2-40B4-BE49-F238E27FC236}">
              <a16:creationId xmlns:a16="http://schemas.microsoft.com/office/drawing/2014/main" id="{09DF41EE-515F-4858-B6E2-743EE0A71C1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192" name="Text Box 6">
          <a:extLst>
            <a:ext uri="{FF2B5EF4-FFF2-40B4-BE49-F238E27FC236}">
              <a16:creationId xmlns:a16="http://schemas.microsoft.com/office/drawing/2014/main" id="{1E5343C8-BFD1-4FD7-A26D-76FD3C28774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93" name="Text Box 4">
          <a:extLst>
            <a:ext uri="{FF2B5EF4-FFF2-40B4-BE49-F238E27FC236}">
              <a16:creationId xmlns:a16="http://schemas.microsoft.com/office/drawing/2014/main" id="{53B59236-CB83-4439-9938-9A5616E7FD3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194" name="Text Box 6">
          <a:extLst>
            <a:ext uri="{FF2B5EF4-FFF2-40B4-BE49-F238E27FC236}">
              <a16:creationId xmlns:a16="http://schemas.microsoft.com/office/drawing/2014/main" id="{3990C8DB-5E18-4184-BD62-98ABEC3DF5E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95" name="Text Box 4">
          <a:extLst>
            <a:ext uri="{FF2B5EF4-FFF2-40B4-BE49-F238E27FC236}">
              <a16:creationId xmlns:a16="http://schemas.microsoft.com/office/drawing/2014/main" id="{DACC71AB-8E14-4B8D-8B31-FA19644B327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196" name="Text Box 6">
          <a:extLst>
            <a:ext uri="{FF2B5EF4-FFF2-40B4-BE49-F238E27FC236}">
              <a16:creationId xmlns:a16="http://schemas.microsoft.com/office/drawing/2014/main" id="{D16E99E3-CCD3-4AEB-81D4-B7094D6284C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97" name="Text Box 4">
          <a:extLst>
            <a:ext uri="{FF2B5EF4-FFF2-40B4-BE49-F238E27FC236}">
              <a16:creationId xmlns:a16="http://schemas.microsoft.com/office/drawing/2014/main" id="{E05DA1CB-418F-4314-8441-0329C389712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98" name="Text Box 6">
          <a:extLst>
            <a:ext uri="{FF2B5EF4-FFF2-40B4-BE49-F238E27FC236}">
              <a16:creationId xmlns:a16="http://schemas.microsoft.com/office/drawing/2014/main" id="{6485649A-D82F-4C9D-B20C-C2225F0F450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199" name="Text Box 4">
          <a:extLst>
            <a:ext uri="{FF2B5EF4-FFF2-40B4-BE49-F238E27FC236}">
              <a16:creationId xmlns:a16="http://schemas.microsoft.com/office/drawing/2014/main" id="{5766A837-1997-4983-B921-F0B3BA66AE4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00" name="Text Box 6">
          <a:extLst>
            <a:ext uri="{FF2B5EF4-FFF2-40B4-BE49-F238E27FC236}">
              <a16:creationId xmlns:a16="http://schemas.microsoft.com/office/drawing/2014/main" id="{5BD9831E-5660-444C-9791-EF762916C9C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201" name="Text Box 4">
          <a:extLst>
            <a:ext uri="{FF2B5EF4-FFF2-40B4-BE49-F238E27FC236}">
              <a16:creationId xmlns:a16="http://schemas.microsoft.com/office/drawing/2014/main" id="{A939F778-0E37-43AA-9789-0A110F0BC5A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202" name="Text Box 6">
          <a:extLst>
            <a:ext uri="{FF2B5EF4-FFF2-40B4-BE49-F238E27FC236}">
              <a16:creationId xmlns:a16="http://schemas.microsoft.com/office/drawing/2014/main" id="{F4D58AF4-DC74-41C5-8B77-00DBC8BF225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03" name="Text Box 4">
          <a:extLst>
            <a:ext uri="{FF2B5EF4-FFF2-40B4-BE49-F238E27FC236}">
              <a16:creationId xmlns:a16="http://schemas.microsoft.com/office/drawing/2014/main" id="{A8EA12E1-865B-4B33-BAB4-04F5BEB19B9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04" name="Text Box 6">
          <a:extLst>
            <a:ext uri="{FF2B5EF4-FFF2-40B4-BE49-F238E27FC236}">
              <a16:creationId xmlns:a16="http://schemas.microsoft.com/office/drawing/2014/main" id="{DF8496D6-5FF2-41F0-8A59-70FF4823F37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05" name="Text Box 4">
          <a:extLst>
            <a:ext uri="{FF2B5EF4-FFF2-40B4-BE49-F238E27FC236}">
              <a16:creationId xmlns:a16="http://schemas.microsoft.com/office/drawing/2014/main" id="{7A951297-21DD-47FF-B854-69195040D0C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06" name="Text Box 6">
          <a:extLst>
            <a:ext uri="{FF2B5EF4-FFF2-40B4-BE49-F238E27FC236}">
              <a16:creationId xmlns:a16="http://schemas.microsoft.com/office/drawing/2014/main" id="{2CE6091B-DF73-4DA4-9344-387799AFA4B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07" name="Text Box 4">
          <a:extLst>
            <a:ext uri="{FF2B5EF4-FFF2-40B4-BE49-F238E27FC236}">
              <a16:creationId xmlns:a16="http://schemas.microsoft.com/office/drawing/2014/main" id="{AE000C08-CB9C-445E-AD26-A34CD4C3C99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08" name="Text Box 6">
          <a:extLst>
            <a:ext uri="{FF2B5EF4-FFF2-40B4-BE49-F238E27FC236}">
              <a16:creationId xmlns:a16="http://schemas.microsoft.com/office/drawing/2014/main" id="{39F34155-3E02-4A8F-B779-3C9898C8093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09" name="Text Box 4">
          <a:extLst>
            <a:ext uri="{FF2B5EF4-FFF2-40B4-BE49-F238E27FC236}">
              <a16:creationId xmlns:a16="http://schemas.microsoft.com/office/drawing/2014/main" id="{6350416C-5BFD-467A-8BFF-4348DB18CD8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10" name="Text Box 6">
          <a:extLst>
            <a:ext uri="{FF2B5EF4-FFF2-40B4-BE49-F238E27FC236}">
              <a16:creationId xmlns:a16="http://schemas.microsoft.com/office/drawing/2014/main" id="{DB2573B6-B920-45D4-8801-9A518CE676F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11" name="Text Box 4">
          <a:extLst>
            <a:ext uri="{FF2B5EF4-FFF2-40B4-BE49-F238E27FC236}">
              <a16:creationId xmlns:a16="http://schemas.microsoft.com/office/drawing/2014/main" id="{31B20BC2-2DE3-4266-B1DA-BB5D2009423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12" name="Text Box 6">
          <a:extLst>
            <a:ext uri="{FF2B5EF4-FFF2-40B4-BE49-F238E27FC236}">
              <a16:creationId xmlns:a16="http://schemas.microsoft.com/office/drawing/2014/main" id="{6DAD1BAE-B6D0-4075-9B0C-C55230AFB6E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13" name="Text Box 4">
          <a:extLst>
            <a:ext uri="{FF2B5EF4-FFF2-40B4-BE49-F238E27FC236}">
              <a16:creationId xmlns:a16="http://schemas.microsoft.com/office/drawing/2014/main" id="{4AFF591B-4922-46B0-8ABD-AC799DE3BA3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14" name="Text Box 6">
          <a:extLst>
            <a:ext uri="{FF2B5EF4-FFF2-40B4-BE49-F238E27FC236}">
              <a16:creationId xmlns:a16="http://schemas.microsoft.com/office/drawing/2014/main" id="{EF9C7E08-6557-4A22-96A0-41F43AD2F22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215" name="Text Box 4">
          <a:extLst>
            <a:ext uri="{FF2B5EF4-FFF2-40B4-BE49-F238E27FC236}">
              <a16:creationId xmlns:a16="http://schemas.microsoft.com/office/drawing/2014/main" id="{CEC9C89B-9506-4ADA-BB83-01B72BF4C62F}"/>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216" name="Text Box 6">
          <a:extLst>
            <a:ext uri="{FF2B5EF4-FFF2-40B4-BE49-F238E27FC236}">
              <a16:creationId xmlns:a16="http://schemas.microsoft.com/office/drawing/2014/main" id="{E332FBCA-03D6-4815-80EE-90C78CF5FCEE}"/>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17" name="Text Box 4">
          <a:extLst>
            <a:ext uri="{FF2B5EF4-FFF2-40B4-BE49-F238E27FC236}">
              <a16:creationId xmlns:a16="http://schemas.microsoft.com/office/drawing/2014/main" id="{3F5733AF-1F4C-40E8-90EC-84FC38D496D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18" name="Text Box 6">
          <a:extLst>
            <a:ext uri="{FF2B5EF4-FFF2-40B4-BE49-F238E27FC236}">
              <a16:creationId xmlns:a16="http://schemas.microsoft.com/office/drawing/2014/main" id="{0778C921-396D-4A36-B9A3-574FAFF2B82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219" name="Text Box 4">
          <a:extLst>
            <a:ext uri="{FF2B5EF4-FFF2-40B4-BE49-F238E27FC236}">
              <a16:creationId xmlns:a16="http://schemas.microsoft.com/office/drawing/2014/main" id="{C882780C-5ED0-4F79-BE7F-CBB1CD335D3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220" name="Text Box 6">
          <a:extLst>
            <a:ext uri="{FF2B5EF4-FFF2-40B4-BE49-F238E27FC236}">
              <a16:creationId xmlns:a16="http://schemas.microsoft.com/office/drawing/2014/main" id="{93DFBB59-160F-4C09-B5BD-E81B25521BC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21" name="Text Box 4">
          <a:extLst>
            <a:ext uri="{FF2B5EF4-FFF2-40B4-BE49-F238E27FC236}">
              <a16:creationId xmlns:a16="http://schemas.microsoft.com/office/drawing/2014/main" id="{6E3968A7-3D0C-4FF2-8ACD-91DB2D2B1E4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22" name="Text Box 6">
          <a:extLst>
            <a:ext uri="{FF2B5EF4-FFF2-40B4-BE49-F238E27FC236}">
              <a16:creationId xmlns:a16="http://schemas.microsoft.com/office/drawing/2014/main" id="{E45454F2-F5E0-48E1-8F45-67E1596E847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223" name="Text Box 4">
          <a:extLst>
            <a:ext uri="{FF2B5EF4-FFF2-40B4-BE49-F238E27FC236}">
              <a16:creationId xmlns:a16="http://schemas.microsoft.com/office/drawing/2014/main" id="{A0B74C4D-1BBE-4955-A7CA-068A81F5C8F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224" name="Text Box 6">
          <a:extLst>
            <a:ext uri="{FF2B5EF4-FFF2-40B4-BE49-F238E27FC236}">
              <a16:creationId xmlns:a16="http://schemas.microsoft.com/office/drawing/2014/main" id="{FB5AA5FF-8979-496D-A658-ED61100CAFD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25" name="Text Box 4">
          <a:extLst>
            <a:ext uri="{FF2B5EF4-FFF2-40B4-BE49-F238E27FC236}">
              <a16:creationId xmlns:a16="http://schemas.microsoft.com/office/drawing/2014/main" id="{B8BE0181-C83F-48B4-B735-7F10F371F89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26" name="Text Box 6">
          <a:extLst>
            <a:ext uri="{FF2B5EF4-FFF2-40B4-BE49-F238E27FC236}">
              <a16:creationId xmlns:a16="http://schemas.microsoft.com/office/drawing/2014/main" id="{8CC4C787-B20A-442B-93E0-FA814542F2B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27" name="Text Box 4">
          <a:extLst>
            <a:ext uri="{FF2B5EF4-FFF2-40B4-BE49-F238E27FC236}">
              <a16:creationId xmlns:a16="http://schemas.microsoft.com/office/drawing/2014/main" id="{B0BAA1CB-F1BB-430C-95DF-B82C3DFCFD9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28" name="Text Box 6">
          <a:extLst>
            <a:ext uri="{FF2B5EF4-FFF2-40B4-BE49-F238E27FC236}">
              <a16:creationId xmlns:a16="http://schemas.microsoft.com/office/drawing/2014/main" id="{585F73DD-F884-4647-9D03-507F5562415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29" name="Text Box 4">
          <a:extLst>
            <a:ext uri="{FF2B5EF4-FFF2-40B4-BE49-F238E27FC236}">
              <a16:creationId xmlns:a16="http://schemas.microsoft.com/office/drawing/2014/main" id="{BF458295-151E-4F54-B086-D213B8E8601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30" name="Text Box 6">
          <a:extLst>
            <a:ext uri="{FF2B5EF4-FFF2-40B4-BE49-F238E27FC236}">
              <a16:creationId xmlns:a16="http://schemas.microsoft.com/office/drawing/2014/main" id="{BA8C8C14-9332-4523-A567-1E94ABFCD52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31" name="Text Box 4">
          <a:extLst>
            <a:ext uri="{FF2B5EF4-FFF2-40B4-BE49-F238E27FC236}">
              <a16:creationId xmlns:a16="http://schemas.microsoft.com/office/drawing/2014/main" id="{32C1DAE1-D755-4064-95C8-6A406B41EEB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32" name="Text Box 6">
          <a:extLst>
            <a:ext uri="{FF2B5EF4-FFF2-40B4-BE49-F238E27FC236}">
              <a16:creationId xmlns:a16="http://schemas.microsoft.com/office/drawing/2014/main" id="{0A9275DC-A6C7-4083-BC70-AC44AEC62C1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233" name="Text Box 4">
          <a:extLst>
            <a:ext uri="{FF2B5EF4-FFF2-40B4-BE49-F238E27FC236}">
              <a16:creationId xmlns:a16="http://schemas.microsoft.com/office/drawing/2014/main" id="{A4D75B14-DF59-4BA1-ACFA-4E4D38442D20}"/>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234" name="Text Box 6">
          <a:extLst>
            <a:ext uri="{FF2B5EF4-FFF2-40B4-BE49-F238E27FC236}">
              <a16:creationId xmlns:a16="http://schemas.microsoft.com/office/drawing/2014/main" id="{F6759096-54B5-4B18-9BF8-E724ED10778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35" name="Text Box 4">
          <a:extLst>
            <a:ext uri="{FF2B5EF4-FFF2-40B4-BE49-F238E27FC236}">
              <a16:creationId xmlns:a16="http://schemas.microsoft.com/office/drawing/2014/main" id="{BBA80636-ADAF-492F-8AE7-D785E3BDA53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36" name="Text Box 6">
          <a:extLst>
            <a:ext uri="{FF2B5EF4-FFF2-40B4-BE49-F238E27FC236}">
              <a16:creationId xmlns:a16="http://schemas.microsoft.com/office/drawing/2014/main" id="{A7DF0090-E583-4CE3-9DF8-0C86BD1DD99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237" name="Text Box 4">
          <a:extLst>
            <a:ext uri="{FF2B5EF4-FFF2-40B4-BE49-F238E27FC236}">
              <a16:creationId xmlns:a16="http://schemas.microsoft.com/office/drawing/2014/main" id="{F18B8FBD-1218-43D8-9A84-C6D16BB0FFC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238" name="Text Box 6">
          <a:extLst>
            <a:ext uri="{FF2B5EF4-FFF2-40B4-BE49-F238E27FC236}">
              <a16:creationId xmlns:a16="http://schemas.microsoft.com/office/drawing/2014/main" id="{D4BE0B04-E833-46B2-AB53-336699669EB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239" name="Text Box 6">
          <a:extLst>
            <a:ext uri="{FF2B5EF4-FFF2-40B4-BE49-F238E27FC236}">
              <a16:creationId xmlns:a16="http://schemas.microsoft.com/office/drawing/2014/main" id="{22C7334B-D838-4E6B-838E-2DDF0EA03012}"/>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40" name="Text Box 4">
          <a:extLst>
            <a:ext uri="{FF2B5EF4-FFF2-40B4-BE49-F238E27FC236}">
              <a16:creationId xmlns:a16="http://schemas.microsoft.com/office/drawing/2014/main" id="{5C5E9B41-B704-4C2E-94A4-2AC0BBC4A0E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41" name="Text Box 6">
          <a:extLst>
            <a:ext uri="{FF2B5EF4-FFF2-40B4-BE49-F238E27FC236}">
              <a16:creationId xmlns:a16="http://schemas.microsoft.com/office/drawing/2014/main" id="{6875E653-180F-4DA2-B0F8-F50EC953510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242" name="Text Box 4">
          <a:extLst>
            <a:ext uri="{FF2B5EF4-FFF2-40B4-BE49-F238E27FC236}">
              <a16:creationId xmlns:a16="http://schemas.microsoft.com/office/drawing/2014/main" id="{83AE1EC6-8783-4EAF-80A0-76CFEDC9C6E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243" name="Text Box 6">
          <a:extLst>
            <a:ext uri="{FF2B5EF4-FFF2-40B4-BE49-F238E27FC236}">
              <a16:creationId xmlns:a16="http://schemas.microsoft.com/office/drawing/2014/main" id="{FDDF159A-91E8-4A91-AC12-89F29D61A50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244" name="Text Box 4">
          <a:extLst>
            <a:ext uri="{FF2B5EF4-FFF2-40B4-BE49-F238E27FC236}">
              <a16:creationId xmlns:a16="http://schemas.microsoft.com/office/drawing/2014/main" id="{DECFFAEF-DA68-4EC4-9C9D-45CAC42F4717}"/>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245" name="Text Box 6">
          <a:extLst>
            <a:ext uri="{FF2B5EF4-FFF2-40B4-BE49-F238E27FC236}">
              <a16:creationId xmlns:a16="http://schemas.microsoft.com/office/drawing/2014/main" id="{D632E5FB-E990-481F-840C-FEEC4021F98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246" name="Text Box 4">
          <a:extLst>
            <a:ext uri="{FF2B5EF4-FFF2-40B4-BE49-F238E27FC236}">
              <a16:creationId xmlns:a16="http://schemas.microsoft.com/office/drawing/2014/main" id="{3A3C6BD3-D2CA-4E54-9E20-8D0E7DE01A3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247" name="Text Box 6">
          <a:extLst>
            <a:ext uri="{FF2B5EF4-FFF2-40B4-BE49-F238E27FC236}">
              <a16:creationId xmlns:a16="http://schemas.microsoft.com/office/drawing/2014/main" id="{F95B40D1-A702-4AD1-86B5-5CECDB73B14B}"/>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248" name="Text Box 4">
          <a:extLst>
            <a:ext uri="{FF2B5EF4-FFF2-40B4-BE49-F238E27FC236}">
              <a16:creationId xmlns:a16="http://schemas.microsoft.com/office/drawing/2014/main" id="{CDAB84FA-5B3A-48A4-8A23-310225D4EC04}"/>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249" name="Text Box 6">
          <a:extLst>
            <a:ext uri="{FF2B5EF4-FFF2-40B4-BE49-F238E27FC236}">
              <a16:creationId xmlns:a16="http://schemas.microsoft.com/office/drawing/2014/main" id="{B74D851A-4C3F-416B-B2C4-9485767FD9B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250" name="Text Box 4">
          <a:extLst>
            <a:ext uri="{FF2B5EF4-FFF2-40B4-BE49-F238E27FC236}">
              <a16:creationId xmlns:a16="http://schemas.microsoft.com/office/drawing/2014/main" id="{13B6EAB6-80FF-43B1-BED9-EF38EFBA8E3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251" name="Text Box 6">
          <a:extLst>
            <a:ext uri="{FF2B5EF4-FFF2-40B4-BE49-F238E27FC236}">
              <a16:creationId xmlns:a16="http://schemas.microsoft.com/office/drawing/2014/main" id="{1A8576A4-C543-4B28-9190-94EC2F60F804}"/>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252" name="Text Box 4">
          <a:extLst>
            <a:ext uri="{FF2B5EF4-FFF2-40B4-BE49-F238E27FC236}">
              <a16:creationId xmlns:a16="http://schemas.microsoft.com/office/drawing/2014/main" id="{767C765C-B083-4F71-8D52-69566D7A7D62}"/>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253" name="Text Box 6">
          <a:extLst>
            <a:ext uri="{FF2B5EF4-FFF2-40B4-BE49-F238E27FC236}">
              <a16:creationId xmlns:a16="http://schemas.microsoft.com/office/drawing/2014/main" id="{F983F58C-02A1-4968-865D-0C65BB7DFDF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254" name="Text Box 4">
          <a:extLst>
            <a:ext uri="{FF2B5EF4-FFF2-40B4-BE49-F238E27FC236}">
              <a16:creationId xmlns:a16="http://schemas.microsoft.com/office/drawing/2014/main" id="{79CD7A73-DB5E-4750-885C-F3624811928E}"/>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255" name="Text Box 6">
          <a:extLst>
            <a:ext uri="{FF2B5EF4-FFF2-40B4-BE49-F238E27FC236}">
              <a16:creationId xmlns:a16="http://schemas.microsoft.com/office/drawing/2014/main" id="{2C3FEA8D-CCA2-4827-8CAC-C22BB553B385}"/>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256" name="Text Box 4">
          <a:extLst>
            <a:ext uri="{FF2B5EF4-FFF2-40B4-BE49-F238E27FC236}">
              <a16:creationId xmlns:a16="http://schemas.microsoft.com/office/drawing/2014/main" id="{36ACF60A-B41D-4A8F-9424-AC42A0C7E76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257" name="Text Box 6">
          <a:extLst>
            <a:ext uri="{FF2B5EF4-FFF2-40B4-BE49-F238E27FC236}">
              <a16:creationId xmlns:a16="http://schemas.microsoft.com/office/drawing/2014/main" id="{DDAB0EF8-CCE8-4F28-9998-30B1E218877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258" name="Text Box 4">
          <a:extLst>
            <a:ext uri="{FF2B5EF4-FFF2-40B4-BE49-F238E27FC236}">
              <a16:creationId xmlns:a16="http://schemas.microsoft.com/office/drawing/2014/main" id="{E9166F59-BC3D-4FF1-B2A5-6C2324F7237C}"/>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259" name="Text Box 6">
          <a:extLst>
            <a:ext uri="{FF2B5EF4-FFF2-40B4-BE49-F238E27FC236}">
              <a16:creationId xmlns:a16="http://schemas.microsoft.com/office/drawing/2014/main" id="{FE38FE4B-E4E4-4D30-A06C-B2FF5F260E73}"/>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60" name="Text Box 4">
          <a:extLst>
            <a:ext uri="{FF2B5EF4-FFF2-40B4-BE49-F238E27FC236}">
              <a16:creationId xmlns:a16="http://schemas.microsoft.com/office/drawing/2014/main" id="{97FC9105-85F3-4265-BC9A-3BD067DECD4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61" name="Text Box 6">
          <a:extLst>
            <a:ext uri="{FF2B5EF4-FFF2-40B4-BE49-F238E27FC236}">
              <a16:creationId xmlns:a16="http://schemas.microsoft.com/office/drawing/2014/main" id="{D1F2BD46-5C9A-4AD0-8223-6B08C4C5D5C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62" name="Text Box 4">
          <a:extLst>
            <a:ext uri="{FF2B5EF4-FFF2-40B4-BE49-F238E27FC236}">
              <a16:creationId xmlns:a16="http://schemas.microsoft.com/office/drawing/2014/main" id="{306F1F3C-F2B7-4D1A-B205-64DF2D8E3EF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63" name="Text Box 6">
          <a:extLst>
            <a:ext uri="{FF2B5EF4-FFF2-40B4-BE49-F238E27FC236}">
              <a16:creationId xmlns:a16="http://schemas.microsoft.com/office/drawing/2014/main" id="{65118E48-29DC-4C83-AC95-AB3E689D7C6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64" name="Text Box 4">
          <a:extLst>
            <a:ext uri="{FF2B5EF4-FFF2-40B4-BE49-F238E27FC236}">
              <a16:creationId xmlns:a16="http://schemas.microsoft.com/office/drawing/2014/main" id="{DBB3CEB2-85B9-4DFC-AEB3-4E1418A7DDC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65" name="Text Box 6">
          <a:extLst>
            <a:ext uri="{FF2B5EF4-FFF2-40B4-BE49-F238E27FC236}">
              <a16:creationId xmlns:a16="http://schemas.microsoft.com/office/drawing/2014/main" id="{0A8931E1-C73D-4FB4-8551-CBE54C04F14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266" name="Text Box 4">
          <a:extLst>
            <a:ext uri="{FF2B5EF4-FFF2-40B4-BE49-F238E27FC236}">
              <a16:creationId xmlns:a16="http://schemas.microsoft.com/office/drawing/2014/main" id="{E7626799-8422-45AC-9511-503D2FF7A1E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267" name="Text Box 6">
          <a:extLst>
            <a:ext uri="{FF2B5EF4-FFF2-40B4-BE49-F238E27FC236}">
              <a16:creationId xmlns:a16="http://schemas.microsoft.com/office/drawing/2014/main" id="{49B6F24A-C569-47D4-8447-8ED5B8C0AE64}"/>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68" name="Text Box 4">
          <a:extLst>
            <a:ext uri="{FF2B5EF4-FFF2-40B4-BE49-F238E27FC236}">
              <a16:creationId xmlns:a16="http://schemas.microsoft.com/office/drawing/2014/main" id="{EBD729F0-5300-4D12-9A8F-C493DF0ABA2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69" name="Text Box 6">
          <a:extLst>
            <a:ext uri="{FF2B5EF4-FFF2-40B4-BE49-F238E27FC236}">
              <a16:creationId xmlns:a16="http://schemas.microsoft.com/office/drawing/2014/main" id="{107BDD03-0588-4059-B77A-D75BC475BF7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70" name="Text Box 4">
          <a:extLst>
            <a:ext uri="{FF2B5EF4-FFF2-40B4-BE49-F238E27FC236}">
              <a16:creationId xmlns:a16="http://schemas.microsoft.com/office/drawing/2014/main" id="{41048D1D-F540-4098-8F0E-65D09FB701D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71" name="Text Box 6">
          <a:extLst>
            <a:ext uri="{FF2B5EF4-FFF2-40B4-BE49-F238E27FC236}">
              <a16:creationId xmlns:a16="http://schemas.microsoft.com/office/drawing/2014/main" id="{837F6B70-DBB3-4A67-950A-7CAF2CA7F46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72" name="Text Box 4">
          <a:extLst>
            <a:ext uri="{FF2B5EF4-FFF2-40B4-BE49-F238E27FC236}">
              <a16:creationId xmlns:a16="http://schemas.microsoft.com/office/drawing/2014/main" id="{6F10206D-2E67-4DE1-BBAC-A98CC04089A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73" name="Text Box 6">
          <a:extLst>
            <a:ext uri="{FF2B5EF4-FFF2-40B4-BE49-F238E27FC236}">
              <a16:creationId xmlns:a16="http://schemas.microsoft.com/office/drawing/2014/main" id="{616884B8-BC3E-486E-8FF0-5343501696C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74" name="Text Box 4">
          <a:extLst>
            <a:ext uri="{FF2B5EF4-FFF2-40B4-BE49-F238E27FC236}">
              <a16:creationId xmlns:a16="http://schemas.microsoft.com/office/drawing/2014/main" id="{4DC1C174-8E6F-4FC4-B828-4FD3AB26A14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75" name="Text Box 6">
          <a:extLst>
            <a:ext uri="{FF2B5EF4-FFF2-40B4-BE49-F238E27FC236}">
              <a16:creationId xmlns:a16="http://schemas.microsoft.com/office/drawing/2014/main" id="{AEF15A11-EE93-425F-BF22-EA7A59156B7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76" name="Text Box 4">
          <a:extLst>
            <a:ext uri="{FF2B5EF4-FFF2-40B4-BE49-F238E27FC236}">
              <a16:creationId xmlns:a16="http://schemas.microsoft.com/office/drawing/2014/main" id="{3D8FD135-4039-44DF-A045-9D4B1A45416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77" name="Text Box 6">
          <a:extLst>
            <a:ext uri="{FF2B5EF4-FFF2-40B4-BE49-F238E27FC236}">
              <a16:creationId xmlns:a16="http://schemas.microsoft.com/office/drawing/2014/main" id="{6EB226CF-0413-4892-BEB1-292716EE233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78" name="Text Box 4">
          <a:extLst>
            <a:ext uri="{FF2B5EF4-FFF2-40B4-BE49-F238E27FC236}">
              <a16:creationId xmlns:a16="http://schemas.microsoft.com/office/drawing/2014/main" id="{1C58F94C-4DAD-42CA-A05A-17C9B839AB8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79" name="Text Box 6">
          <a:extLst>
            <a:ext uri="{FF2B5EF4-FFF2-40B4-BE49-F238E27FC236}">
              <a16:creationId xmlns:a16="http://schemas.microsoft.com/office/drawing/2014/main" id="{3DAF7DF2-3050-41AC-ACD1-4605B065657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280" name="Text Box 4">
          <a:extLst>
            <a:ext uri="{FF2B5EF4-FFF2-40B4-BE49-F238E27FC236}">
              <a16:creationId xmlns:a16="http://schemas.microsoft.com/office/drawing/2014/main" id="{DC71CC4E-0A65-484F-9AE8-1250F955D00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281" name="Text Box 6">
          <a:extLst>
            <a:ext uri="{FF2B5EF4-FFF2-40B4-BE49-F238E27FC236}">
              <a16:creationId xmlns:a16="http://schemas.microsoft.com/office/drawing/2014/main" id="{B365B591-FE22-497F-B6AB-E4CFB3708CE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82" name="Text Box 4">
          <a:extLst>
            <a:ext uri="{FF2B5EF4-FFF2-40B4-BE49-F238E27FC236}">
              <a16:creationId xmlns:a16="http://schemas.microsoft.com/office/drawing/2014/main" id="{5587C8CC-530F-43D1-AD6B-2DD16284717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83" name="Text Box 6">
          <a:extLst>
            <a:ext uri="{FF2B5EF4-FFF2-40B4-BE49-F238E27FC236}">
              <a16:creationId xmlns:a16="http://schemas.microsoft.com/office/drawing/2014/main" id="{E3597857-DD2C-47D1-B8CC-8D2C22E13B9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284" name="Text Box 4">
          <a:extLst>
            <a:ext uri="{FF2B5EF4-FFF2-40B4-BE49-F238E27FC236}">
              <a16:creationId xmlns:a16="http://schemas.microsoft.com/office/drawing/2014/main" id="{9F92A5EB-F2CE-44CD-A207-A75A5A13B8F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285" name="Text Box 6">
          <a:extLst>
            <a:ext uri="{FF2B5EF4-FFF2-40B4-BE49-F238E27FC236}">
              <a16:creationId xmlns:a16="http://schemas.microsoft.com/office/drawing/2014/main" id="{2C835DB0-77CE-440C-9293-7D30E9E9968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86" name="Text Box 4">
          <a:extLst>
            <a:ext uri="{FF2B5EF4-FFF2-40B4-BE49-F238E27FC236}">
              <a16:creationId xmlns:a16="http://schemas.microsoft.com/office/drawing/2014/main" id="{1A12C57F-B53C-49D0-8086-F2AA22E0AA7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287" name="Text Box 6">
          <a:extLst>
            <a:ext uri="{FF2B5EF4-FFF2-40B4-BE49-F238E27FC236}">
              <a16:creationId xmlns:a16="http://schemas.microsoft.com/office/drawing/2014/main" id="{DADCFE90-FC2F-4CC3-AA7E-8C9F6C91213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288" name="Text Box 4">
          <a:extLst>
            <a:ext uri="{FF2B5EF4-FFF2-40B4-BE49-F238E27FC236}">
              <a16:creationId xmlns:a16="http://schemas.microsoft.com/office/drawing/2014/main" id="{ECDF076C-4620-4262-82A9-9AF9399683B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289" name="Text Box 6">
          <a:extLst>
            <a:ext uri="{FF2B5EF4-FFF2-40B4-BE49-F238E27FC236}">
              <a16:creationId xmlns:a16="http://schemas.microsoft.com/office/drawing/2014/main" id="{9F92C7E8-144E-4CF7-81FC-7DA8B175D9B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290" name="Text Box 6">
          <a:extLst>
            <a:ext uri="{FF2B5EF4-FFF2-40B4-BE49-F238E27FC236}">
              <a16:creationId xmlns:a16="http://schemas.microsoft.com/office/drawing/2014/main" id="{96B5A24F-9BDD-4B1D-A9FB-B1075EAB8A44}"/>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91" name="Text Box 4">
          <a:extLst>
            <a:ext uri="{FF2B5EF4-FFF2-40B4-BE49-F238E27FC236}">
              <a16:creationId xmlns:a16="http://schemas.microsoft.com/office/drawing/2014/main" id="{FBA36AEF-C3CB-4E5E-AD2E-841FBB20CA8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292" name="Text Box 6">
          <a:extLst>
            <a:ext uri="{FF2B5EF4-FFF2-40B4-BE49-F238E27FC236}">
              <a16:creationId xmlns:a16="http://schemas.microsoft.com/office/drawing/2014/main" id="{9ED9C8D5-23AA-4EE0-8935-997FE7B7666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93" name="Text Box 4">
          <a:extLst>
            <a:ext uri="{FF2B5EF4-FFF2-40B4-BE49-F238E27FC236}">
              <a16:creationId xmlns:a16="http://schemas.microsoft.com/office/drawing/2014/main" id="{A5A0FCAC-EE6B-4CBA-946C-8B2A5A47DE7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94" name="Text Box 6">
          <a:extLst>
            <a:ext uri="{FF2B5EF4-FFF2-40B4-BE49-F238E27FC236}">
              <a16:creationId xmlns:a16="http://schemas.microsoft.com/office/drawing/2014/main" id="{122FE1BF-4D4B-4A58-B694-57E9020E530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95" name="Text Box 4">
          <a:extLst>
            <a:ext uri="{FF2B5EF4-FFF2-40B4-BE49-F238E27FC236}">
              <a16:creationId xmlns:a16="http://schemas.microsoft.com/office/drawing/2014/main" id="{B9F76A01-4C27-4C5D-9CF8-7EF8C267BE0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296" name="Text Box 6">
          <a:extLst>
            <a:ext uri="{FF2B5EF4-FFF2-40B4-BE49-F238E27FC236}">
              <a16:creationId xmlns:a16="http://schemas.microsoft.com/office/drawing/2014/main" id="{668932F7-568C-4317-BBC9-EDFBBABA47C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97" name="Text Box 4">
          <a:extLst>
            <a:ext uri="{FF2B5EF4-FFF2-40B4-BE49-F238E27FC236}">
              <a16:creationId xmlns:a16="http://schemas.microsoft.com/office/drawing/2014/main" id="{EC805000-4D06-44AA-8805-2C2F7EAD98D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298" name="Text Box 6">
          <a:extLst>
            <a:ext uri="{FF2B5EF4-FFF2-40B4-BE49-F238E27FC236}">
              <a16:creationId xmlns:a16="http://schemas.microsoft.com/office/drawing/2014/main" id="{B6311547-4BDB-4784-8C8D-026D52339F1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299" name="Text Box 4">
          <a:extLst>
            <a:ext uri="{FF2B5EF4-FFF2-40B4-BE49-F238E27FC236}">
              <a16:creationId xmlns:a16="http://schemas.microsoft.com/office/drawing/2014/main" id="{FCCC16BA-FC61-4613-8E2F-EAB5A9C922F8}"/>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300" name="Text Box 6">
          <a:extLst>
            <a:ext uri="{FF2B5EF4-FFF2-40B4-BE49-F238E27FC236}">
              <a16:creationId xmlns:a16="http://schemas.microsoft.com/office/drawing/2014/main" id="{8FD979FD-E522-445E-89C4-63A7499BEDFE}"/>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01" name="Text Box 4">
          <a:extLst>
            <a:ext uri="{FF2B5EF4-FFF2-40B4-BE49-F238E27FC236}">
              <a16:creationId xmlns:a16="http://schemas.microsoft.com/office/drawing/2014/main" id="{99571BA5-1FB2-4B36-8AAA-71CE763A930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02" name="Text Box 6">
          <a:extLst>
            <a:ext uri="{FF2B5EF4-FFF2-40B4-BE49-F238E27FC236}">
              <a16:creationId xmlns:a16="http://schemas.microsoft.com/office/drawing/2014/main" id="{F7A27242-FB3C-4AE7-8E41-86C49EB445C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303" name="Text Box 4">
          <a:extLst>
            <a:ext uri="{FF2B5EF4-FFF2-40B4-BE49-F238E27FC236}">
              <a16:creationId xmlns:a16="http://schemas.microsoft.com/office/drawing/2014/main" id="{951BC67A-C630-4FAB-BEBC-0F2728EB2EF9}"/>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304" name="Text Box 6">
          <a:extLst>
            <a:ext uri="{FF2B5EF4-FFF2-40B4-BE49-F238E27FC236}">
              <a16:creationId xmlns:a16="http://schemas.microsoft.com/office/drawing/2014/main" id="{4280222B-B645-4238-BE07-0C633CEE8F8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305" name="Text Box 6">
          <a:extLst>
            <a:ext uri="{FF2B5EF4-FFF2-40B4-BE49-F238E27FC236}">
              <a16:creationId xmlns:a16="http://schemas.microsoft.com/office/drawing/2014/main" id="{C0D4D62A-327B-448B-A1D9-FF2987F4E6FE}"/>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06" name="Text Box 4">
          <a:extLst>
            <a:ext uri="{FF2B5EF4-FFF2-40B4-BE49-F238E27FC236}">
              <a16:creationId xmlns:a16="http://schemas.microsoft.com/office/drawing/2014/main" id="{C7FB6B4C-88A9-4C20-B4E0-D1C2AC7DB62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07" name="Text Box 6">
          <a:extLst>
            <a:ext uri="{FF2B5EF4-FFF2-40B4-BE49-F238E27FC236}">
              <a16:creationId xmlns:a16="http://schemas.microsoft.com/office/drawing/2014/main" id="{D3DAE417-1BA3-427B-8FB3-2A1CCF74C40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308" name="Text Box 4">
          <a:extLst>
            <a:ext uri="{FF2B5EF4-FFF2-40B4-BE49-F238E27FC236}">
              <a16:creationId xmlns:a16="http://schemas.microsoft.com/office/drawing/2014/main" id="{24652EA8-83E6-483B-B756-48D55301B1CF}"/>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309" name="Text Box 6">
          <a:extLst>
            <a:ext uri="{FF2B5EF4-FFF2-40B4-BE49-F238E27FC236}">
              <a16:creationId xmlns:a16="http://schemas.microsoft.com/office/drawing/2014/main" id="{65CCEECA-6D73-43CF-BA66-9A93F371558F}"/>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310" name="Text Box 6">
          <a:extLst>
            <a:ext uri="{FF2B5EF4-FFF2-40B4-BE49-F238E27FC236}">
              <a16:creationId xmlns:a16="http://schemas.microsoft.com/office/drawing/2014/main" id="{65E0831C-1A5A-4B32-BF39-B215E3D6ECFC}"/>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311" name="Text Box 4">
          <a:extLst>
            <a:ext uri="{FF2B5EF4-FFF2-40B4-BE49-F238E27FC236}">
              <a16:creationId xmlns:a16="http://schemas.microsoft.com/office/drawing/2014/main" id="{E50F3085-497E-4D20-8E54-9E104A724B9C}"/>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312" name="Text Box 6">
          <a:extLst>
            <a:ext uri="{FF2B5EF4-FFF2-40B4-BE49-F238E27FC236}">
              <a16:creationId xmlns:a16="http://schemas.microsoft.com/office/drawing/2014/main" id="{7ED65DD0-FC30-48C1-80D3-4E2B1AA89746}"/>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3045"/>
    <xdr:sp macro="" textlink="">
      <xdr:nvSpPr>
        <xdr:cNvPr id="4313" name="Text Box 4">
          <a:extLst>
            <a:ext uri="{FF2B5EF4-FFF2-40B4-BE49-F238E27FC236}">
              <a16:creationId xmlns:a16="http://schemas.microsoft.com/office/drawing/2014/main" id="{0F202011-F32C-43C4-8339-1ACF3E93A8EB}"/>
            </a:ext>
          </a:extLst>
        </xdr:cNvPr>
        <xdr:cNvSpPr txBox="1">
          <a:spLocks noChangeArrowheads="1"/>
        </xdr:cNvSpPr>
      </xdr:nvSpPr>
      <xdr:spPr bwMode="auto">
        <a:xfrm>
          <a:off x="1206500" y="116546313"/>
          <a:ext cx="76200"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83045"/>
    <xdr:sp macro="" textlink="">
      <xdr:nvSpPr>
        <xdr:cNvPr id="4314" name="Text Box 6">
          <a:extLst>
            <a:ext uri="{FF2B5EF4-FFF2-40B4-BE49-F238E27FC236}">
              <a16:creationId xmlns:a16="http://schemas.microsoft.com/office/drawing/2014/main" id="{247E99D9-8B93-466C-A0B9-69D72F5159ED}"/>
            </a:ext>
          </a:extLst>
        </xdr:cNvPr>
        <xdr:cNvSpPr txBox="1">
          <a:spLocks noChangeArrowheads="1"/>
        </xdr:cNvSpPr>
      </xdr:nvSpPr>
      <xdr:spPr bwMode="auto">
        <a:xfrm>
          <a:off x="1206500" y="116546313"/>
          <a:ext cx="76200"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15" name="Text Box 4">
          <a:extLst>
            <a:ext uri="{FF2B5EF4-FFF2-40B4-BE49-F238E27FC236}">
              <a16:creationId xmlns:a16="http://schemas.microsoft.com/office/drawing/2014/main" id="{CFFA8217-C056-476F-8CBB-208261C5B1A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16" name="Text Box 6">
          <a:extLst>
            <a:ext uri="{FF2B5EF4-FFF2-40B4-BE49-F238E27FC236}">
              <a16:creationId xmlns:a16="http://schemas.microsoft.com/office/drawing/2014/main" id="{FDE88561-7056-4B0D-BEB1-861CB7DF5D7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317" name="Text Box 4">
          <a:extLst>
            <a:ext uri="{FF2B5EF4-FFF2-40B4-BE49-F238E27FC236}">
              <a16:creationId xmlns:a16="http://schemas.microsoft.com/office/drawing/2014/main" id="{3069488A-2B1B-4958-B7D7-D474027B680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318" name="Text Box 6">
          <a:extLst>
            <a:ext uri="{FF2B5EF4-FFF2-40B4-BE49-F238E27FC236}">
              <a16:creationId xmlns:a16="http://schemas.microsoft.com/office/drawing/2014/main" id="{AA9A329F-9221-4DF9-A0B5-1551A80252B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19" name="Text Box 4">
          <a:extLst>
            <a:ext uri="{FF2B5EF4-FFF2-40B4-BE49-F238E27FC236}">
              <a16:creationId xmlns:a16="http://schemas.microsoft.com/office/drawing/2014/main" id="{0B6E08C2-0C79-477D-9CC7-F1B49A1CF958}"/>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20" name="Text Box 6">
          <a:extLst>
            <a:ext uri="{FF2B5EF4-FFF2-40B4-BE49-F238E27FC236}">
              <a16:creationId xmlns:a16="http://schemas.microsoft.com/office/drawing/2014/main" id="{E5F7AFF4-3F75-4D10-B411-88FECE9AF53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21" name="Text Box 4">
          <a:extLst>
            <a:ext uri="{FF2B5EF4-FFF2-40B4-BE49-F238E27FC236}">
              <a16:creationId xmlns:a16="http://schemas.microsoft.com/office/drawing/2014/main" id="{4FF3DA27-84A8-4371-91B2-05AB5A65524B}"/>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22" name="Text Box 6">
          <a:extLst>
            <a:ext uri="{FF2B5EF4-FFF2-40B4-BE49-F238E27FC236}">
              <a16:creationId xmlns:a16="http://schemas.microsoft.com/office/drawing/2014/main" id="{E9CD0C6C-D3A8-47D3-9CCD-DC094EDC93FC}"/>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323" name="Text Box 4">
          <a:extLst>
            <a:ext uri="{FF2B5EF4-FFF2-40B4-BE49-F238E27FC236}">
              <a16:creationId xmlns:a16="http://schemas.microsoft.com/office/drawing/2014/main" id="{7A3CC8BA-86CE-4F6E-A4B2-AF888DE106B4}"/>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324" name="Text Box 6">
          <a:extLst>
            <a:ext uri="{FF2B5EF4-FFF2-40B4-BE49-F238E27FC236}">
              <a16:creationId xmlns:a16="http://schemas.microsoft.com/office/drawing/2014/main" id="{0F5CAE4F-C4C2-464E-91BE-A7FA554A49C0}"/>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25" name="Text Box 4">
          <a:extLst>
            <a:ext uri="{FF2B5EF4-FFF2-40B4-BE49-F238E27FC236}">
              <a16:creationId xmlns:a16="http://schemas.microsoft.com/office/drawing/2014/main" id="{F708A6DF-3F95-4DD7-9F8B-677ACE86FA5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26" name="Text Box 6">
          <a:extLst>
            <a:ext uri="{FF2B5EF4-FFF2-40B4-BE49-F238E27FC236}">
              <a16:creationId xmlns:a16="http://schemas.microsoft.com/office/drawing/2014/main" id="{89FFA4DE-2E2C-4311-85AC-12B52F6C262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327" name="Text Box 4">
          <a:extLst>
            <a:ext uri="{FF2B5EF4-FFF2-40B4-BE49-F238E27FC236}">
              <a16:creationId xmlns:a16="http://schemas.microsoft.com/office/drawing/2014/main" id="{D6ED5CCA-C870-4C03-BC92-498CBCA71CD6}"/>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328" name="Text Box 6">
          <a:extLst>
            <a:ext uri="{FF2B5EF4-FFF2-40B4-BE49-F238E27FC236}">
              <a16:creationId xmlns:a16="http://schemas.microsoft.com/office/drawing/2014/main" id="{65834E25-80FC-45FF-845D-1320B29B31A2}"/>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4329" name="Text Box 4">
          <a:extLst>
            <a:ext uri="{FF2B5EF4-FFF2-40B4-BE49-F238E27FC236}">
              <a16:creationId xmlns:a16="http://schemas.microsoft.com/office/drawing/2014/main" id="{A632A6E8-AFD5-4C5F-AA7E-8054CC1BCD72}"/>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73520"/>
    <xdr:sp macro="" textlink="">
      <xdr:nvSpPr>
        <xdr:cNvPr id="4330" name="Text Box 6">
          <a:extLst>
            <a:ext uri="{FF2B5EF4-FFF2-40B4-BE49-F238E27FC236}">
              <a16:creationId xmlns:a16="http://schemas.microsoft.com/office/drawing/2014/main" id="{D7F28724-40B5-46E4-80B0-EAE2BEA2A60C}"/>
            </a:ext>
          </a:extLst>
        </xdr:cNvPr>
        <xdr:cNvSpPr txBox="1">
          <a:spLocks noChangeArrowheads="1"/>
        </xdr:cNvSpPr>
      </xdr:nvSpPr>
      <xdr:spPr bwMode="auto">
        <a:xfrm>
          <a:off x="1206500" y="116546313"/>
          <a:ext cx="85725"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31" name="Text Box 4">
          <a:extLst>
            <a:ext uri="{FF2B5EF4-FFF2-40B4-BE49-F238E27FC236}">
              <a16:creationId xmlns:a16="http://schemas.microsoft.com/office/drawing/2014/main" id="{6F15964D-12B5-49B7-BCA6-C0B538AA956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32" name="Text Box 6">
          <a:extLst>
            <a:ext uri="{FF2B5EF4-FFF2-40B4-BE49-F238E27FC236}">
              <a16:creationId xmlns:a16="http://schemas.microsoft.com/office/drawing/2014/main" id="{6FBF4929-AE29-44F6-B009-B2B06E3BE5B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33" name="Text Box 4">
          <a:extLst>
            <a:ext uri="{FF2B5EF4-FFF2-40B4-BE49-F238E27FC236}">
              <a16:creationId xmlns:a16="http://schemas.microsoft.com/office/drawing/2014/main" id="{876125EA-9A6B-4354-B6AB-8082D76B927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34" name="Text Box 6">
          <a:extLst>
            <a:ext uri="{FF2B5EF4-FFF2-40B4-BE49-F238E27FC236}">
              <a16:creationId xmlns:a16="http://schemas.microsoft.com/office/drawing/2014/main" id="{3FB2AFA3-2C83-4CC8-9442-DAAA2DFF203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35" name="Text Box 4">
          <a:extLst>
            <a:ext uri="{FF2B5EF4-FFF2-40B4-BE49-F238E27FC236}">
              <a16:creationId xmlns:a16="http://schemas.microsoft.com/office/drawing/2014/main" id="{F58F0C45-C55D-4134-A371-4092AEEC8C4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36" name="Text Box 6">
          <a:extLst>
            <a:ext uri="{FF2B5EF4-FFF2-40B4-BE49-F238E27FC236}">
              <a16:creationId xmlns:a16="http://schemas.microsoft.com/office/drawing/2014/main" id="{7F75590B-123C-4EAC-BE96-94D0C499DD8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37" name="Text Box 4">
          <a:extLst>
            <a:ext uri="{FF2B5EF4-FFF2-40B4-BE49-F238E27FC236}">
              <a16:creationId xmlns:a16="http://schemas.microsoft.com/office/drawing/2014/main" id="{514D52FF-B966-4C8A-B28A-8DDA1981B7D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38" name="Text Box 6">
          <a:extLst>
            <a:ext uri="{FF2B5EF4-FFF2-40B4-BE49-F238E27FC236}">
              <a16:creationId xmlns:a16="http://schemas.microsoft.com/office/drawing/2014/main" id="{04D42DE4-8A67-40B6-8C95-CDCEF85F658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39" name="Text Box 4">
          <a:extLst>
            <a:ext uri="{FF2B5EF4-FFF2-40B4-BE49-F238E27FC236}">
              <a16:creationId xmlns:a16="http://schemas.microsoft.com/office/drawing/2014/main" id="{970EED38-9925-411B-B7F2-3ADE79AFB09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40" name="Text Box 6">
          <a:extLst>
            <a:ext uri="{FF2B5EF4-FFF2-40B4-BE49-F238E27FC236}">
              <a16:creationId xmlns:a16="http://schemas.microsoft.com/office/drawing/2014/main" id="{107DA5D8-0AE1-47FC-9248-CCE137AA22E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341" name="Text Box 4">
          <a:extLst>
            <a:ext uri="{FF2B5EF4-FFF2-40B4-BE49-F238E27FC236}">
              <a16:creationId xmlns:a16="http://schemas.microsoft.com/office/drawing/2014/main" id="{AD9753B9-67A0-4B4B-BB3F-E13542CEA5D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342" name="Text Box 6">
          <a:extLst>
            <a:ext uri="{FF2B5EF4-FFF2-40B4-BE49-F238E27FC236}">
              <a16:creationId xmlns:a16="http://schemas.microsoft.com/office/drawing/2014/main" id="{F7E66D75-4DBC-4150-9B60-FE0981B1DE8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43" name="Text Box 4">
          <a:extLst>
            <a:ext uri="{FF2B5EF4-FFF2-40B4-BE49-F238E27FC236}">
              <a16:creationId xmlns:a16="http://schemas.microsoft.com/office/drawing/2014/main" id="{CF20CD74-0025-47B5-9BAF-0019BC1EF80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44" name="Text Box 6">
          <a:extLst>
            <a:ext uri="{FF2B5EF4-FFF2-40B4-BE49-F238E27FC236}">
              <a16:creationId xmlns:a16="http://schemas.microsoft.com/office/drawing/2014/main" id="{F27F5D59-6FDB-4BAC-A115-F7F54C3B76C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45" name="Text Box 4">
          <a:extLst>
            <a:ext uri="{FF2B5EF4-FFF2-40B4-BE49-F238E27FC236}">
              <a16:creationId xmlns:a16="http://schemas.microsoft.com/office/drawing/2014/main" id="{CF83A45D-686B-4C56-A2DC-F71DE2B8EB3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46" name="Text Box 6">
          <a:extLst>
            <a:ext uri="{FF2B5EF4-FFF2-40B4-BE49-F238E27FC236}">
              <a16:creationId xmlns:a16="http://schemas.microsoft.com/office/drawing/2014/main" id="{A50D1E0C-795E-4B79-B066-B10FBC58F133}"/>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47" name="Text Box 4">
          <a:extLst>
            <a:ext uri="{FF2B5EF4-FFF2-40B4-BE49-F238E27FC236}">
              <a16:creationId xmlns:a16="http://schemas.microsoft.com/office/drawing/2014/main" id="{C1C0ADB4-4F14-4D6B-AE1E-8F26D39A6A3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48" name="Text Box 6">
          <a:extLst>
            <a:ext uri="{FF2B5EF4-FFF2-40B4-BE49-F238E27FC236}">
              <a16:creationId xmlns:a16="http://schemas.microsoft.com/office/drawing/2014/main" id="{D59B1877-C7BC-49FB-9E3F-193680A13A4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349" name="Text Box 4">
          <a:extLst>
            <a:ext uri="{FF2B5EF4-FFF2-40B4-BE49-F238E27FC236}">
              <a16:creationId xmlns:a16="http://schemas.microsoft.com/office/drawing/2014/main" id="{B5C8DA9E-5208-45AA-A75E-822FA0A3CA1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350" name="Text Box 6">
          <a:extLst>
            <a:ext uri="{FF2B5EF4-FFF2-40B4-BE49-F238E27FC236}">
              <a16:creationId xmlns:a16="http://schemas.microsoft.com/office/drawing/2014/main" id="{12631A5B-05D5-4DED-AD0C-3C9FF0C1824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51" name="Text Box 4">
          <a:extLst>
            <a:ext uri="{FF2B5EF4-FFF2-40B4-BE49-F238E27FC236}">
              <a16:creationId xmlns:a16="http://schemas.microsoft.com/office/drawing/2014/main" id="{760076A6-CFC6-4616-8407-E8C09D3692C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52" name="Text Box 6">
          <a:extLst>
            <a:ext uri="{FF2B5EF4-FFF2-40B4-BE49-F238E27FC236}">
              <a16:creationId xmlns:a16="http://schemas.microsoft.com/office/drawing/2014/main" id="{9696A2E5-19EC-4F0C-A4C8-2BBC44B6A76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353" name="Text Box 4">
          <a:extLst>
            <a:ext uri="{FF2B5EF4-FFF2-40B4-BE49-F238E27FC236}">
              <a16:creationId xmlns:a16="http://schemas.microsoft.com/office/drawing/2014/main" id="{6862D5D0-C0FF-4B37-87B4-00864792CE1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354" name="Text Box 6">
          <a:extLst>
            <a:ext uri="{FF2B5EF4-FFF2-40B4-BE49-F238E27FC236}">
              <a16:creationId xmlns:a16="http://schemas.microsoft.com/office/drawing/2014/main" id="{9209284C-96B3-4745-A7B0-B5A3D2D848F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55" name="Text Box 4">
          <a:extLst>
            <a:ext uri="{FF2B5EF4-FFF2-40B4-BE49-F238E27FC236}">
              <a16:creationId xmlns:a16="http://schemas.microsoft.com/office/drawing/2014/main" id="{1E447E67-4A42-4AC9-A140-09181C0E166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56" name="Text Box 6">
          <a:extLst>
            <a:ext uri="{FF2B5EF4-FFF2-40B4-BE49-F238E27FC236}">
              <a16:creationId xmlns:a16="http://schemas.microsoft.com/office/drawing/2014/main" id="{D04B153F-8812-4508-9B57-803C86CEEAC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357" name="Text Box 4">
          <a:extLst>
            <a:ext uri="{FF2B5EF4-FFF2-40B4-BE49-F238E27FC236}">
              <a16:creationId xmlns:a16="http://schemas.microsoft.com/office/drawing/2014/main" id="{179209CD-594D-4F05-A969-942720FBDEC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358" name="Text Box 6">
          <a:extLst>
            <a:ext uri="{FF2B5EF4-FFF2-40B4-BE49-F238E27FC236}">
              <a16:creationId xmlns:a16="http://schemas.microsoft.com/office/drawing/2014/main" id="{36D22E27-8058-47C1-AAF5-936A8136336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359" name="Text Box 4">
          <a:extLst>
            <a:ext uri="{FF2B5EF4-FFF2-40B4-BE49-F238E27FC236}">
              <a16:creationId xmlns:a16="http://schemas.microsoft.com/office/drawing/2014/main" id="{91081207-4C67-454D-B09D-1CC93DD9AC8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360" name="Text Box 6">
          <a:extLst>
            <a:ext uri="{FF2B5EF4-FFF2-40B4-BE49-F238E27FC236}">
              <a16:creationId xmlns:a16="http://schemas.microsoft.com/office/drawing/2014/main" id="{6154C3DD-0E86-497C-B900-797FF32CAFB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61" name="Text Box 4">
          <a:extLst>
            <a:ext uri="{FF2B5EF4-FFF2-40B4-BE49-F238E27FC236}">
              <a16:creationId xmlns:a16="http://schemas.microsoft.com/office/drawing/2014/main" id="{F47E9408-3A4B-4B5E-A543-EBDEB2DA798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62" name="Text Box 6">
          <a:extLst>
            <a:ext uri="{FF2B5EF4-FFF2-40B4-BE49-F238E27FC236}">
              <a16:creationId xmlns:a16="http://schemas.microsoft.com/office/drawing/2014/main" id="{8AC09083-90B8-4CCE-8C14-BA5316E7105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63" name="Text Box 4">
          <a:extLst>
            <a:ext uri="{FF2B5EF4-FFF2-40B4-BE49-F238E27FC236}">
              <a16:creationId xmlns:a16="http://schemas.microsoft.com/office/drawing/2014/main" id="{C5F14F09-B0E9-4BD9-BBC3-64B4F8BEA6D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64" name="Text Box 6">
          <a:extLst>
            <a:ext uri="{FF2B5EF4-FFF2-40B4-BE49-F238E27FC236}">
              <a16:creationId xmlns:a16="http://schemas.microsoft.com/office/drawing/2014/main" id="{AB66A812-8AFA-48E6-A73A-D860A1E4A89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65" name="Text Box 4">
          <a:extLst>
            <a:ext uri="{FF2B5EF4-FFF2-40B4-BE49-F238E27FC236}">
              <a16:creationId xmlns:a16="http://schemas.microsoft.com/office/drawing/2014/main" id="{CC322FD2-F379-4896-B575-0B3EBD2A428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66" name="Text Box 6">
          <a:extLst>
            <a:ext uri="{FF2B5EF4-FFF2-40B4-BE49-F238E27FC236}">
              <a16:creationId xmlns:a16="http://schemas.microsoft.com/office/drawing/2014/main" id="{D7D5CAC4-CC8A-4B37-A389-AFE5DA7EABF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367" name="Text Box 4">
          <a:extLst>
            <a:ext uri="{FF2B5EF4-FFF2-40B4-BE49-F238E27FC236}">
              <a16:creationId xmlns:a16="http://schemas.microsoft.com/office/drawing/2014/main" id="{AEAAA355-352B-4CE8-8A40-42B4D6CF0950}"/>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368" name="Text Box 6">
          <a:extLst>
            <a:ext uri="{FF2B5EF4-FFF2-40B4-BE49-F238E27FC236}">
              <a16:creationId xmlns:a16="http://schemas.microsoft.com/office/drawing/2014/main" id="{4DC1FACF-F355-4ED9-9CD7-A5957133C5F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69" name="Text Box 4">
          <a:extLst>
            <a:ext uri="{FF2B5EF4-FFF2-40B4-BE49-F238E27FC236}">
              <a16:creationId xmlns:a16="http://schemas.microsoft.com/office/drawing/2014/main" id="{42E824D2-E991-4BB2-B309-4C875064A81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70" name="Text Box 6">
          <a:extLst>
            <a:ext uri="{FF2B5EF4-FFF2-40B4-BE49-F238E27FC236}">
              <a16:creationId xmlns:a16="http://schemas.microsoft.com/office/drawing/2014/main" id="{25E10864-6061-49F2-88B8-29C3504E1EB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371" name="Text Box 4">
          <a:extLst>
            <a:ext uri="{FF2B5EF4-FFF2-40B4-BE49-F238E27FC236}">
              <a16:creationId xmlns:a16="http://schemas.microsoft.com/office/drawing/2014/main" id="{D174E2A3-427D-4A8E-B95E-EE4F563626AF}"/>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372" name="Text Box 6">
          <a:extLst>
            <a:ext uri="{FF2B5EF4-FFF2-40B4-BE49-F238E27FC236}">
              <a16:creationId xmlns:a16="http://schemas.microsoft.com/office/drawing/2014/main" id="{326ADD21-2F20-4B97-8568-E5BB553637B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373" name="Text Box 6">
          <a:extLst>
            <a:ext uri="{FF2B5EF4-FFF2-40B4-BE49-F238E27FC236}">
              <a16:creationId xmlns:a16="http://schemas.microsoft.com/office/drawing/2014/main" id="{595C7242-D4B1-4FBE-91D0-11A9BF7A4B67}"/>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74" name="Text Box 4">
          <a:extLst>
            <a:ext uri="{FF2B5EF4-FFF2-40B4-BE49-F238E27FC236}">
              <a16:creationId xmlns:a16="http://schemas.microsoft.com/office/drawing/2014/main" id="{41AA8C13-538C-4EF9-BDDB-38419BDAF77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75" name="Text Box 6">
          <a:extLst>
            <a:ext uri="{FF2B5EF4-FFF2-40B4-BE49-F238E27FC236}">
              <a16:creationId xmlns:a16="http://schemas.microsoft.com/office/drawing/2014/main" id="{5638FED6-86BF-4B76-AD68-107C8A6BC17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376" name="Text Box 4">
          <a:extLst>
            <a:ext uri="{FF2B5EF4-FFF2-40B4-BE49-F238E27FC236}">
              <a16:creationId xmlns:a16="http://schemas.microsoft.com/office/drawing/2014/main" id="{F9813A91-76C5-480C-8D45-522114EED437}"/>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377" name="Text Box 6">
          <a:extLst>
            <a:ext uri="{FF2B5EF4-FFF2-40B4-BE49-F238E27FC236}">
              <a16:creationId xmlns:a16="http://schemas.microsoft.com/office/drawing/2014/main" id="{734E1022-B0DC-4DE0-95E0-DE5D01BAA2D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378" name="Text Box 4">
          <a:extLst>
            <a:ext uri="{FF2B5EF4-FFF2-40B4-BE49-F238E27FC236}">
              <a16:creationId xmlns:a16="http://schemas.microsoft.com/office/drawing/2014/main" id="{25C69001-9F26-4E1B-8DB2-F132B19ECECB}"/>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379" name="Text Box 6">
          <a:extLst>
            <a:ext uri="{FF2B5EF4-FFF2-40B4-BE49-F238E27FC236}">
              <a16:creationId xmlns:a16="http://schemas.microsoft.com/office/drawing/2014/main" id="{9814C865-AC96-4714-A6EA-A13CDBD827C4}"/>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380" name="Text Box 4">
          <a:extLst>
            <a:ext uri="{FF2B5EF4-FFF2-40B4-BE49-F238E27FC236}">
              <a16:creationId xmlns:a16="http://schemas.microsoft.com/office/drawing/2014/main" id="{044F6F5B-5075-49AB-962A-842A9CCC916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381" name="Text Box 6">
          <a:extLst>
            <a:ext uri="{FF2B5EF4-FFF2-40B4-BE49-F238E27FC236}">
              <a16:creationId xmlns:a16="http://schemas.microsoft.com/office/drawing/2014/main" id="{D853E970-3BF1-4D0C-BA95-E6D313DE5534}"/>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82" name="Text Box 4">
          <a:extLst>
            <a:ext uri="{FF2B5EF4-FFF2-40B4-BE49-F238E27FC236}">
              <a16:creationId xmlns:a16="http://schemas.microsoft.com/office/drawing/2014/main" id="{596E2405-B5C8-4108-A079-5628B528A9D3}"/>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83" name="Text Box 6">
          <a:extLst>
            <a:ext uri="{FF2B5EF4-FFF2-40B4-BE49-F238E27FC236}">
              <a16:creationId xmlns:a16="http://schemas.microsoft.com/office/drawing/2014/main" id="{1475FA10-A390-475F-B36D-1B8435945C0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384" name="Text Box 4">
          <a:extLst>
            <a:ext uri="{FF2B5EF4-FFF2-40B4-BE49-F238E27FC236}">
              <a16:creationId xmlns:a16="http://schemas.microsoft.com/office/drawing/2014/main" id="{754C50B1-CB75-4349-B314-6E782D3295A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385" name="Text Box 6">
          <a:extLst>
            <a:ext uri="{FF2B5EF4-FFF2-40B4-BE49-F238E27FC236}">
              <a16:creationId xmlns:a16="http://schemas.microsoft.com/office/drawing/2014/main" id="{B7017C9D-6623-4DEF-AE15-27788E8951F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86" name="Text Box 4">
          <a:extLst>
            <a:ext uri="{FF2B5EF4-FFF2-40B4-BE49-F238E27FC236}">
              <a16:creationId xmlns:a16="http://schemas.microsoft.com/office/drawing/2014/main" id="{9F9E3626-3E2C-49E1-B860-B9CD15BAE36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387" name="Text Box 6">
          <a:extLst>
            <a:ext uri="{FF2B5EF4-FFF2-40B4-BE49-F238E27FC236}">
              <a16:creationId xmlns:a16="http://schemas.microsoft.com/office/drawing/2014/main" id="{1CB11C24-59AE-449E-A1EA-91458CB45C3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88" name="Text Box 4">
          <a:extLst>
            <a:ext uri="{FF2B5EF4-FFF2-40B4-BE49-F238E27FC236}">
              <a16:creationId xmlns:a16="http://schemas.microsoft.com/office/drawing/2014/main" id="{819091ED-AD92-418D-9434-8A6FBC0B045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89" name="Text Box 6">
          <a:extLst>
            <a:ext uri="{FF2B5EF4-FFF2-40B4-BE49-F238E27FC236}">
              <a16:creationId xmlns:a16="http://schemas.microsoft.com/office/drawing/2014/main" id="{07BA8808-2103-43D4-92E7-651DF08B600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390" name="Text Box 4">
          <a:extLst>
            <a:ext uri="{FF2B5EF4-FFF2-40B4-BE49-F238E27FC236}">
              <a16:creationId xmlns:a16="http://schemas.microsoft.com/office/drawing/2014/main" id="{847403A0-45F9-4164-8E20-2E6AFFA3471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391" name="Text Box 6">
          <a:extLst>
            <a:ext uri="{FF2B5EF4-FFF2-40B4-BE49-F238E27FC236}">
              <a16:creationId xmlns:a16="http://schemas.microsoft.com/office/drawing/2014/main" id="{F89D8474-6B36-4C39-AA7B-D6AC492342A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92" name="Text Box 4">
          <a:extLst>
            <a:ext uri="{FF2B5EF4-FFF2-40B4-BE49-F238E27FC236}">
              <a16:creationId xmlns:a16="http://schemas.microsoft.com/office/drawing/2014/main" id="{1B71ED25-1850-4016-B677-BB02F5DD8FF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393" name="Text Box 6">
          <a:extLst>
            <a:ext uri="{FF2B5EF4-FFF2-40B4-BE49-F238E27FC236}">
              <a16:creationId xmlns:a16="http://schemas.microsoft.com/office/drawing/2014/main" id="{977BDA83-0721-4CB4-BEFF-ACA08526C21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94" name="Text Box 4">
          <a:extLst>
            <a:ext uri="{FF2B5EF4-FFF2-40B4-BE49-F238E27FC236}">
              <a16:creationId xmlns:a16="http://schemas.microsoft.com/office/drawing/2014/main" id="{51B5BF58-4001-4926-B324-C9BD36D5CE6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395" name="Text Box 6">
          <a:extLst>
            <a:ext uri="{FF2B5EF4-FFF2-40B4-BE49-F238E27FC236}">
              <a16:creationId xmlns:a16="http://schemas.microsoft.com/office/drawing/2014/main" id="{D1937EF5-1975-4650-8F6D-3D881072101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96" name="Text Box 4">
          <a:extLst>
            <a:ext uri="{FF2B5EF4-FFF2-40B4-BE49-F238E27FC236}">
              <a16:creationId xmlns:a16="http://schemas.microsoft.com/office/drawing/2014/main" id="{4186E331-83BF-4058-9A93-35E7107E77AB}"/>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397" name="Text Box 6">
          <a:extLst>
            <a:ext uri="{FF2B5EF4-FFF2-40B4-BE49-F238E27FC236}">
              <a16:creationId xmlns:a16="http://schemas.microsoft.com/office/drawing/2014/main" id="{0DB8BD9F-F6C8-4D83-89FA-2D3A577B6809}"/>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98" name="Text Box 4">
          <a:extLst>
            <a:ext uri="{FF2B5EF4-FFF2-40B4-BE49-F238E27FC236}">
              <a16:creationId xmlns:a16="http://schemas.microsoft.com/office/drawing/2014/main" id="{5419A382-E975-4269-8A6E-D47B657061B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399" name="Text Box 6">
          <a:extLst>
            <a:ext uri="{FF2B5EF4-FFF2-40B4-BE49-F238E27FC236}">
              <a16:creationId xmlns:a16="http://schemas.microsoft.com/office/drawing/2014/main" id="{91F8860C-134E-4556-9ACD-A3F7D09A692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00" name="Text Box 4">
          <a:extLst>
            <a:ext uri="{FF2B5EF4-FFF2-40B4-BE49-F238E27FC236}">
              <a16:creationId xmlns:a16="http://schemas.microsoft.com/office/drawing/2014/main" id="{B81E3BB0-1B60-43D0-83C1-F69BB38E334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01" name="Text Box 6">
          <a:extLst>
            <a:ext uri="{FF2B5EF4-FFF2-40B4-BE49-F238E27FC236}">
              <a16:creationId xmlns:a16="http://schemas.microsoft.com/office/drawing/2014/main" id="{68F140D2-1053-4B21-9279-857EE64E0C5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02" name="Text Box 4">
          <a:extLst>
            <a:ext uri="{FF2B5EF4-FFF2-40B4-BE49-F238E27FC236}">
              <a16:creationId xmlns:a16="http://schemas.microsoft.com/office/drawing/2014/main" id="{370C124F-E4CE-4198-A0C8-1EAEF16365D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03" name="Text Box 6">
          <a:extLst>
            <a:ext uri="{FF2B5EF4-FFF2-40B4-BE49-F238E27FC236}">
              <a16:creationId xmlns:a16="http://schemas.microsoft.com/office/drawing/2014/main" id="{CD77BE56-4284-4A16-B626-6CC31A82E67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04" name="Text Box 4">
          <a:extLst>
            <a:ext uri="{FF2B5EF4-FFF2-40B4-BE49-F238E27FC236}">
              <a16:creationId xmlns:a16="http://schemas.microsoft.com/office/drawing/2014/main" id="{00352EF6-CF65-4726-8D06-F4F930267EA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05" name="Text Box 6">
          <a:extLst>
            <a:ext uri="{FF2B5EF4-FFF2-40B4-BE49-F238E27FC236}">
              <a16:creationId xmlns:a16="http://schemas.microsoft.com/office/drawing/2014/main" id="{4EC0BAAF-4D43-4621-848C-063FF0BB31D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06" name="Text Box 4">
          <a:extLst>
            <a:ext uri="{FF2B5EF4-FFF2-40B4-BE49-F238E27FC236}">
              <a16:creationId xmlns:a16="http://schemas.microsoft.com/office/drawing/2014/main" id="{FE7951EB-D035-4E3A-A900-96830422040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07" name="Text Box 6">
          <a:extLst>
            <a:ext uri="{FF2B5EF4-FFF2-40B4-BE49-F238E27FC236}">
              <a16:creationId xmlns:a16="http://schemas.microsoft.com/office/drawing/2014/main" id="{94E2088A-FF70-431E-9E73-2C670A5A96E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08" name="Text Box 4">
          <a:extLst>
            <a:ext uri="{FF2B5EF4-FFF2-40B4-BE49-F238E27FC236}">
              <a16:creationId xmlns:a16="http://schemas.microsoft.com/office/drawing/2014/main" id="{2E1FF0C3-3F35-43A2-A69B-C603636D87F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09" name="Text Box 6">
          <a:extLst>
            <a:ext uri="{FF2B5EF4-FFF2-40B4-BE49-F238E27FC236}">
              <a16:creationId xmlns:a16="http://schemas.microsoft.com/office/drawing/2014/main" id="{8C3FABA0-DF15-46E5-BA60-56BD79B01E9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410" name="Text Box 4">
          <a:extLst>
            <a:ext uri="{FF2B5EF4-FFF2-40B4-BE49-F238E27FC236}">
              <a16:creationId xmlns:a16="http://schemas.microsoft.com/office/drawing/2014/main" id="{E7DF3378-32AB-4544-BBD5-92B89C7BDD4E}"/>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411" name="Text Box 6">
          <a:extLst>
            <a:ext uri="{FF2B5EF4-FFF2-40B4-BE49-F238E27FC236}">
              <a16:creationId xmlns:a16="http://schemas.microsoft.com/office/drawing/2014/main" id="{A8C70D75-6523-47E7-8D98-F7208768B10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12" name="Text Box 4">
          <a:extLst>
            <a:ext uri="{FF2B5EF4-FFF2-40B4-BE49-F238E27FC236}">
              <a16:creationId xmlns:a16="http://schemas.microsoft.com/office/drawing/2014/main" id="{888D2666-113D-44F0-8711-50C8B9208C6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13" name="Text Box 6">
          <a:extLst>
            <a:ext uri="{FF2B5EF4-FFF2-40B4-BE49-F238E27FC236}">
              <a16:creationId xmlns:a16="http://schemas.microsoft.com/office/drawing/2014/main" id="{68BA1B16-B277-4168-8001-84F27EBAAD1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414" name="Text Box 4">
          <a:extLst>
            <a:ext uri="{FF2B5EF4-FFF2-40B4-BE49-F238E27FC236}">
              <a16:creationId xmlns:a16="http://schemas.microsoft.com/office/drawing/2014/main" id="{15456F53-01E2-4765-AE5D-82DC1234AEBE}"/>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415" name="Text Box 6">
          <a:extLst>
            <a:ext uri="{FF2B5EF4-FFF2-40B4-BE49-F238E27FC236}">
              <a16:creationId xmlns:a16="http://schemas.microsoft.com/office/drawing/2014/main" id="{61651D0F-9D48-4503-B73F-08606C03D03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416" name="Text Box 6">
          <a:extLst>
            <a:ext uri="{FF2B5EF4-FFF2-40B4-BE49-F238E27FC236}">
              <a16:creationId xmlns:a16="http://schemas.microsoft.com/office/drawing/2014/main" id="{4A0975E3-644F-4B23-A020-FD27E2D390E6}"/>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17" name="Text Box 4">
          <a:extLst>
            <a:ext uri="{FF2B5EF4-FFF2-40B4-BE49-F238E27FC236}">
              <a16:creationId xmlns:a16="http://schemas.microsoft.com/office/drawing/2014/main" id="{2625CE41-DD39-4284-9028-67AE93850D9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18" name="Text Box 6">
          <a:extLst>
            <a:ext uri="{FF2B5EF4-FFF2-40B4-BE49-F238E27FC236}">
              <a16:creationId xmlns:a16="http://schemas.microsoft.com/office/drawing/2014/main" id="{8633DA04-DD31-4591-B8F1-0D8D9D30A9F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419" name="Text Box 4">
          <a:extLst>
            <a:ext uri="{FF2B5EF4-FFF2-40B4-BE49-F238E27FC236}">
              <a16:creationId xmlns:a16="http://schemas.microsoft.com/office/drawing/2014/main" id="{5B177D70-A19C-4084-A37D-EF56BE83951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420" name="Text Box 6">
          <a:extLst>
            <a:ext uri="{FF2B5EF4-FFF2-40B4-BE49-F238E27FC236}">
              <a16:creationId xmlns:a16="http://schemas.microsoft.com/office/drawing/2014/main" id="{46DF4DC5-CDF4-498D-A5EA-1652E1F0998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21" name="Text Box 4">
          <a:extLst>
            <a:ext uri="{FF2B5EF4-FFF2-40B4-BE49-F238E27FC236}">
              <a16:creationId xmlns:a16="http://schemas.microsoft.com/office/drawing/2014/main" id="{EFC3CEE2-B5EF-40F7-B4D9-F897AC1FFD4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22" name="Text Box 6">
          <a:extLst>
            <a:ext uri="{FF2B5EF4-FFF2-40B4-BE49-F238E27FC236}">
              <a16:creationId xmlns:a16="http://schemas.microsoft.com/office/drawing/2014/main" id="{E98315C1-DEB4-45E3-95F0-77E8C64DF30F}"/>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23" name="Text Box 6">
          <a:extLst>
            <a:ext uri="{FF2B5EF4-FFF2-40B4-BE49-F238E27FC236}">
              <a16:creationId xmlns:a16="http://schemas.microsoft.com/office/drawing/2014/main" id="{DEDC0E96-09AD-44C8-9A49-DC3FF12EB6F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24" name="Text Box 4">
          <a:extLst>
            <a:ext uri="{FF2B5EF4-FFF2-40B4-BE49-F238E27FC236}">
              <a16:creationId xmlns:a16="http://schemas.microsoft.com/office/drawing/2014/main" id="{2C33E30A-BD56-45A6-B396-85551701383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25" name="Text Box 6">
          <a:extLst>
            <a:ext uri="{FF2B5EF4-FFF2-40B4-BE49-F238E27FC236}">
              <a16:creationId xmlns:a16="http://schemas.microsoft.com/office/drawing/2014/main" id="{83A0C9A5-0D6F-4D30-8F9C-A7F901902DF2}"/>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26" name="Text Box 4">
          <a:extLst>
            <a:ext uri="{FF2B5EF4-FFF2-40B4-BE49-F238E27FC236}">
              <a16:creationId xmlns:a16="http://schemas.microsoft.com/office/drawing/2014/main" id="{507C4812-FD77-4233-8D88-79D9D0D6CE75}"/>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27" name="Text Box 6">
          <a:extLst>
            <a:ext uri="{FF2B5EF4-FFF2-40B4-BE49-F238E27FC236}">
              <a16:creationId xmlns:a16="http://schemas.microsoft.com/office/drawing/2014/main" id="{22D5BBBA-612E-475B-8873-3A60C704CA7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428" name="Text Box 4">
          <a:extLst>
            <a:ext uri="{FF2B5EF4-FFF2-40B4-BE49-F238E27FC236}">
              <a16:creationId xmlns:a16="http://schemas.microsoft.com/office/drawing/2014/main" id="{E4523B79-4722-4535-932E-9710572B4DB4}"/>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429" name="Text Box 6">
          <a:extLst>
            <a:ext uri="{FF2B5EF4-FFF2-40B4-BE49-F238E27FC236}">
              <a16:creationId xmlns:a16="http://schemas.microsoft.com/office/drawing/2014/main" id="{FA5F4D6F-3A0D-4C5A-8C46-CF5590DC198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430" name="Text Box 4">
          <a:extLst>
            <a:ext uri="{FF2B5EF4-FFF2-40B4-BE49-F238E27FC236}">
              <a16:creationId xmlns:a16="http://schemas.microsoft.com/office/drawing/2014/main" id="{092A3828-8DDE-471E-8FF1-91A3620EE380}"/>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431" name="Text Box 6">
          <a:extLst>
            <a:ext uri="{FF2B5EF4-FFF2-40B4-BE49-F238E27FC236}">
              <a16:creationId xmlns:a16="http://schemas.microsoft.com/office/drawing/2014/main" id="{F815C6B3-6C20-492D-8E63-90AA0E862954}"/>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32" name="Text Box 4">
          <a:extLst>
            <a:ext uri="{FF2B5EF4-FFF2-40B4-BE49-F238E27FC236}">
              <a16:creationId xmlns:a16="http://schemas.microsoft.com/office/drawing/2014/main" id="{06BDC467-03DA-4567-8EC8-2A6461050613}"/>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33" name="Text Box 6">
          <a:extLst>
            <a:ext uri="{FF2B5EF4-FFF2-40B4-BE49-F238E27FC236}">
              <a16:creationId xmlns:a16="http://schemas.microsoft.com/office/drawing/2014/main" id="{0F1DD868-1A85-4A21-B765-C14B82F45C1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434" name="Text Box 4">
          <a:extLst>
            <a:ext uri="{FF2B5EF4-FFF2-40B4-BE49-F238E27FC236}">
              <a16:creationId xmlns:a16="http://schemas.microsoft.com/office/drawing/2014/main" id="{53AFD21C-0B20-472F-88E7-8ED443E5E726}"/>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435" name="Text Box 6">
          <a:extLst>
            <a:ext uri="{FF2B5EF4-FFF2-40B4-BE49-F238E27FC236}">
              <a16:creationId xmlns:a16="http://schemas.microsoft.com/office/drawing/2014/main" id="{CD8C000D-9A33-4B8F-931C-D74918244A97}"/>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36" name="Text Box 4">
          <a:extLst>
            <a:ext uri="{FF2B5EF4-FFF2-40B4-BE49-F238E27FC236}">
              <a16:creationId xmlns:a16="http://schemas.microsoft.com/office/drawing/2014/main" id="{B2E79815-6570-4D7C-B9D2-F5D2AFCE571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37" name="Text Box 6">
          <a:extLst>
            <a:ext uri="{FF2B5EF4-FFF2-40B4-BE49-F238E27FC236}">
              <a16:creationId xmlns:a16="http://schemas.microsoft.com/office/drawing/2014/main" id="{3D7AE320-9DC2-486F-A10F-09B0C3B136C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38" name="Text Box 4">
          <a:extLst>
            <a:ext uri="{FF2B5EF4-FFF2-40B4-BE49-F238E27FC236}">
              <a16:creationId xmlns:a16="http://schemas.microsoft.com/office/drawing/2014/main" id="{E99C39F2-2499-49D6-A19C-0081C73C169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39" name="Text Box 6">
          <a:extLst>
            <a:ext uri="{FF2B5EF4-FFF2-40B4-BE49-F238E27FC236}">
              <a16:creationId xmlns:a16="http://schemas.microsoft.com/office/drawing/2014/main" id="{B742B1F3-E640-4E19-AA13-8A0409A06E4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40" name="Text Box 4">
          <a:extLst>
            <a:ext uri="{FF2B5EF4-FFF2-40B4-BE49-F238E27FC236}">
              <a16:creationId xmlns:a16="http://schemas.microsoft.com/office/drawing/2014/main" id="{D71B49B9-4364-43AE-8784-6744EFDEE3B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41" name="Text Box 6">
          <a:extLst>
            <a:ext uri="{FF2B5EF4-FFF2-40B4-BE49-F238E27FC236}">
              <a16:creationId xmlns:a16="http://schemas.microsoft.com/office/drawing/2014/main" id="{F1A29591-59B0-49CD-B87C-46E36365A5F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442" name="Text Box 4">
          <a:extLst>
            <a:ext uri="{FF2B5EF4-FFF2-40B4-BE49-F238E27FC236}">
              <a16:creationId xmlns:a16="http://schemas.microsoft.com/office/drawing/2014/main" id="{9444CEF9-0F96-43F5-B7CB-286A24A9B8F4}"/>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443" name="Text Box 6">
          <a:extLst>
            <a:ext uri="{FF2B5EF4-FFF2-40B4-BE49-F238E27FC236}">
              <a16:creationId xmlns:a16="http://schemas.microsoft.com/office/drawing/2014/main" id="{F7B366BD-F6D6-4C03-B061-1C667B6A2B4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44" name="Text Box 4">
          <a:extLst>
            <a:ext uri="{FF2B5EF4-FFF2-40B4-BE49-F238E27FC236}">
              <a16:creationId xmlns:a16="http://schemas.microsoft.com/office/drawing/2014/main" id="{F286A146-3066-490D-83B8-8EC40B47D1E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45" name="Text Box 6">
          <a:extLst>
            <a:ext uri="{FF2B5EF4-FFF2-40B4-BE49-F238E27FC236}">
              <a16:creationId xmlns:a16="http://schemas.microsoft.com/office/drawing/2014/main" id="{04722C27-CCD9-48C1-85F8-BFB5D496799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46" name="Text Box 4">
          <a:extLst>
            <a:ext uri="{FF2B5EF4-FFF2-40B4-BE49-F238E27FC236}">
              <a16:creationId xmlns:a16="http://schemas.microsoft.com/office/drawing/2014/main" id="{8433A9C6-F529-4FDD-8024-1F2A2351E10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47" name="Text Box 6">
          <a:extLst>
            <a:ext uri="{FF2B5EF4-FFF2-40B4-BE49-F238E27FC236}">
              <a16:creationId xmlns:a16="http://schemas.microsoft.com/office/drawing/2014/main" id="{8132AD8C-C93A-4B9C-817D-391DD4E01BA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48" name="Text Box 4">
          <a:extLst>
            <a:ext uri="{FF2B5EF4-FFF2-40B4-BE49-F238E27FC236}">
              <a16:creationId xmlns:a16="http://schemas.microsoft.com/office/drawing/2014/main" id="{BDA130A1-72C1-459D-A1DF-CE93BBFD836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49" name="Text Box 6">
          <a:extLst>
            <a:ext uri="{FF2B5EF4-FFF2-40B4-BE49-F238E27FC236}">
              <a16:creationId xmlns:a16="http://schemas.microsoft.com/office/drawing/2014/main" id="{97E58991-AC21-44A7-8193-29FFED1C1C4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50" name="Text Box 4">
          <a:extLst>
            <a:ext uri="{FF2B5EF4-FFF2-40B4-BE49-F238E27FC236}">
              <a16:creationId xmlns:a16="http://schemas.microsoft.com/office/drawing/2014/main" id="{6A0F58B8-E89F-4652-9ED9-6DEFC1C0948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51" name="Text Box 6">
          <a:extLst>
            <a:ext uri="{FF2B5EF4-FFF2-40B4-BE49-F238E27FC236}">
              <a16:creationId xmlns:a16="http://schemas.microsoft.com/office/drawing/2014/main" id="{4E1C1149-2A18-4AC7-A0F6-086D717DD7A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52" name="Text Box 4">
          <a:extLst>
            <a:ext uri="{FF2B5EF4-FFF2-40B4-BE49-F238E27FC236}">
              <a16:creationId xmlns:a16="http://schemas.microsoft.com/office/drawing/2014/main" id="{B7CCF625-33D8-4B58-8A3B-458C4AB6B5E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53" name="Text Box 6">
          <a:extLst>
            <a:ext uri="{FF2B5EF4-FFF2-40B4-BE49-F238E27FC236}">
              <a16:creationId xmlns:a16="http://schemas.microsoft.com/office/drawing/2014/main" id="{18DFBA90-E4D8-4E86-832C-D9B6931D80D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54" name="Text Box 4">
          <a:extLst>
            <a:ext uri="{FF2B5EF4-FFF2-40B4-BE49-F238E27FC236}">
              <a16:creationId xmlns:a16="http://schemas.microsoft.com/office/drawing/2014/main" id="{7C29F1DD-A3D6-4483-830B-08CA1F47DD3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55" name="Text Box 6">
          <a:extLst>
            <a:ext uri="{FF2B5EF4-FFF2-40B4-BE49-F238E27FC236}">
              <a16:creationId xmlns:a16="http://schemas.microsoft.com/office/drawing/2014/main" id="{10CA6E31-4989-47A6-9F9D-0CA3FBF05F8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456" name="Text Box 4">
          <a:extLst>
            <a:ext uri="{FF2B5EF4-FFF2-40B4-BE49-F238E27FC236}">
              <a16:creationId xmlns:a16="http://schemas.microsoft.com/office/drawing/2014/main" id="{8CD42B06-1503-41D7-A7E6-82AA908338F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457" name="Text Box 6">
          <a:extLst>
            <a:ext uri="{FF2B5EF4-FFF2-40B4-BE49-F238E27FC236}">
              <a16:creationId xmlns:a16="http://schemas.microsoft.com/office/drawing/2014/main" id="{A7770AA3-FEC5-407E-9085-0AE25679078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58" name="Text Box 4">
          <a:extLst>
            <a:ext uri="{FF2B5EF4-FFF2-40B4-BE49-F238E27FC236}">
              <a16:creationId xmlns:a16="http://schemas.microsoft.com/office/drawing/2014/main" id="{EFD9F272-B511-4337-818B-C30DF64B8F4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59" name="Text Box 6">
          <a:extLst>
            <a:ext uri="{FF2B5EF4-FFF2-40B4-BE49-F238E27FC236}">
              <a16:creationId xmlns:a16="http://schemas.microsoft.com/office/drawing/2014/main" id="{0380870C-165F-49B2-8A26-ED3ACC0ACEF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460" name="Text Box 4">
          <a:extLst>
            <a:ext uri="{FF2B5EF4-FFF2-40B4-BE49-F238E27FC236}">
              <a16:creationId xmlns:a16="http://schemas.microsoft.com/office/drawing/2014/main" id="{27A083E8-5984-4810-AA64-F5BC92A41B9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461" name="Text Box 6">
          <a:extLst>
            <a:ext uri="{FF2B5EF4-FFF2-40B4-BE49-F238E27FC236}">
              <a16:creationId xmlns:a16="http://schemas.microsoft.com/office/drawing/2014/main" id="{C349A904-BA5A-4C73-BF97-582A076DCC8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62" name="Text Box 4">
          <a:extLst>
            <a:ext uri="{FF2B5EF4-FFF2-40B4-BE49-F238E27FC236}">
              <a16:creationId xmlns:a16="http://schemas.microsoft.com/office/drawing/2014/main" id="{7751FEA2-2A3D-4177-80AC-B069E99FB48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63" name="Text Box 6">
          <a:extLst>
            <a:ext uri="{FF2B5EF4-FFF2-40B4-BE49-F238E27FC236}">
              <a16:creationId xmlns:a16="http://schemas.microsoft.com/office/drawing/2014/main" id="{51B9C7AF-C802-49EE-9924-746F17060BC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464" name="Text Box 4">
          <a:extLst>
            <a:ext uri="{FF2B5EF4-FFF2-40B4-BE49-F238E27FC236}">
              <a16:creationId xmlns:a16="http://schemas.microsoft.com/office/drawing/2014/main" id="{DEB61969-5AD2-4D87-A573-9ABF3DCCB3B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465" name="Text Box 6">
          <a:extLst>
            <a:ext uri="{FF2B5EF4-FFF2-40B4-BE49-F238E27FC236}">
              <a16:creationId xmlns:a16="http://schemas.microsoft.com/office/drawing/2014/main" id="{7129B504-1DD3-4D31-A39D-BEA8AA0FCFC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66" name="Text Box 4">
          <a:extLst>
            <a:ext uri="{FF2B5EF4-FFF2-40B4-BE49-F238E27FC236}">
              <a16:creationId xmlns:a16="http://schemas.microsoft.com/office/drawing/2014/main" id="{1D7735B9-39B5-444B-AA32-0598F2B5923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467" name="Text Box 6">
          <a:extLst>
            <a:ext uri="{FF2B5EF4-FFF2-40B4-BE49-F238E27FC236}">
              <a16:creationId xmlns:a16="http://schemas.microsoft.com/office/drawing/2014/main" id="{97E110F1-A702-4D90-9AD8-37640B6FF52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68" name="Text Box 4">
          <a:extLst>
            <a:ext uri="{FF2B5EF4-FFF2-40B4-BE49-F238E27FC236}">
              <a16:creationId xmlns:a16="http://schemas.microsoft.com/office/drawing/2014/main" id="{CB81CC61-56F1-4343-8545-A9C6A9FB19F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69" name="Text Box 6">
          <a:extLst>
            <a:ext uri="{FF2B5EF4-FFF2-40B4-BE49-F238E27FC236}">
              <a16:creationId xmlns:a16="http://schemas.microsoft.com/office/drawing/2014/main" id="{CE65EFDB-B8DA-4FF0-888F-A1AEC2E5B46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70" name="Text Box 4">
          <a:extLst>
            <a:ext uri="{FF2B5EF4-FFF2-40B4-BE49-F238E27FC236}">
              <a16:creationId xmlns:a16="http://schemas.microsoft.com/office/drawing/2014/main" id="{5523B97C-C847-4FC6-B362-933139EE6C3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471" name="Text Box 6">
          <a:extLst>
            <a:ext uri="{FF2B5EF4-FFF2-40B4-BE49-F238E27FC236}">
              <a16:creationId xmlns:a16="http://schemas.microsoft.com/office/drawing/2014/main" id="{65DED23E-ECAD-4CA4-8A3D-00C6DB44E667}"/>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72" name="Text Box 4">
          <a:extLst>
            <a:ext uri="{FF2B5EF4-FFF2-40B4-BE49-F238E27FC236}">
              <a16:creationId xmlns:a16="http://schemas.microsoft.com/office/drawing/2014/main" id="{DEFC5CAD-421A-4023-8343-E7E615D6F80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73" name="Text Box 6">
          <a:extLst>
            <a:ext uri="{FF2B5EF4-FFF2-40B4-BE49-F238E27FC236}">
              <a16:creationId xmlns:a16="http://schemas.microsoft.com/office/drawing/2014/main" id="{C04E3E3B-CD38-47E1-88F0-A4336E8978E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474" name="Text Box 4">
          <a:extLst>
            <a:ext uri="{FF2B5EF4-FFF2-40B4-BE49-F238E27FC236}">
              <a16:creationId xmlns:a16="http://schemas.microsoft.com/office/drawing/2014/main" id="{AA00AA06-94E8-4002-80D5-0E074706CF0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475" name="Text Box 6">
          <a:extLst>
            <a:ext uri="{FF2B5EF4-FFF2-40B4-BE49-F238E27FC236}">
              <a16:creationId xmlns:a16="http://schemas.microsoft.com/office/drawing/2014/main" id="{B3EE5F3E-7126-45A3-9D1F-60A2CC04D93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76" name="Text Box 4">
          <a:extLst>
            <a:ext uri="{FF2B5EF4-FFF2-40B4-BE49-F238E27FC236}">
              <a16:creationId xmlns:a16="http://schemas.microsoft.com/office/drawing/2014/main" id="{E3423BC0-93F9-461C-A0F4-C2407213BCF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477" name="Text Box 6">
          <a:extLst>
            <a:ext uri="{FF2B5EF4-FFF2-40B4-BE49-F238E27FC236}">
              <a16:creationId xmlns:a16="http://schemas.microsoft.com/office/drawing/2014/main" id="{5144CC70-D137-47CE-B87A-930A3016F80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478" name="Text Box 4">
          <a:extLst>
            <a:ext uri="{FF2B5EF4-FFF2-40B4-BE49-F238E27FC236}">
              <a16:creationId xmlns:a16="http://schemas.microsoft.com/office/drawing/2014/main" id="{9ECD47EB-6B91-486D-A441-AD6D0554FABF}"/>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479" name="Text Box 6">
          <a:extLst>
            <a:ext uri="{FF2B5EF4-FFF2-40B4-BE49-F238E27FC236}">
              <a16:creationId xmlns:a16="http://schemas.microsoft.com/office/drawing/2014/main" id="{E768DA5A-3323-44B1-A72C-E88B4B6767F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480" name="Text Box 6">
          <a:extLst>
            <a:ext uri="{FF2B5EF4-FFF2-40B4-BE49-F238E27FC236}">
              <a16:creationId xmlns:a16="http://schemas.microsoft.com/office/drawing/2014/main" id="{B7AEEC5B-978D-4B0C-A03C-73D50FE40718}"/>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81" name="Text Box 4">
          <a:extLst>
            <a:ext uri="{FF2B5EF4-FFF2-40B4-BE49-F238E27FC236}">
              <a16:creationId xmlns:a16="http://schemas.microsoft.com/office/drawing/2014/main" id="{137CBCD2-4DD1-420F-8827-420E89AEE57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482" name="Text Box 6">
          <a:extLst>
            <a:ext uri="{FF2B5EF4-FFF2-40B4-BE49-F238E27FC236}">
              <a16:creationId xmlns:a16="http://schemas.microsoft.com/office/drawing/2014/main" id="{D1624C41-3D3B-41E5-804F-E0900763219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483" name="Text Box 4">
          <a:extLst>
            <a:ext uri="{FF2B5EF4-FFF2-40B4-BE49-F238E27FC236}">
              <a16:creationId xmlns:a16="http://schemas.microsoft.com/office/drawing/2014/main" id="{F04A2059-0398-42CE-BC89-DAC07B10016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484" name="Text Box 6">
          <a:extLst>
            <a:ext uri="{FF2B5EF4-FFF2-40B4-BE49-F238E27FC236}">
              <a16:creationId xmlns:a16="http://schemas.microsoft.com/office/drawing/2014/main" id="{0D691ECE-4CD3-40F3-9C78-6F66C66B2C1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485" name="Text Box 6">
          <a:extLst>
            <a:ext uri="{FF2B5EF4-FFF2-40B4-BE49-F238E27FC236}">
              <a16:creationId xmlns:a16="http://schemas.microsoft.com/office/drawing/2014/main" id="{B15425C3-A4A5-4A9F-B73B-5D6377F3004F}"/>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86" name="Text Box 4">
          <a:extLst>
            <a:ext uri="{FF2B5EF4-FFF2-40B4-BE49-F238E27FC236}">
              <a16:creationId xmlns:a16="http://schemas.microsoft.com/office/drawing/2014/main" id="{1C59DFBF-3C39-48DF-A86A-03B4586A8C6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87" name="Text Box 6">
          <a:extLst>
            <a:ext uri="{FF2B5EF4-FFF2-40B4-BE49-F238E27FC236}">
              <a16:creationId xmlns:a16="http://schemas.microsoft.com/office/drawing/2014/main" id="{9EA0DC05-9A6F-40AE-9975-6152D5DB75F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88" name="Text Box 4">
          <a:extLst>
            <a:ext uri="{FF2B5EF4-FFF2-40B4-BE49-F238E27FC236}">
              <a16:creationId xmlns:a16="http://schemas.microsoft.com/office/drawing/2014/main" id="{95D7B275-25CB-418D-9CB9-EF403593B22B}"/>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89" name="Text Box 6">
          <a:extLst>
            <a:ext uri="{FF2B5EF4-FFF2-40B4-BE49-F238E27FC236}">
              <a16:creationId xmlns:a16="http://schemas.microsoft.com/office/drawing/2014/main" id="{CB1E1F5A-4670-455B-86ED-42F7D6A6023E}"/>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90" name="Text Box 4">
          <a:extLst>
            <a:ext uri="{FF2B5EF4-FFF2-40B4-BE49-F238E27FC236}">
              <a16:creationId xmlns:a16="http://schemas.microsoft.com/office/drawing/2014/main" id="{8E393561-EBF2-4756-9C8B-3ED6D09FD370}"/>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491" name="Text Box 6">
          <a:extLst>
            <a:ext uri="{FF2B5EF4-FFF2-40B4-BE49-F238E27FC236}">
              <a16:creationId xmlns:a16="http://schemas.microsoft.com/office/drawing/2014/main" id="{F0D6BE0F-7130-4FE1-9683-01FFE1A4F06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92" name="Text Box 4">
          <a:extLst>
            <a:ext uri="{FF2B5EF4-FFF2-40B4-BE49-F238E27FC236}">
              <a16:creationId xmlns:a16="http://schemas.microsoft.com/office/drawing/2014/main" id="{E95F3434-ED3B-4FBC-93A3-D010C41CD32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93" name="Text Box 6">
          <a:extLst>
            <a:ext uri="{FF2B5EF4-FFF2-40B4-BE49-F238E27FC236}">
              <a16:creationId xmlns:a16="http://schemas.microsoft.com/office/drawing/2014/main" id="{A722AD88-6B80-41D0-8080-5109A5DB831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494" name="Text Box 4">
          <a:extLst>
            <a:ext uri="{FF2B5EF4-FFF2-40B4-BE49-F238E27FC236}">
              <a16:creationId xmlns:a16="http://schemas.microsoft.com/office/drawing/2014/main" id="{F0E0D208-9C1B-4B9D-A8AB-DCDE6E1D3014}"/>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495" name="Text Box 6">
          <a:extLst>
            <a:ext uri="{FF2B5EF4-FFF2-40B4-BE49-F238E27FC236}">
              <a16:creationId xmlns:a16="http://schemas.microsoft.com/office/drawing/2014/main" id="{375BBC4B-8D7D-43FA-8450-2FC5CFEFF021}"/>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496" name="Text Box 6">
          <a:extLst>
            <a:ext uri="{FF2B5EF4-FFF2-40B4-BE49-F238E27FC236}">
              <a16:creationId xmlns:a16="http://schemas.microsoft.com/office/drawing/2014/main" id="{BBE4D04F-9C8F-4CA2-B916-04A7958DE6B2}"/>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97" name="Text Box 4">
          <a:extLst>
            <a:ext uri="{FF2B5EF4-FFF2-40B4-BE49-F238E27FC236}">
              <a16:creationId xmlns:a16="http://schemas.microsoft.com/office/drawing/2014/main" id="{EE4C0FB7-43E1-4C2B-B66A-68A2450B8AD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498" name="Text Box 6">
          <a:extLst>
            <a:ext uri="{FF2B5EF4-FFF2-40B4-BE49-F238E27FC236}">
              <a16:creationId xmlns:a16="http://schemas.microsoft.com/office/drawing/2014/main" id="{ED34032D-47F3-47AF-A657-769EC831FF9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28575</xdr:colOff>
      <xdr:row>236</xdr:row>
      <xdr:rowOff>0</xdr:rowOff>
    </xdr:from>
    <xdr:ext cx="76200" cy="154470"/>
    <xdr:sp macro="" textlink="">
      <xdr:nvSpPr>
        <xdr:cNvPr id="4499" name="Text Box 4">
          <a:extLst>
            <a:ext uri="{FF2B5EF4-FFF2-40B4-BE49-F238E27FC236}">
              <a16:creationId xmlns:a16="http://schemas.microsoft.com/office/drawing/2014/main" id="{1058E071-C2DF-4B13-A9C7-3EA83AE62451}"/>
            </a:ext>
          </a:extLst>
        </xdr:cNvPr>
        <xdr:cNvSpPr txBox="1">
          <a:spLocks noChangeArrowheads="1"/>
        </xdr:cNvSpPr>
      </xdr:nvSpPr>
      <xdr:spPr bwMode="auto">
        <a:xfrm>
          <a:off x="69897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500" name="Text Box 6">
          <a:extLst>
            <a:ext uri="{FF2B5EF4-FFF2-40B4-BE49-F238E27FC236}">
              <a16:creationId xmlns:a16="http://schemas.microsoft.com/office/drawing/2014/main" id="{2624B485-C24C-4E5D-B2F6-CAB673657914}"/>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501" name="Text Box 4">
          <a:extLst>
            <a:ext uri="{FF2B5EF4-FFF2-40B4-BE49-F238E27FC236}">
              <a16:creationId xmlns:a16="http://schemas.microsoft.com/office/drawing/2014/main" id="{EA5D493B-0FF8-4413-81BB-BA016A2FBD3C}"/>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202095"/>
    <xdr:sp macro="" textlink="">
      <xdr:nvSpPr>
        <xdr:cNvPr id="4502" name="Text Box 6">
          <a:extLst>
            <a:ext uri="{FF2B5EF4-FFF2-40B4-BE49-F238E27FC236}">
              <a16:creationId xmlns:a16="http://schemas.microsoft.com/office/drawing/2014/main" id="{D1074089-2AD5-429F-A780-663FC7CCBEEB}"/>
            </a:ext>
          </a:extLst>
        </xdr:cNvPr>
        <xdr:cNvSpPr txBox="1">
          <a:spLocks noChangeArrowheads="1"/>
        </xdr:cNvSpPr>
      </xdr:nvSpPr>
      <xdr:spPr bwMode="auto">
        <a:xfrm>
          <a:off x="1206500" y="116546313"/>
          <a:ext cx="76200"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03" name="Text Box 4">
          <a:extLst>
            <a:ext uri="{FF2B5EF4-FFF2-40B4-BE49-F238E27FC236}">
              <a16:creationId xmlns:a16="http://schemas.microsoft.com/office/drawing/2014/main" id="{F24B4FF4-9BC6-4A1F-8FA2-35E6C73F12B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04" name="Text Box 6">
          <a:extLst>
            <a:ext uri="{FF2B5EF4-FFF2-40B4-BE49-F238E27FC236}">
              <a16:creationId xmlns:a16="http://schemas.microsoft.com/office/drawing/2014/main" id="{7B3AC838-6683-419C-A4ED-E504A14FD764}"/>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05" name="Text Box 4">
          <a:extLst>
            <a:ext uri="{FF2B5EF4-FFF2-40B4-BE49-F238E27FC236}">
              <a16:creationId xmlns:a16="http://schemas.microsoft.com/office/drawing/2014/main" id="{AB6CFDEB-3482-4B8E-901B-078ED7329AA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06" name="Text Box 6">
          <a:extLst>
            <a:ext uri="{FF2B5EF4-FFF2-40B4-BE49-F238E27FC236}">
              <a16:creationId xmlns:a16="http://schemas.microsoft.com/office/drawing/2014/main" id="{47840FBB-3982-4758-8D33-13CDB436FABF}"/>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07" name="Text Box 4">
          <a:extLst>
            <a:ext uri="{FF2B5EF4-FFF2-40B4-BE49-F238E27FC236}">
              <a16:creationId xmlns:a16="http://schemas.microsoft.com/office/drawing/2014/main" id="{8EF9518E-83CC-4D4A-8BD7-734C8176FEE2}"/>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08" name="Text Box 6">
          <a:extLst>
            <a:ext uri="{FF2B5EF4-FFF2-40B4-BE49-F238E27FC236}">
              <a16:creationId xmlns:a16="http://schemas.microsoft.com/office/drawing/2014/main" id="{21BC2EA9-8844-4DB2-BAF0-A77E3746E1D1}"/>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09" name="Text Box 4">
          <a:extLst>
            <a:ext uri="{FF2B5EF4-FFF2-40B4-BE49-F238E27FC236}">
              <a16:creationId xmlns:a16="http://schemas.microsoft.com/office/drawing/2014/main" id="{788FA6CB-0C63-4C13-9E2C-C2D697AA9AB8}"/>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10" name="Text Box 6">
          <a:extLst>
            <a:ext uri="{FF2B5EF4-FFF2-40B4-BE49-F238E27FC236}">
              <a16:creationId xmlns:a16="http://schemas.microsoft.com/office/drawing/2014/main" id="{032FF1E6-8992-46EB-851C-6865521CB6F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11" name="Text Box 4">
          <a:extLst>
            <a:ext uri="{FF2B5EF4-FFF2-40B4-BE49-F238E27FC236}">
              <a16:creationId xmlns:a16="http://schemas.microsoft.com/office/drawing/2014/main" id="{273C3D33-D58F-4EF5-B68F-1C13C31DF06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12" name="Text Box 6">
          <a:extLst>
            <a:ext uri="{FF2B5EF4-FFF2-40B4-BE49-F238E27FC236}">
              <a16:creationId xmlns:a16="http://schemas.microsoft.com/office/drawing/2014/main" id="{6052B01A-EE54-4807-8569-7E27EC9B8CEE}"/>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13" name="Text Box 4">
          <a:extLst>
            <a:ext uri="{FF2B5EF4-FFF2-40B4-BE49-F238E27FC236}">
              <a16:creationId xmlns:a16="http://schemas.microsoft.com/office/drawing/2014/main" id="{73986B20-B8BC-4516-889C-55D955F7DEF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14" name="Text Box 6">
          <a:extLst>
            <a:ext uri="{FF2B5EF4-FFF2-40B4-BE49-F238E27FC236}">
              <a16:creationId xmlns:a16="http://schemas.microsoft.com/office/drawing/2014/main" id="{A5F53CF5-9ED1-4153-8517-CC295BF82A2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15" name="Text Box 4">
          <a:extLst>
            <a:ext uri="{FF2B5EF4-FFF2-40B4-BE49-F238E27FC236}">
              <a16:creationId xmlns:a16="http://schemas.microsoft.com/office/drawing/2014/main" id="{79793688-B134-4ACC-B904-E218D1A2D98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16" name="Text Box 6">
          <a:extLst>
            <a:ext uri="{FF2B5EF4-FFF2-40B4-BE49-F238E27FC236}">
              <a16:creationId xmlns:a16="http://schemas.microsoft.com/office/drawing/2014/main" id="{2E42AA30-332F-4A99-B680-C6EED7A1885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17" name="Text Box 4">
          <a:extLst>
            <a:ext uri="{FF2B5EF4-FFF2-40B4-BE49-F238E27FC236}">
              <a16:creationId xmlns:a16="http://schemas.microsoft.com/office/drawing/2014/main" id="{45DA5366-F7ED-4A36-AA0B-77ECAF34167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18" name="Text Box 6">
          <a:extLst>
            <a:ext uri="{FF2B5EF4-FFF2-40B4-BE49-F238E27FC236}">
              <a16:creationId xmlns:a16="http://schemas.microsoft.com/office/drawing/2014/main" id="{F8B34B76-17D2-4708-9DCC-A944F3EA9BB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19" name="Text Box 4">
          <a:extLst>
            <a:ext uri="{FF2B5EF4-FFF2-40B4-BE49-F238E27FC236}">
              <a16:creationId xmlns:a16="http://schemas.microsoft.com/office/drawing/2014/main" id="{65CBD210-0BF7-4B40-8483-A8A49213AC5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20" name="Text Box 6">
          <a:extLst>
            <a:ext uri="{FF2B5EF4-FFF2-40B4-BE49-F238E27FC236}">
              <a16:creationId xmlns:a16="http://schemas.microsoft.com/office/drawing/2014/main" id="{0C7F563C-2CCC-4438-A353-58F5CF49870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21" name="Text Box 4">
          <a:extLst>
            <a:ext uri="{FF2B5EF4-FFF2-40B4-BE49-F238E27FC236}">
              <a16:creationId xmlns:a16="http://schemas.microsoft.com/office/drawing/2014/main" id="{B08C21BE-A0EC-40C3-8275-F99DDF2C59E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22" name="Text Box 6">
          <a:extLst>
            <a:ext uri="{FF2B5EF4-FFF2-40B4-BE49-F238E27FC236}">
              <a16:creationId xmlns:a16="http://schemas.microsoft.com/office/drawing/2014/main" id="{079B6CE2-8DBB-4FE4-BE18-A0B17498976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23" name="Text Box 4">
          <a:extLst>
            <a:ext uri="{FF2B5EF4-FFF2-40B4-BE49-F238E27FC236}">
              <a16:creationId xmlns:a16="http://schemas.microsoft.com/office/drawing/2014/main" id="{138E7A54-A02E-42F6-AABE-2C2397BDCD93}"/>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24" name="Text Box 6">
          <a:extLst>
            <a:ext uri="{FF2B5EF4-FFF2-40B4-BE49-F238E27FC236}">
              <a16:creationId xmlns:a16="http://schemas.microsoft.com/office/drawing/2014/main" id="{3BD72E83-990D-4ACA-9363-913ED374F44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25" name="Text Box 4">
          <a:extLst>
            <a:ext uri="{FF2B5EF4-FFF2-40B4-BE49-F238E27FC236}">
              <a16:creationId xmlns:a16="http://schemas.microsoft.com/office/drawing/2014/main" id="{B828905F-E199-442F-894A-E5ECD953A3C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26" name="Text Box 6">
          <a:extLst>
            <a:ext uri="{FF2B5EF4-FFF2-40B4-BE49-F238E27FC236}">
              <a16:creationId xmlns:a16="http://schemas.microsoft.com/office/drawing/2014/main" id="{BE2236C4-D2DD-4C18-ACB4-4402B5ABA0E4}"/>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27" name="Text Box 4">
          <a:extLst>
            <a:ext uri="{FF2B5EF4-FFF2-40B4-BE49-F238E27FC236}">
              <a16:creationId xmlns:a16="http://schemas.microsoft.com/office/drawing/2014/main" id="{610C7668-6C34-493B-997D-A934526CA05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28" name="Text Box 6">
          <a:extLst>
            <a:ext uri="{FF2B5EF4-FFF2-40B4-BE49-F238E27FC236}">
              <a16:creationId xmlns:a16="http://schemas.microsoft.com/office/drawing/2014/main" id="{AB3FF329-782D-4D74-82BC-A5D0821DF68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29" name="Text Box 4">
          <a:extLst>
            <a:ext uri="{FF2B5EF4-FFF2-40B4-BE49-F238E27FC236}">
              <a16:creationId xmlns:a16="http://schemas.microsoft.com/office/drawing/2014/main" id="{DB99208C-D1A6-41BD-B575-F06A325C54E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30" name="Text Box 6">
          <a:extLst>
            <a:ext uri="{FF2B5EF4-FFF2-40B4-BE49-F238E27FC236}">
              <a16:creationId xmlns:a16="http://schemas.microsoft.com/office/drawing/2014/main" id="{0822437E-BAFD-4DC3-A255-4445BFBB04F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31" name="Text Box 4">
          <a:extLst>
            <a:ext uri="{FF2B5EF4-FFF2-40B4-BE49-F238E27FC236}">
              <a16:creationId xmlns:a16="http://schemas.microsoft.com/office/drawing/2014/main" id="{25480F12-5A13-4E66-A4F1-88C6E6986E89}"/>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32" name="Text Box 6">
          <a:extLst>
            <a:ext uri="{FF2B5EF4-FFF2-40B4-BE49-F238E27FC236}">
              <a16:creationId xmlns:a16="http://schemas.microsoft.com/office/drawing/2014/main" id="{97DB81B7-1F7D-4122-A278-0F09E7FB6950}"/>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33" name="Text Box 4">
          <a:extLst>
            <a:ext uri="{FF2B5EF4-FFF2-40B4-BE49-F238E27FC236}">
              <a16:creationId xmlns:a16="http://schemas.microsoft.com/office/drawing/2014/main" id="{557A6F68-15F0-4947-A916-F598B040252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34" name="Text Box 6">
          <a:extLst>
            <a:ext uri="{FF2B5EF4-FFF2-40B4-BE49-F238E27FC236}">
              <a16:creationId xmlns:a16="http://schemas.microsoft.com/office/drawing/2014/main" id="{B66AB654-2388-444B-811C-79810A58789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35" name="Text Box 4">
          <a:extLst>
            <a:ext uri="{FF2B5EF4-FFF2-40B4-BE49-F238E27FC236}">
              <a16:creationId xmlns:a16="http://schemas.microsoft.com/office/drawing/2014/main" id="{D722BFFA-F660-4CF4-AD35-AB7EEA1982E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36" name="Text Box 6">
          <a:extLst>
            <a:ext uri="{FF2B5EF4-FFF2-40B4-BE49-F238E27FC236}">
              <a16:creationId xmlns:a16="http://schemas.microsoft.com/office/drawing/2014/main" id="{CC818641-CCC7-4A9D-8122-EBC0D64C4D6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37" name="Text Box 4">
          <a:extLst>
            <a:ext uri="{FF2B5EF4-FFF2-40B4-BE49-F238E27FC236}">
              <a16:creationId xmlns:a16="http://schemas.microsoft.com/office/drawing/2014/main" id="{018B4803-48B8-494B-AD0E-D5516A8B6DE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38" name="Text Box 6">
          <a:extLst>
            <a:ext uri="{FF2B5EF4-FFF2-40B4-BE49-F238E27FC236}">
              <a16:creationId xmlns:a16="http://schemas.microsoft.com/office/drawing/2014/main" id="{42909A0D-B8E1-46F5-9886-445F55E8E68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39" name="Text Box 4">
          <a:extLst>
            <a:ext uri="{FF2B5EF4-FFF2-40B4-BE49-F238E27FC236}">
              <a16:creationId xmlns:a16="http://schemas.microsoft.com/office/drawing/2014/main" id="{AE536CD3-335D-48B3-A9C8-7C45A6EC166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40" name="Text Box 6">
          <a:extLst>
            <a:ext uri="{FF2B5EF4-FFF2-40B4-BE49-F238E27FC236}">
              <a16:creationId xmlns:a16="http://schemas.microsoft.com/office/drawing/2014/main" id="{0BAFA618-A9C0-4E62-AE81-AC73AC473ED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41" name="Text Box 4">
          <a:extLst>
            <a:ext uri="{FF2B5EF4-FFF2-40B4-BE49-F238E27FC236}">
              <a16:creationId xmlns:a16="http://schemas.microsoft.com/office/drawing/2014/main" id="{AE8FC62A-F5DA-4C4B-ADAC-FF29B213BC9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42" name="Text Box 6">
          <a:extLst>
            <a:ext uri="{FF2B5EF4-FFF2-40B4-BE49-F238E27FC236}">
              <a16:creationId xmlns:a16="http://schemas.microsoft.com/office/drawing/2014/main" id="{8CCB9844-C8C7-4C7D-8D43-2FD67383E2E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43" name="Text Box 4">
          <a:extLst>
            <a:ext uri="{FF2B5EF4-FFF2-40B4-BE49-F238E27FC236}">
              <a16:creationId xmlns:a16="http://schemas.microsoft.com/office/drawing/2014/main" id="{5224C857-81D7-43E9-B2FF-0E40DA226E0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44" name="Text Box 6">
          <a:extLst>
            <a:ext uri="{FF2B5EF4-FFF2-40B4-BE49-F238E27FC236}">
              <a16:creationId xmlns:a16="http://schemas.microsoft.com/office/drawing/2014/main" id="{C389ABE7-7E8D-4899-90BF-F281DC0B20A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545" name="Text Box 4">
          <a:extLst>
            <a:ext uri="{FF2B5EF4-FFF2-40B4-BE49-F238E27FC236}">
              <a16:creationId xmlns:a16="http://schemas.microsoft.com/office/drawing/2014/main" id="{A750A321-BD6F-4135-86DC-5CCC6675334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546" name="Text Box 6">
          <a:extLst>
            <a:ext uri="{FF2B5EF4-FFF2-40B4-BE49-F238E27FC236}">
              <a16:creationId xmlns:a16="http://schemas.microsoft.com/office/drawing/2014/main" id="{74CD2794-AA97-448F-8CD4-CC748CC0401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47" name="Text Box 4">
          <a:extLst>
            <a:ext uri="{FF2B5EF4-FFF2-40B4-BE49-F238E27FC236}">
              <a16:creationId xmlns:a16="http://schemas.microsoft.com/office/drawing/2014/main" id="{5650B8DB-B6D4-487E-AFDF-9EC4ABAFD02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48" name="Text Box 6">
          <a:extLst>
            <a:ext uri="{FF2B5EF4-FFF2-40B4-BE49-F238E27FC236}">
              <a16:creationId xmlns:a16="http://schemas.microsoft.com/office/drawing/2014/main" id="{0F7BC036-1197-4C76-A34A-C57F398106E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549" name="Text Box 4">
          <a:extLst>
            <a:ext uri="{FF2B5EF4-FFF2-40B4-BE49-F238E27FC236}">
              <a16:creationId xmlns:a16="http://schemas.microsoft.com/office/drawing/2014/main" id="{792CD7A2-1934-4980-8B16-D9388838354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550" name="Text Box 6">
          <a:extLst>
            <a:ext uri="{FF2B5EF4-FFF2-40B4-BE49-F238E27FC236}">
              <a16:creationId xmlns:a16="http://schemas.microsoft.com/office/drawing/2014/main" id="{60B41017-2821-4D7A-B6A1-61E20B507A0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551" name="Text Box 6">
          <a:extLst>
            <a:ext uri="{FF2B5EF4-FFF2-40B4-BE49-F238E27FC236}">
              <a16:creationId xmlns:a16="http://schemas.microsoft.com/office/drawing/2014/main" id="{B3D38693-21FB-42FD-9930-3C144E6DF11D}"/>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52" name="Text Box 4">
          <a:extLst>
            <a:ext uri="{FF2B5EF4-FFF2-40B4-BE49-F238E27FC236}">
              <a16:creationId xmlns:a16="http://schemas.microsoft.com/office/drawing/2014/main" id="{68887308-4A02-48B3-A0E2-BE162F350EB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53" name="Text Box 6">
          <a:extLst>
            <a:ext uri="{FF2B5EF4-FFF2-40B4-BE49-F238E27FC236}">
              <a16:creationId xmlns:a16="http://schemas.microsoft.com/office/drawing/2014/main" id="{87DAD6E8-F48C-4215-B27B-13277053FDB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554" name="Text Box 4">
          <a:extLst>
            <a:ext uri="{FF2B5EF4-FFF2-40B4-BE49-F238E27FC236}">
              <a16:creationId xmlns:a16="http://schemas.microsoft.com/office/drawing/2014/main" id="{D54AF1DD-E9F6-44DF-884A-E188C9C8352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555" name="Text Box 6">
          <a:extLst>
            <a:ext uri="{FF2B5EF4-FFF2-40B4-BE49-F238E27FC236}">
              <a16:creationId xmlns:a16="http://schemas.microsoft.com/office/drawing/2014/main" id="{F6C1D76E-C7BF-4096-BCBC-2536F912C41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56" name="Text Box 4">
          <a:extLst>
            <a:ext uri="{FF2B5EF4-FFF2-40B4-BE49-F238E27FC236}">
              <a16:creationId xmlns:a16="http://schemas.microsoft.com/office/drawing/2014/main" id="{E5A8BBA6-E5DB-4034-9FFB-4E58BD1C683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57" name="Text Box 6">
          <a:extLst>
            <a:ext uri="{FF2B5EF4-FFF2-40B4-BE49-F238E27FC236}">
              <a16:creationId xmlns:a16="http://schemas.microsoft.com/office/drawing/2014/main" id="{A0532769-EB73-4A8D-828B-D46AB412119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58" name="Text Box 4">
          <a:extLst>
            <a:ext uri="{FF2B5EF4-FFF2-40B4-BE49-F238E27FC236}">
              <a16:creationId xmlns:a16="http://schemas.microsoft.com/office/drawing/2014/main" id="{379B8F3D-8B38-4F34-8EB6-65971A6659C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59" name="Text Box 6">
          <a:extLst>
            <a:ext uri="{FF2B5EF4-FFF2-40B4-BE49-F238E27FC236}">
              <a16:creationId xmlns:a16="http://schemas.microsoft.com/office/drawing/2014/main" id="{AF6834A2-605F-4E8A-A72D-97A39FAA22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60" name="Text Box 4">
          <a:extLst>
            <a:ext uri="{FF2B5EF4-FFF2-40B4-BE49-F238E27FC236}">
              <a16:creationId xmlns:a16="http://schemas.microsoft.com/office/drawing/2014/main" id="{621CE5DF-4F73-4DBD-B110-EFE54912F3E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61" name="Text Box 6">
          <a:extLst>
            <a:ext uri="{FF2B5EF4-FFF2-40B4-BE49-F238E27FC236}">
              <a16:creationId xmlns:a16="http://schemas.microsoft.com/office/drawing/2014/main" id="{908A4ABD-BFB4-457F-B101-9B723CE0E3D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62" name="Text Box 4">
          <a:extLst>
            <a:ext uri="{FF2B5EF4-FFF2-40B4-BE49-F238E27FC236}">
              <a16:creationId xmlns:a16="http://schemas.microsoft.com/office/drawing/2014/main" id="{BC9D8DE6-C871-49B5-9316-24DD7F1B2AC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63" name="Text Box 6">
          <a:extLst>
            <a:ext uri="{FF2B5EF4-FFF2-40B4-BE49-F238E27FC236}">
              <a16:creationId xmlns:a16="http://schemas.microsoft.com/office/drawing/2014/main" id="{5DC45833-BB30-4EF9-9F98-CCEB4944595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564" name="Text Box 4">
          <a:extLst>
            <a:ext uri="{FF2B5EF4-FFF2-40B4-BE49-F238E27FC236}">
              <a16:creationId xmlns:a16="http://schemas.microsoft.com/office/drawing/2014/main" id="{FF6DCFAA-F17A-465B-BCC8-32E788415F5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565" name="Text Box 6">
          <a:extLst>
            <a:ext uri="{FF2B5EF4-FFF2-40B4-BE49-F238E27FC236}">
              <a16:creationId xmlns:a16="http://schemas.microsoft.com/office/drawing/2014/main" id="{8128D0CA-D58F-46FC-B85E-7DE1780E1F7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66" name="Text Box 4">
          <a:extLst>
            <a:ext uri="{FF2B5EF4-FFF2-40B4-BE49-F238E27FC236}">
              <a16:creationId xmlns:a16="http://schemas.microsoft.com/office/drawing/2014/main" id="{BBCFD123-6FE1-4BDE-A696-343C29A109C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67" name="Text Box 6">
          <a:extLst>
            <a:ext uri="{FF2B5EF4-FFF2-40B4-BE49-F238E27FC236}">
              <a16:creationId xmlns:a16="http://schemas.microsoft.com/office/drawing/2014/main" id="{03AD4EB1-BF3E-443E-A057-AB94B6CF7F6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568" name="Text Box 4">
          <a:extLst>
            <a:ext uri="{FF2B5EF4-FFF2-40B4-BE49-F238E27FC236}">
              <a16:creationId xmlns:a16="http://schemas.microsoft.com/office/drawing/2014/main" id="{D505ECCE-9EB4-4839-BCBE-B4CF88BD3E4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569" name="Text Box 6">
          <a:extLst>
            <a:ext uri="{FF2B5EF4-FFF2-40B4-BE49-F238E27FC236}">
              <a16:creationId xmlns:a16="http://schemas.microsoft.com/office/drawing/2014/main" id="{DE167055-2EB2-45F9-8374-13A795A98939}"/>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570" name="Text Box 6">
          <a:extLst>
            <a:ext uri="{FF2B5EF4-FFF2-40B4-BE49-F238E27FC236}">
              <a16:creationId xmlns:a16="http://schemas.microsoft.com/office/drawing/2014/main" id="{3D1F16D2-19FD-4F43-9F66-4DDD5524337C}"/>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71" name="Text Box 4">
          <a:extLst>
            <a:ext uri="{FF2B5EF4-FFF2-40B4-BE49-F238E27FC236}">
              <a16:creationId xmlns:a16="http://schemas.microsoft.com/office/drawing/2014/main" id="{5E3F3AED-4422-4E82-B3FF-52135833D72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72" name="Text Box 6">
          <a:extLst>
            <a:ext uri="{FF2B5EF4-FFF2-40B4-BE49-F238E27FC236}">
              <a16:creationId xmlns:a16="http://schemas.microsoft.com/office/drawing/2014/main" id="{2FAFAB0D-BACD-4595-91D6-68043513A05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573" name="Text Box 4">
          <a:extLst>
            <a:ext uri="{FF2B5EF4-FFF2-40B4-BE49-F238E27FC236}">
              <a16:creationId xmlns:a16="http://schemas.microsoft.com/office/drawing/2014/main" id="{8B205FC6-1536-4B92-ACBC-672197FDCDD0}"/>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574" name="Text Box 6">
          <a:extLst>
            <a:ext uri="{FF2B5EF4-FFF2-40B4-BE49-F238E27FC236}">
              <a16:creationId xmlns:a16="http://schemas.microsoft.com/office/drawing/2014/main" id="{5B82A4D1-9F0A-43AC-BDEA-CBD2F524220F}"/>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75" name="Text Box 4">
          <a:extLst>
            <a:ext uri="{FF2B5EF4-FFF2-40B4-BE49-F238E27FC236}">
              <a16:creationId xmlns:a16="http://schemas.microsoft.com/office/drawing/2014/main" id="{A76C741F-4942-4F9F-A295-C93CE8812347}"/>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76" name="Text Box 6">
          <a:extLst>
            <a:ext uri="{FF2B5EF4-FFF2-40B4-BE49-F238E27FC236}">
              <a16:creationId xmlns:a16="http://schemas.microsoft.com/office/drawing/2014/main" id="{8260C350-E921-4095-A85E-34D781EDBDC0}"/>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77" name="Text Box 4">
          <a:extLst>
            <a:ext uri="{FF2B5EF4-FFF2-40B4-BE49-F238E27FC236}">
              <a16:creationId xmlns:a16="http://schemas.microsoft.com/office/drawing/2014/main" id="{0375D025-B59A-4F84-ABC6-1D5E961A726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78" name="Text Box 6">
          <a:extLst>
            <a:ext uri="{FF2B5EF4-FFF2-40B4-BE49-F238E27FC236}">
              <a16:creationId xmlns:a16="http://schemas.microsoft.com/office/drawing/2014/main" id="{BA985878-42C9-460F-8278-6666FFEF6E10}"/>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79" name="Text Box 4">
          <a:extLst>
            <a:ext uri="{FF2B5EF4-FFF2-40B4-BE49-F238E27FC236}">
              <a16:creationId xmlns:a16="http://schemas.microsoft.com/office/drawing/2014/main" id="{062041FE-F198-429D-B3D6-A72FAAE6A4F5}"/>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580" name="Text Box 6">
          <a:extLst>
            <a:ext uri="{FF2B5EF4-FFF2-40B4-BE49-F238E27FC236}">
              <a16:creationId xmlns:a16="http://schemas.microsoft.com/office/drawing/2014/main" id="{23BA0BE3-2DAB-463D-88FE-61C0B444634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81" name="Text Box 4">
          <a:extLst>
            <a:ext uri="{FF2B5EF4-FFF2-40B4-BE49-F238E27FC236}">
              <a16:creationId xmlns:a16="http://schemas.microsoft.com/office/drawing/2014/main" id="{B24E77C0-D318-42EE-80A7-B4148834E37C}"/>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82" name="Text Box 6">
          <a:extLst>
            <a:ext uri="{FF2B5EF4-FFF2-40B4-BE49-F238E27FC236}">
              <a16:creationId xmlns:a16="http://schemas.microsoft.com/office/drawing/2014/main" id="{19C16DFF-1C43-40DF-8018-93AF0F5B9DB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83" name="Text Box 4">
          <a:extLst>
            <a:ext uri="{FF2B5EF4-FFF2-40B4-BE49-F238E27FC236}">
              <a16:creationId xmlns:a16="http://schemas.microsoft.com/office/drawing/2014/main" id="{2CA37ED8-7912-4C46-BBA8-17B273C922B4}"/>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84" name="Text Box 6">
          <a:extLst>
            <a:ext uri="{FF2B5EF4-FFF2-40B4-BE49-F238E27FC236}">
              <a16:creationId xmlns:a16="http://schemas.microsoft.com/office/drawing/2014/main" id="{2C95F365-8017-4F65-8E3C-FD74513BB1D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585" name="Text Box 4">
          <a:extLst>
            <a:ext uri="{FF2B5EF4-FFF2-40B4-BE49-F238E27FC236}">
              <a16:creationId xmlns:a16="http://schemas.microsoft.com/office/drawing/2014/main" id="{EA523C14-BC63-474A-AACB-87567AC80863}"/>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76200" cy="154470"/>
    <xdr:sp macro="" textlink="">
      <xdr:nvSpPr>
        <xdr:cNvPr id="4586" name="Text Box 6">
          <a:extLst>
            <a:ext uri="{FF2B5EF4-FFF2-40B4-BE49-F238E27FC236}">
              <a16:creationId xmlns:a16="http://schemas.microsoft.com/office/drawing/2014/main" id="{5105D6CA-BD79-47A9-92BE-C0C1827598C8}"/>
            </a:ext>
          </a:extLst>
        </xdr:cNvPr>
        <xdr:cNvSpPr txBox="1">
          <a:spLocks noChangeArrowheads="1"/>
        </xdr:cNvSpPr>
      </xdr:nvSpPr>
      <xdr:spPr bwMode="auto">
        <a:xfrm>
          <a:off x="2595563"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87" name="Text Box 4">
          <a:extLst>
            <a:ext uri="{FF2B5EF4-FFF2-40B4-BE49-F238E27FC236}">
              <a16:creationId xmlns:a16="http://schemas.microsoft.com/office/drawing/2014/main" id="{8E3E6EEA-2FC5-4C9E-8AA3-31EE0687CF4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588" name="Text Box 6">
          <a:extLst>
            <a:ext uri="{FF2B5EF4-FFF2-40B4-BE49-F238E27FC236}">
              <a16:creationId xmlns:a16="http://schemas.microsoft.com/office/drawing/2014/main" id="{29D08E32-8B55-43C1-ADC8-EA0FD57A60B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589" name="Text Box 4">
          <a:extLst>
            <a:ext uri="{FF2B5EF4-FFF2-40B4-BE49-F238E27FC236}">
              <a16:creationId xmlns:a16="http://schemas.microsoft.com/office/drawing/2014/main" id="{E53C5B1F-71B9-4932-AB84-F24B0AB79CDB}"/>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76200" cy="154470"/>
    <xdr:sp macro="" textlink="">
      <xdr:nvSpPr>
        <xdr:cNvPr id="4590" name="Text Box 6">
          <a:extLst>
            <a:ext uri="{FF2B5EF4-FFF2-40B4-BE49-F238E27FC236}">
              <a16:creationId xmlns:a16="http://schemas.microsoft.com/office/drawing/2014/main" id="{5B0AFE25-0E7E-450F-B27C-8524491711BC}"/>
            </a:ext>
          </a:extLst>
        </xdr:cNvPr>
        <xdr:cNvSpPr txBox="1">
          <a:spLocks noChangeArrowheads="1"/>
        </xdr:cNvSpPr>
      </xdr:nvSpPr>
      <xdr:spPr bwMode="auto">
        <a:xfrm>
          <a:off x="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91" name="Text Box 4">
          <a:extLst>
            <a:ext uri="{FF2B5EF4-FFF2-40B4-BE49-F238E27FC236}">
              <a16:creationId xmlns:a16="http://schemas.microsoft.com/office/drawing/2014/main" id="{55203B30-4058-40F7-A1DA-332F10AAD1F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592" name="Text Box 6">
          <a:extLst>
            <a:ext uri="{FF2B5EF4-FFF2-40B4-BE49-F238E27FC236}">
              <a16:creationId xmlns:a16="http://schemas.microsoft.com/office/drawing/2014/main" id="{33099E5A-B142-4D78-9CB0-E34C7F69261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93" name="Text Box 4">
          <a:extLst>
            <a:ext uri="{FF2B5EF4-FFF2-40B4-BE49-F238E27FC236}">
              <a16:creationId xmlns:a16="http://schemas.microsoft.com/office/drawing/2014/main" id="{3871C96E-AC80-4312-800C-8E53B348D58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594" name="Text Box 6">
          <a:extLst>
            <a:ext uri="{FF2B5EF4-FFF2-40B4-BE49-F238E27FC236}">
              <a16:creationId xmlns:a16="http://schemas.microsoft.com/office/drawing/2014/main" id="{D7CF83DB-819A-4A40-A463-BBCCDECAD8A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95" name="Text Box 4">
          <a:extLst>
            <a:ext uri="{FF2B5EF4-FFF2-40B4-BE49-F238E27FC236}">
              <a16:creationId xmlns:a16="http://schemas.microsoft.com/office/drawing/2014/main" id="{16853272-2894-4A06-9DA8-31CDE9628447}"/>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596" name="Text Box 6">
          <a:extLst>
            <a:ext uri="{FF2B5EF4-FFF2-40B4-BE49-F238E27FC236}">
              <a16:creationId xmlns:a16="http://schemas.microsoft.com/office/drawing/2014/main" id="{542555CD-0E0D-43BE-8B1B-06FD759B20D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97" name="Text Box 4">
          <a:extLst>
            <a:ext uri="{FF2B5EF4-FFF2-40B4-BE49-F238E27FC236}">
              <a16:creationId xmlns:a16="http://schemas.microsoft.com/office/drawing/2014/main" id="{E24B0BDA-1515-41E2-8D1F-F40A4438F71E}"/>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598" name="Text Box 6">
          <a:extLst>
            <a:ext uri="{FF2B5EF4-FFF2-40B4-BE49-F238E27FC236}">
              <a16:creationId xmlns:a16="http://schemas.microsoft.com/office/drawing/2014/main" id="{539CD909-0F72-43D2-BDB8-DF5B90A8EBDB}"/>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599" name="Text Box 4">
          <a:extLst>
            <a:ext uri="{FF2B5EF4-FFF2-40B4-BE49-F238E27FC236}">
              <a16:creationId xmlns:a16="http://schemas.microsoft.com/office/drawing/2014/main" id="{054F85C3-ADFF-4572-8B0B-495C4B48724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00" name="Text Box 6">
          <a:extLst>
            <a:ext uri="{FF2B5EF4-FFF2-40B4-BE49-F238E27FC236}">
              <a16:creationId xmlns:a16="http://schemas.microsoft.com/office/drawing/2014/main" id="{529BBF62-2A69-445F-A480-F28992A7B78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01" name="Text Box 4">
          <a:extLst>
            <a:ext uri="{FF2B5EF4-FFF2-40B4-BE49-F238E27FC236}">
              <a16:creationId xmlns:a16="http://schemas.microsoft.com/office/drawing/2014/main" id="{78D0B9B7-D821-4252-BAE2-B111EFE5A70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02" name="Text Box 6">
          <a:extLst>
            <a:ext uri="{FF2B5EF4-FFF2-40B4-BE49-F238E27FC236}">
              <a16:creationId xmlns:a16="http://schemas.microsoft.com/office/drawing/2014/main" id="{D544589F-D9BE-4D67-9A06-DE24C223E9F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03" name="Text Box 4">
          <a:extLst>
            <a:ext uri="{FF2B5EF4-FFF2-40B4-BE49-F238E27FC236}">
              <a16:creationId xmlns:a16="http://schemas.microsoft.com/office/drawing/2014/main" id="{CA9FD06A-FE00-4F77-BD3C-978C9CC8D8F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04" name="Text Box 6">
          <a:extLst>
            <a:ext uri="{FF2B5EF4-FFF2-40B4-BE49-F238E27FC236}">
              <a16:creationId xmlns:a16="http://schemas.microsoft.com/office/drawing/2014/main" id="{191924AA-D1C7-4B86-8649-45CD6A3C4E7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05" name="Text Box 4">
          <a:extLst>
            <a:ext uri="{FF2B5EF4-FFF2-40B4-BE49-F238E27FC236}">
              <a16:creationId xmlns:a16="http://schemas.microsoft.com/office/drawing/2014/main" id="{65ED23F7-DDC8-49FE-870A-931D80CDA3A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06" name="Text Box 6">
          <a:extLst>
            <a:ext uri="{FF2B5EF4-FFF2-40B4-BE49-F238E27FC236}">
              <a16:creationId xmlns:a16="http://schemas.microsoft.com/office/drawing/2014/main" id="{03774E1A-1A91-4921-B609-780373FEAE5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07" name="Text Box 4">
          <a:extLst>
            <a:ext uri="{FF2B5EF4-FFF2-40B4-BE49-F238E27FC236}">
              <a16:creationId xmlns:a16="http://schemas.microsoft.com/office/drawing/2014/main" id="{40CB5ACE-492F-4E8A-B589-3D0CD795E51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08" name="Text Box 6">
          <a:extLst>
            <a:ext uri="{FF2B5EF4-FFF2-40B4-BE49-F238E27FC236}">
              <a16:creationId xmlns:a16="http://schemas.microsoft.com/office/drawing/2014/main" id="{2716E853-5B63-4681-9B05-4AD6845EC0E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09" name="Text Box 4">
          <a:extLst>
            <a:ext uri="{FF2B5EF4-FFF2-40B4-BE49-F238E27FC236}">
              <a16:creationId xmlns:a16="http://schemas.microsoft.com/office/drawing/2014/main" id="{7DF926D3-A27C-4CFF-A2E6-162ECC1F66B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10" name="Text Box 6">
          <a:extLst>
            <a:ext uri="{FF2B5EF4-FFF2-40B4-BE49-F238E27FC236}">
              <a16:creationId xmlns:a16="http://schemas.microsoft.com/office/drawing/2014/main" id="{016B0496-52B1-45A0-B1FB-DBF4AD7A038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11" name="Text Box 4">
          <a:extLst>
            <a:ext uri="{FF2B5EF4-FFF2-40B4-BE49-F238E27FC236}">
              <a16:creationId xmlns:a16="http://schemas.microsoft.com/office/drawing/2014/main" id="{07A57F83-225E-43BC-944E-02C261636A6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12" name="Text Box 6">
          <a:extLst>
            <a:ext uri="{FF2B5EF4-FFF2-40B4-BE49-F238E27FC236}">
              <a16:creationId xmlns:a16="http://schemas.microsoft.com/office/drawing/2014/main" id="{AB3A04BA-41F2-4ED1-AC83-3084CA2BE15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13" name="Text Box 4">
          <a:extLst>
            <a:ext uri="{FF2B5EF4-FFF2-40B4-BE49-F238E27FC236}">
              <a16:creationId xmlns:a16="http://schemas.microsoft.com/office/drawing/2014/main" id="{F99E691F-AD88-42A5-8D75-B55D49CB0C5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14" name="Text Box 6">
          <a:extLst>
            <a:ext uri="{FF2B5EF4-FFF2-40B4-BE49-F238E27FC236}">
              <a16:creationId xmlns:a16="http://schemas.microsoft.com/office/drawing/2014/main" id="{DC16993A-0AEC-4B70-BDAF-B527ED0E436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15" name="Text Box 4">
          <a:extLst>
            <a:ext uri="{FF2B5EF4-FFF2-40B4-BE49-F238E27FC236}">
              <a16:creationId xmlns:a16="http://schemas.microsoft.com/office/drawing/2014/main" id="{C6AEF74F-B985-45A3-A498-4C0C5E9DEE4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16" name="Text Box 6">
          <a:extLst>
            <a:ext uri="{FF2B5EF4-FFF2-40B4-BE49-F238E27FC236}">
              <a16:creationId xmlns:a16="http://schemas.microsoft.com/office/drawing/2014/main" id="{3A77E3E5-6127-4728-8425-6DACDFD7DBA9}"/>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17" name="Text Box 4">
          <a:extLst>
            <a:ext uri="{FF2B5EF4-FFF2-40B4-BE49-F238E27FC236}">
              <a16:creationId xmlns:a16="http://schemas.microsoft.com/office/drawing/2014/main" id="{1F6E62A0-7AE5-4A69-802E-9E9AE959358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18" name="Text Box 6">
          <a:extLst>
            <a:ext uri="{FF2B5EF4-FFF2-40B4-BE49-F238E27FC236}">
              <a16:creationId xmlns:a16="http://schemas.microsoft.com/office/drawing/2014/main" id="{7A6DA849-B76C-4808-9BBF-0162C952370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19" name="Text Box 4">
          <a:extLst>
            <a:ext uri="{FF2B5EF4-FFF2-40B4-BE49-F238E27FC236}">
              <a16:creationId xmlns:a16="http://schemas.microsoft.com/office/drawing/2014/main" id="{753E114D-0936-44B1-AED9-19FB3A7827D7}"/>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20" name="Text Box 6">
          <a:extLst>
            <a:ext uri="{FF2B5EF4-FFF2-40B4-BE49-F238E27FC236}">
              <a16:creationId xmlns:a16="http://schemas.microsoft.com/office/drawing/2014/main" id="{95E44A2B-1262-4B96-9DBD-3F9B5ED2CD47}"/>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621" name="Text Box 6">
          <a:extLst>
            <a:ext uri="{FF2B5EF4-FFF2-40B4-BE49-F238E27FC236}">
              <a16:creationId xmlns:a16="http://schemas.microsoft.com/office/drawing/2014/main" id="{2054945A-8045-4992-B85C-28127364B70C}"/>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22" name="Text Box 4">
          <a:extLst>
            <a:ext uri="{FF2B5EF4-FFF2-40B4-BE49-F238E27FC236}">
              <a16:creationId xmlns:a16="http://schemas.microsoft.com/office/drawing/2014/main" id="{C5DA07C0-96C1-453A-BAD4-10B4269EA8A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23" name="Text Box 6">
          <a:extLst>
            <a:ext uri="{FF2B5EF4-FFF2-40B4-BE49-F238E27FC236}">
              <a16:creationId xmlns:a16="http://schemas.microsoft.com/office/drawing/2014/main" id="{8CF8018D-7E5C-4E40-9F0D-B9AB8E1681C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24" name="Text Box 4">
          <a:extLst>
            <a:ext uri="{FF2B5EF4-FFF2-40B4-BE49-F238E27FC236}">
              <a16:creationId xmlns:a16="http://schemas.microsoft.com/office/drawing/2014/main" id="{181E8964-2117-4E96-94A1-CAC799DF77F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25" name="Text Box 6">
          <a:extLst>
            <a:ext uri="{FF2B5EF4-FFF2-40B4-BE49-F238E27FC236}">
              <a16:creationId xmlns:a16="http://schemas.microsoft.com/office/drawing/2014/main" id="{81B835D5-C478-44EB-8590-F66E394C902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26" name="Text Box 4">
          <a:extLst>
            <a:ext uri="{FF2B5EF4-FFF2-40B4-BE49-F238E27FC236}">
              <a16:creationId xmlns:a16="http://schemas.microsoft.com/office/drawing/2014/main" id="{EBE08072-3786-4F77-AD9B-2FB163854CC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27" name="Text Box 6">
          <a:extLst>
            <a:ext uri="{FF2B5EF4-FFF2-40B4-BE49-F238E27FC236}">
              <a16:creationId xmlns:a16="http://schemas.microsoft.com/office/drawing/2014/main" id="{B5D790C1-B273-493D-944C-B48BA98C73F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28" name="Text Box 4">
          <a:extLst>
            <a:ext uri="{FF2B5EF4-FFF2-40B4-BE49-F238E27FC236}">
              <a16:creationId xmlns:a16="http://schemas.microsoft.com/office/drawing/2014/main" id="{899A1386-06F4-4F2D-AC4D-C1724B23E4F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29" name="Text Box 6">
          <a:extLst>
            <a:ext uri="{FF2B5EF4-FFF2-40B4-BE49-F238E27FC236}">
              <a16:creationId xmlns:a16="http://schemas.microsoft.com/office/drawing/2014/main" id="{1EF0EA27-D292-42AC-BA2E-F3065E12163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30" name="Text Box 4">
          <a:extLst>
            <a:ext uri="{FF2B5EF4-FFF2-40B4-BE49-F238E27FC236}">
              <a16:creationId xmlns:a16="http://schemas.microsoft.com/office/drawing/2014/main" id="{0F9D55A7-D4FA-4B5C-99B7-A8DEC35CF8C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31" name="Text Box 6">
          <a:extLst>
            <a:ext uri="{FF2B5EF4-FFF2-40B4-BE49-F238E27FC236}">
              <a16:creationId xmlns:a16="http://schemas.microsoft.com/office/drawing/2014/main" id="{E533EAB9-8794-4900-B90E-1D4F544FC77C}"/>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32" name="Text Box 4">
          <a:extLst>
            <a:ext uri="{FF2B5EF4-FFF2-40B4-BE49-F238E27FC236}">
              <a16:creationId xmlns:a16="http://schemas.microsoft.com/office/drawing/2014/main" id="{1FCE8AE9-D479-40B6-AC44-C82C9E9A426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33" name="Text Box 6">
          <a:extLst>
            <a:ext uri="{FF2B5EF4-FFF2-40B4-BE49-F238E27FC236}">
              <a16:creationId xmlns:a16="http://schemas.microsoft.com/office/drawing/2014/main" id="{E5D071F6-D38C-4391-8BB4-CD2E452D0B9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34" name="Text Box 4">
          <a:extLst>
            <a:ext uri="{FF2B5EF4-FFF2-40B4-BE49-F238E27FC236}">
              <a16:creationId xmlns:a16="http://schemas.microsoft.com/office/drawing/2014/main" id="{49ACFCF0-1A9E-44F5-A0A5-A5B205DB317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35" name="Text Box 6">
          <a:extLst>
            <a:ext uri="{FF2B5EF4-FFF2-40B4-BE49-F238E27FC236}">
              <a16:creationId xmlns:a16="http://schemas.microsoft.com/office/drawing/2014/main" id="{00B91DFB-D953-4DE5-AB74-737FD2982BB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36" name="Text Box 4">
          <a:extLst>
            <a:ext uri="{FF2B5EF4-FFF2-40B4-BE49-F238E27FC236}">
              <a16:creationId xmlns:a16="http://schemas.microsoft.com/office/drawing/2014/main" id="{41968922-970A-4CE2-87E1-5A8827AB19B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37" name="Text Box 6">
          <a:extLst>
            <a:ext uri="{FF2B5EF4-FFF2-40B4-BE49-F238E27FC236}">
              <a16:creationId xmlns:a16="http://schemas.microsoft.com/office/drawing/2014/main" id="{3D3EF707-6C05-4178-9FE9-B6588DDAF48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38" name="Text Box 4">
          <a:extLst>
            <a:ext uri="{FF2B5EF4-FFF2-40B4-BE49-F238E27FC236}">
              <a16:creationId xmlns:a16="http://schemas.microsoft.com/office/drawing/2014/main" id="{EB32A11D-D9D9-4BA5-AAB9-31CCBC47BE9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39" name="Text Box 6">
          <a:extLst>
            <a:ext uri="{FF2B5EF4-FFF2-40B4-BE49-F238E27FC236}">
              <a16:creationId xmlns:a16="http://schemas.microsoft.com/office/drawing/2014/main" id="{4B28DC60-89AC-4EE0-8758-5BFB2FDD82A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40" name="Text Box 4">
          <a:extLst>
            <a:ext uri="{FF2B5EF4-FFF2-40B4-BE49-F238E27FC236}">
              <a16:creationId xmlns:a16="http://schemas.microsoft.com/office/drawing/2014/main" id="{41A629BA-6C5A-4284-ACBF-E15D941DDDA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41" name="Text Box 6">
          <a:extLst>
            <a:ext uri="{FF2B5EF4-FFF2-40B4-BE49-F238E27FC236}">
              <a16:creationId xmlns:a16="http://schemas.microsoft.com/office/drawing/2014/main" id="{C8AD0D84-BF6A-4142-980A-9CE2841B2A0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42" name="Text Box 4">
          <a:extLst>
            <a:ext uri="{FF2B5EF4-FFF2-40B4-BE49-F238E27FC236}">
              <a16:creationId xmlns:a16="http://schemas.microsoft.com/office/drawing/2014/main" id="{AE639FAE-9E1B-455F-BD52-E3196E036B5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43" name="Text Box 6">
          <a:extLst>
            <a:ext uri="{FF2B5EF4-FFF2-40B4-BE49-F238E27FC236}">
              <a16:creationId xmlns:a16="http://schemas.microsoft.com/office/drawing/2014/main" id="{DEB49A8C-9C51-45D8-A367-CEB6C6267AD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644" name="Text Box 4">
          <a:extLst>
            <a:ext uri="{FF2B5EF4-FFF2-40B4-BE49-F238E27FC236}">
              <a16:creationId xmlns:a16="http://schemas.microsoft.com/office/drawing/2014/main" id="{80FA8DA6-169D-4CA3-80A0-A70BDCCCEF56}"/>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645" name="Text Box 6">
          <a:extLst>
            <a:ext uri="{FF2B5EF4-FFF2-40B4-BE49-F238E27FC236}">
              <a16:creationId xmlns:a16="http://schemas.microsoft.com/office/drawing/2014/main" id="{067073F9-6484-47E1-9CCE-8DED8F95502D}"/>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46" name="Text Box 4">
          <a:extLst>
            <a:ext uri="{FF2B5EF4-FFF2-40B4-BE49-F238E27FC236}">
              <a16:creationId xmlns:a16="http://schemas.microsoft.com/office/drawing/2014/main" id="{D372FD05-B7ED-40A2-A584-008633DA23C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47" name="Text Box 6">
          <a:extLst>
            <a:ext uri="{FF2B5EF4-FFF2-40B4-BE49-F238E27FC236}">
              <a16:creationId xmlns:a16="http://schemas.microsoft.com/office/drawing/2014/main" id="{9AF226AD-1B3C-4AC1-9C75-B9E215FCECF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48" name="Text Box 4">
          <a:extLst>
            <a:ext uri="{FF2B5EF4-FFF2-40B4-BE49-F238E27FC236}">
              <a16:creationId xmlns:a16="http://schemas.microsoft.com/office/drawing/2014/main" id="{14BCFF71-FB17-4977-A521-95B8A178C1C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49" name="Text Box 6">
          <a:extLst>
            <a:ext uri="{FF2B5EF4-FFF2-40B4-BE49-F238E27FC236}">
              <a16:creationId xmlns:a16="http://schemas.microsoft.com/office/drawing/2014/main" id="{67D7265C-72B2-4C11-BC53-9E6758011CF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0" name="Text Box 4">
          <a:extLst>
            <a:ext uri="{FF2B5EF4-FFF2-40B4-BE49-F238E27FC236}">
              <a16:creationId xmlns:a16="http://schemas.microsoft.com/office/drawing/2014/main" id="{8C618CA7-54AD-492C-A896-9798CB76894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1" name="Text Box 6">
          <a:extLst>
            <a:ext uri="{FF2B5EF4-FFF2-40B4-BE49-F238E27FC236}">
              <a16:creationId xmlns:a16="http://schemas.microsoft.com/office/drawing/2014/main" id="{28B0DD04-7DBE-404A-94C5-9343323F9C0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652" name="Text Box 4">
          <a:extLst>
            <a:ext uri="{FF2B5EF4-FFF2-40B4-BE49-F238E27FC236}">
              <a16:creationId xmlns:a16="http://schemas.microsoft.com/office/drawing/2014/main" id="{F3496707-D028-4C0B-8D62-89DF4AB0718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653" name="Text Box 6">
          <a:extLst>
            <a:ext uri="{FF2B5EF4-FFF2-40B4-BE49-F238E27FC236}">
              <a16:creationId xmlns:a16="http://schemas.microsoft.com/office/drawing/2014/main" id="{3F3067C6-382E-4555-AA0D-BE638D72FF4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4" name="Text Box 4">
          <a:extLst>
            <a:ext uri="{FF2B5EF4-FFF2-40B4-BE49-F238E27FC236}">
              <a16:creationId xmlns:a16="http://schemas.microsoft.com/office/drawing/2014/main" id="{6D8CB8D0-F597-4CCD-8BC8-B74059E857E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5" name="Text Box 6">
          <a:extLst>
            <a:ext uri="{FF2B5EF4-FFF2-40B4-BE49-F238E27FC236}">
              <a16:creationId xmlns:a16="http://schemas.microsoft.com/office/drawing/2014/main" id="{A7D7F98E-1010-4763-B804-87A382B6A13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6" name="Text Box 4">
          <a:extLst>
            <a:ext uri="{FF2B5EF4-FFF2-40B4-BE49-F238E27FC236}">
              <a16:creationId xmlns:a16="http://schemas.microsoft.com/office/drawing/2014/main" id="{DE4583F6-7554-46D9-A81F-35A5B45398D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7" name="Text Box 6">
          <a:extLst>
            <a:ext uri="{FF2B5EF4-FFF2-40B4-BE49-F238E27FC236}">
              <a16:creationId xmlns:a16="http://schemas.microsoft.com/office/drawing/2014/main" id="{F6EBDF77-E0A1-445B-865F-7C28CB31726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8" name="Text Box 4">
          <a:extLst>
            <a:ext uri="{FF2B5EF4-FFF2-40B4-BE49-F238E27FC236}">
              <a16:creationId xmlns:a16="http://schemas.microsoft.com/office/drawing/2014/main" id="{C1138132-A430-41B6-876F-7EE2C85D48E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659" name="Text Box 6">
          <a:extLst>
            <a:ext uri="{FF2B5EF4-FFF2-40B4-BE49-F238E27FC236}">
              <a16:creationId xmlns:a16="http://schemas.microsoft.com/office/drawing/2014/main" id="{7BC2CE0C-0141-425E-B67D-2F1AA220F6D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660" name="Text Box 4">
          <a:extLst>
            <a:ext uri="{FF2B5EF4-FFF2-40B4-BE49-F238E27FC236}">
              <a16:creationId xmlns:a16="http://schemas.microsoft.com/office/drawing/2014/main" id="{025AA7C8-E78A-4C54-86C7-617D0624A41F}"/>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661" name="Text Box 6">
          <a:extLst>
            <a:ext uri="{FF2B5EF4-FFF2-40B4-BE49-F238E27FC236}">
              <a16:creationId xmlns:a16="http://schemas.microsoft.com/office/drawing/2014/main" id="{8A43658D-2D38-4E12-BAE6-50E53BF7683A}"/>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62" name="Text Box 4">
          <a:extLst>
            <a:ext uri="{FF2B5EF4-FFF2-40B4-BE49-F238E27FC236}">
              <a16:creationId xmlns:a16="http://schemas.microsoft.com/office/drawing/2014/main" id="{A008D525-7722-4968-92DC-C165C34B7C5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663" name="Text Box 6">
          <a:extLst>
            <a:ext uri="{FF2B5EF4-FFF2-40B4-BE49-F238E27FC236}">
              <a16:creationId xmlns:a16="http://schemas.microsoft.com/office/drawing/2014/main" id="{DED80966-0F10-4B33-966A-B44F9D43C7D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64" name="Text Box 4">
          <a:extLst>
            <a:ext uri="{FF2B5EF4-FFF2-40B4-BE49-F238E27FC236}">
              <a16:creationId xmlns:a16="http://schemas.microsoft.com/office/drawing/2014/main" id="{4C0D5199-DBB1-4160-9D9C-3311D99A18D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65" name="Text Box 6">
          <a:extLst>
            <a:ext uri="{FF2B5EF4-FFF2-40B4-BE49-F238E27FC236}">
              <a16:creationId xmlns:a16="http://schemas.microsoft.com/office/drawing/2014/main" id="{68FAA101-4FB3-40A6-9C65-935FE806341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66" name="Text Box 4">
          <a:extLst>
            <a:ext uri="{FF2B5EF4-FFF2-40B4-BE49-F238E27FC236}">
              <a16:creationId xmlns:a16="http://schemas.microsoft.com/office/drawing/2014/main" id="{83B320C2-DF20-41AD-81E6-894E6228737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67" name="Text Box 6">
          <a:extLst>
            <a:ext uri="{FF2B5EF4-FFF2-40B4-BE49-F238E27FC236}">
              <a16:creationId xmlns:a16="http://schemas.microsoft.com/office/drawing/2014/main" id="{59A8E56F-74B0-43BF-B0D3-89C3664F67A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68" name="Text Box 4">
          <a:extLst>
            <a:ext uri="{FF2B5EF4-FFF2-40B4-BE49-F238E27FC236}">
              <a16:creationId xmlns:a16="http://schemas.microsoft.com/office/drawing/2014/main" id="{EDA138AC-7D95-4C50-A736-39E424DF0B4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69" name="Text Box 6">
          <a:extLst>
            <a:ext uri="{FF2B5EF4-FFF2-40B4-BE49-F238E27FC236}">
              <a16:creationId xmlns:a16="http://schemas.microsoft.com/office/drawing/2014/main" id="{76A7ED0C-4C83-4B39-8659-253DDB2580E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70" name="Text Box 4">
          <a:extLst>
            <a:ext uri="{FF2B5EF4-FFF2-40B4-BE49-F238E27FC236}">
              <a16:creationId xmlns:a16="http://schemas.microsoft.com/office/drawing/2014/main" id="{11039D4A-EB7D-4C1A-8322-9CCC97E9737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71" name="Text Box 6">
          <a:extLst>
            <a:ext uri="{FF2B5EF4-FFF2-40B4-BE49-F238E27FC236}">
              <a16:creationId xmlns:a16="http://schemas.microsoft.com/office/drawing/2014/main" id="{89637CDB-D6A8-40FD-9874-C3C06586146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72" name="Text Box 4">
          <a:extLst>
            <a:ext uri="{FF2B5EF4-FFF2-40B4-BE49-F238E27FC236}">
              <a16:creationId xmlns:a16="http://schemas.microsoft.com/office/drawing/2014/main" id="{AC03B0DB-08D3-4E9D-AC85-60535B059F8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73" name="Text Box 6">
          <a:extLst>
            <a:ext uri="{FF2B5EF4-FFF2-40B4-BE49-F238E27FC236}">
              <a16:creationId xmlns:a16="http://schemas.microsoft.com/office/drawing/2014/main" id="{2DD50A37-92F2-4A4E-8F8B-93411F369B4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74" name="Text Box 4">
          <a:extLst>
            <a:ext uri="{FF2B5EF4-FFF2-40B4-BE49-F238E27FC236}">
              <a16:creationId xmlns:a16="http://schemas.microsoft.com/office/drawing/2014/main" id="{534777D2-936A-4C07-995C-04B6C3B5C78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75" name="Text Box 6">
          <a:extLst>
            <a:ext uri="{FF2B5EF4-FFF2-40B4-BE49-F238E27FC236}">
              <a16:creationId xmlns:a16="http://schemas.microsoft.com/office/drawing/2014/main" id="{68E9151E-820C-4301-A931-9CE8FD20C9D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76" name="Text Box 4">
          <a:extLst>
            <a:ext uri="{FF2B5EF4-FFF2-40B4-BE49-F238E27FC236}">
              <a16:creationId xmlns:a16="http://schemas.microsoft.com/office/drawing/2014/main" id="{5BFE0918-B7F6-444E-8B78-AFB23810165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77" name="Text Box 6">
          <a:extLst>
            <a:ext uri="{FF2B5EF4-FFF2-40B4-BE49-F238E27FC236}">
              <a16:creationId xmlns:a16="http://schemas.microsoft.com/office/drawing/2014/main" id="{49ED1796-A989-49C0-B28E-C6B35DDD845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78" name="Text Box 4">
          <a:extLst>
            <a:ext uri="{FF2B5EF4-FFF2-40B4-BE49-F238E27FC236}">
              <a16:creationId xmlns:a16="http://schemas.microsoft.com/office/drawing/2014/main" id="{B3E921E1-4696-4C41-AF97-6D0C28761C3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79" name="Text Box 6">
          <a:extLst>
            <a:ext uri="{FF2B5EF4-FFF2-40B4-BE49-F238E27FC236}">
              <a16:creationId xmlns:a16="http://schemas.microsoft.com/office/drawing/2014/main" id="{2A0B2E37-BB9F-48A0-BC1D-68A48DAC0A0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80" name="Text Box 4">
          <a:extLst>
            <a:ext uri="{FF2B5EF4-FFF2-40B4-BE49-F238E27FC236}">
              <a16:creationId xmlns:a16="http://schemas.microsoft.com/office/drawing/2014/main" id="{9983B876-AF5C-4625-B5B2-E8183BCF0DD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81" name="Text Box 6">
          <a:extLst>
            <a:ext uri="{FF2B5EF4-FFF2-40B4-BE49-F238E27FC236}">
              <a16:creationId xmlns:a16="http://schemas.microsoft.com/office/drawing/2014/main" id="{363F0DE9-660D-4AFE-9898-6F271315D68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82" name="Text Box 4">
          <a:extLst>
            <a:ext uri="{FF2B5EF4-FFF2-40B4-BE49-F238E27FC236}">
              <a16:creationId xmlns:a16="http://schemas.microsoft.com/office/drawing/2014/main" id="{F1022589-BEB7-455F-88D6-0C5078170FF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683" name="Text Box 6">
          <a:extLst>
            <a:ext uri="{FF2B5EF4-FFF2-40B4-BE49-F238E27FC236}">
              <a16:creationId xmlns:a16="http://schemas.microsoft.com/office/drawing/2014/main" id="{4536637F-FF5D-4835-BC59-695B6613F82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84" name="Text Box 4">
          <a:extLst>
            <a:ext uri="{FF2B5EF4-FFF2-40B4-BE49-F238E27FC236}">
              <a16:creationId xmlns:a16="http://schemas.microsoft.com/office/drawing/2014/main" id="{A95003E1-2738-4762-914D-7FD06B3DF7F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85" name="Text Box 6">
          <a:extLst>
            <a:ext uri="{FF2B5EF4-FFF2-40B4-BE49-F238E27FC236}">
              <a16:creationId xmlns:a16="http://schemas.microsoft.com/office/drawing/2014/main" id="{3549928B-6C52-4A25-B6B8-C15EE7CB332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86" name="Text Box 4">
          <a:extLst>
            <a:ext uri="{FF2B5EF4-FFF2-40B4-BE49-F238E27FC236}">
              <a16:creationId xmlns:a16="http://schemas.microsoft.com/office/drawing/2014/main" id="{C7FC66A3-C6C8-408D-ACEF-98B42E00F6F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687" name="Text Box 6">
          <a:extLst>
            <a:ext uri="{FF2B5EF4-FFF2-40B4-BE49-F238E27FC236}">
              <a16:creationId xmlns:a16="http://schemas.microsoft.com/office/drawing/2014/main" id="{5F94E377-61D8-4340-B5B1-BB63A55A13B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88" name="Text Box 4">
          <a:extLst>
            <a:ext uri="{FF2B5EF4-FFF2-40B4-BE49-F238E27FC236}">
              <a16:creationId xmlns:a16="http://schemas.microsoft.com/office/drawing/2014/main" id="{138557D9-6003-48B9-8B4E-433DCE45AC8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689" name="Text Box 6">
          <a:extLst>
            <a:ext uri="{FF2B5EF4-FFF2-40B4-BE49-F238E27FC236}">
              <a16:creationId xmlns:a16="http://schemas.microsoft.com/office/drawing/2014/main" id="{1E81D9D8-502F-41B6-8C50-0404C670557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90" name="Text Box 4">
          <a:extLst>
            <a:ext uri="{FF2B5EF4-FFF2-40B4-BE49-F238E27FC236}">
              <a16:creationId xmlns:a16="http://schemas.microsoft.com/office/drawing/2014/main" id="{7BD20116-9FDC-415A-8546-1E4ACC8388F9}"/>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691" name="Text Box 6">
          <a:extLst>
            <a:ext uri="{FF2B5EF4-FFF2-40B4-BE49-F238E27FC236}">
              <a16:creationId xmlns:a16="http://schemas.microsoft.com/office/drawing/2014/main" id="{63169AF1-C58F-434A-B623-B69501419B7B}"/>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92" name="Text Box 4">
          <a:extLst>
            <a:ext uri="{FF2B5EF4-FFF2-40B4-BE49-F238E27FC236}">
              <a16:creationId xmlns:a16="http://schemas.microsoft.com/office/drawing/2014/main" id="{D02E4B0F-1688-4017-9DA2-2805C7305F9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693" name="Text Box 6">
          <a:extLst>
            <a:ext uri="{FF2B5EF4-FFF2-40B4-BE49-F238E27FC236}">
              <a16:creationId xmlns:a16="http://schemas.microsoft.com/office/drawing/2014/main" id="{994DAC6F-D3D5-416E-B239-40F0A84190E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694" name="Text Box 4">
          <a:extLst>
            <a:ext uri="{FF2B5EF4-FFF2-40B4-BE49-F238E27FC236}">
              <a16:creationId xmlns:a16="http://schemas.microsoft.com/office/drawing/2014/main" id="{588DD472-0DB8-4404-A85B-735EE2C484A4}"/>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695" name="Text Box 6">
          <a:extLst>
            <a:ext uri="{FF2B5EF4-FFF2-40B4-BE49-F238E27FC236}">
              <a16:creationId xmlns:a16="http://schemas.microsoft.com/office/drawing/2014/main" id="{C14AA7B5-F71B-4C01-AEEB-4C40787BF86F}"/>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696" name="Text Box 4">
          <a:extLst>
            <a:ext uri="{FF2B5EF4-FFF2-40B4-BE49-F238E27FC236}">
              <a16:creationId xmlns:a16="http://schemas.microsoft.com/office/drawing/2014/main" id="{5470B110-B3E3-4AD6-A957-B520758CDC4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697" name="Text Box 6">
          <a:extLst>
            <a:ext uri="{FF2B5EF4-FFF2-40B4-BE49-F238E27FC236}">
              <a16:creationId xmlns:a16="http://schemas.microsoft.com/office/drawing/2014/main" id="{88EF28E4-3699-4A6D-8FD2-D4122F2E65B2}"/>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698" name="Text Box 4">
          <a:extLst>
            <a:ext uri="{FF2B5EF4-FFF2-40B4-BE49-F238E27FC236}">
              <a16:creationId xmlns:a16="http://schemas.microsoft.com/office/drawing/2014/main" id="{6D446CAD-71CE-481E-9D79-1A393CD385C4}"/>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699" name="Text Box 6">
          <a:extLst>
            <a:ext uri="{FF2B5EF4-FFF2-40B4-BE49-F238E27FC236}">
              <a16:creationId xmlns:a16="http://schemas.microsoft.com/office/drawing/2014/main" id="{A53E2DB6-025F-4D95-B51B-18CA0DD3C05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00" name="Text Box 4">
          <a:extLst>
            <a:ext uri="{FF2B5EF4-FFF2-40B4-BE49-F238E27FC236}">
              <a16:creationId xmlns:a16="http://schemas.microsoft.com/office/drawing/2014/main" id="{94583937-E26B-44BB-B9EB-565500D67CC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01" name="Text Box 6">
          <a:extLst>
            <a:ext uri="{FF2B5EF4-FFF2-40B4-BE49-F238E27FC236}">
              <a16:creationId xmlns:a16="http://schemas.microsoft.com/office/drawing/2014/main" id="{7EDCF215-6710-4266-891D-0BEA0A8CF87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02" name="Text Box 4">
          <a:extLst>
            <a:ext uri="{FF2B5EF4-FFF2-40B4-BE49-F238E27FC236}">
              <a16:creationId xmlns:a16="http://schemas.microsoft.com/office/drawing/2014/main" id="{25B06477-8DF9-484F-87C9-36A2455086F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03" name="Text Box 6">
          <a:extLst>
            <a:ext uri="{FF2B5EF4-FFF2-40B4-BE49-F238E27FC236}">
              <a16:creationId xmlns:a16="http://schemas.microsoft.com/office/drawing/2014/main" id="{9C0EB62D-026C-461B-A7F4-A5D434589BA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04" name="Text Box 4">
          <a:extLst>
            <a:ext uri="{FF2B5EF4-FFF2-40B4-BE49-F238E27FC236}">
              <a16:creationId xmlns:a16="http://schemas.microsoft.com/office/drawing/2014/main" id="{99101637-C104-47BD-9F26-84A1F3FD229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05" name="Text Box 6">
          <a:extLst>
            <a:ext uri="{FF2B5EF4-FFF2-40B4-BE49-F238E27FC236}">
              <a16:creationId xmlns:a16="http://schemas.microsoft.com/office/drawing/2014/main" id="{24C594A7-E037-4C60-AA64-B7857BDF67D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06" name="Text Box 4">
          <a:extLst>
            <a:ext uri="{FF2B5EF4-FFF2-40B4-BE49-F238E27FC236}">
              <a16:creationId xmlns:a16="http://schemas.microsoft.com/office/drawing/2014/main" id="{C5390F7E-B42F-4A8C-BC27-98F036BC353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07" name="Text Box 6">
          <a:extLst>
            <a:ext uri="{FF2B5EF4-FFF2-40B4-BE49-F238E27FC236}">
              <a16:creationId xmlns:a16="http://schemas.microsoft.com/office/drawing/2014/main" id="{80CFA21F-10FA-4C25-ABB5-5746CB8B9E9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08" name="Text Box 4">
          <a:extLst>
            <a:ext uri="{FF2B5EF4-FFF2-40B4-BE49-F238E27FC236}">
              <a16:creationId xmlns:a16="http://schemas.microsoft.com/office/drawing/2014/main" id="{39BDCC1F-A91F-4F47-A068-9707F962B11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09" name="Text Box 6">
          <a:extLst>
            <a:ext uri="{FF2B5EF4-FFF2-40B4-BE49-F238E27FC236}">
              <a16:creationId xmlns:a16="http://schemas.microsoft.com/office/drawing/2014/main" id="{D51E9C69-8DEB-442C-93AB-47D2C46F953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10" name="Text Box 4">
          <a:extLst>
            <a:ext uri="{FF2B5EF4-FFF2-40B4-BE49-F238E27FC236}">
              <a16:creationId xmlns:a16="http://schemas.microsoft.com/office/drawing/2014/main" id="{5A5B8BF0-CDC5-4A28-9113-AA13AE240C38}"/>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11" name="Text Box 6">
          <a:extLst>
            <a:ext uri="{FF2B5EF4-FFF2-40B4-BE49-F238E27FC236}">
              <a16:creationId xmlns:a16="http://schemas.microsoft.com/office/drawing/2014/main" id="{88B3BCF3-66BB-467E-ABC3-29A004264B4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12" name="Text Box 4">
          <a:extLst>
            <a:ext uri="{FF2B5EF4-FFF2-40B4-BE49-F238E27FC236}">
              <a16:creationId xmlns:a16="http://schemas.microsoft.com/office/drawing/2014/main" id="{CE9145A2-795E-42BA-9555-FFC616CFA78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13" name="Text Box 6">
          <a:extLst>
            <a:ext uri="{FF2B5EF4-FFF2-40B4-BE49-F238E27FC236}">
              <a16:creationId xmlns:a16="http://schemas.microsoft.com/office/drawing/2014/main" id="{C648E4CD-55FD-4B09-9B21-75D3C09BFDE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14" name="Text Box 4">
          <a:extLst>
            <a:ext uri="{FF2B5EF4-FFF2-40B4-BE49-F238E27FC236}">
              <a16:creationId xmlns:a16="http://schemas.microsoft.com/office/drawing/2014/main" id="{C638F50C-8901-49D2-BD64-4FB09A3C851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15" name="Text Box 6">
          <a:extLst>
            <a:ext uri="{FF2B5EF4-FFF2-40B4-BE49-F238E27FC236}">
              <a16:creationId xmlns:a16="http://schemas.microsoft.com/office/drawing/2014/main" id="{1E20A49B-A73E-4866-8B20-C32745DB078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16" name="Text Box 4">
          <a:extLst>
            <a:ext uri="{FF2B5EF4-FFF2-40B4-BE49-F238E27FC236}">
              <a16:creationId xmlns:a16="http://schemas.microsoft.com/office/drawing/2014/main" id="{47EF807C-3F50-4126-81A4-CBB7CCDC9D2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17" name="Text Box 6">
          <a:extLst>
            <a:ext uri="{FF2B5EF4-FFF2-40B4-BE49-F238E27FC236}">
              <a16:creationId xmlns:a16="http://schemas.microsoft.com/office/drawing/2014/main" id="{862F97D6-2792-4C0C-A0C8-7B9EBB17F0B9}"/>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18" name="Text Box 4">
          <a:extLst>
            <a:ext uri="{FF2B5EF4-FFF2-40B4-BE49-F238E27FC236}">
              <a16:creationId xmlns:a16="http://schemas.microsoft.com/office/drawing/2014/main" id="{7F5931AB-F507-4A2A-8D0C-9BD0D9C9022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19" name="Text Box 6">
          <a:extLst>
            <a:ext uri="{FF2B5EF4-FFF2-40B4-BE49-F238E27FC236}">
              <a16:creationId xmlns:a16="http://schemas.microsoft.com/office/drawing/2014/main" id="{6B8386B3-FBF7-4403-AC3F-97FDAFF1523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20" name="Text Box 4">
          <a:extLst>
            <a:ext uri="{FF2B5EF4-FFF2-40B4-BE49-F238E27FC236}">
              <a16:creationId xmlns:a16="http://schemas.microsoft.com/office/drawing/2014/main" id="{3EEBD035-5B0B-4554-B0E5-494E34DB917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21" name="Text Box 6">
          <a:extLst>
            <a:ext uri="{FF2B5EF4-FFF2-40B4-BE49-F238E27FC236}">
              <a16:creationId xmlns:a16="http://schemas.microsoft.com/office/drawing/2014/main" id="{0337E92B-5700-4403-AA31-74F0428B7917}"/>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22" name="Text Box 4">
          <a:extLst>
            <a:ext uri="{FF2B5EF4-FFF2-40B4-BE49-F238E27FC236}">
              <a16:creationId xmlns:a16="http://schemas.microsoft.com/office/drawing/2014/main" id="{7CD7726A-EFAB-49F9-B199-9217078F0DA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23" name="Text Box 6">
          <a:extLst>
            <a:ext uri="{FF2B5EF4-FFF2-40B4-BE49-F238E27FC236}">
              <a16:creationId xmlns:a16="http://schemas.microsoft.com/office/drawing/2014/main" id="{29FF50C4-C387-44B4-ADFC-CB7B2EEC8CE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24" name="Text Box 4">
          <a:extLst>
            <a:ext uri="{FF2B5EF4-FFF2-40B4-BE49-F238E27FC236}">
              <a16:creationId xmlns:a16="http://schemas.microsoft.com/office/drawing/2014/main" id="{DD8BA087-47D7-43CD-A570-DFA4DCE2069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25" name="Text Box 6">
          <a:extLst>
            <a:ext uri="{FF2B5EF4-FFF2-40B4-BE49-F238E27FC236}">
              <a16:creationId xmlns:a16="http://schemas.microsoft.com/office/drawing/2014/main" id="{EB7BD525-BADE-4E51-8A74-71E771690E3C}"/>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26" name="Text Box 4">
          <a:extLst>
            <a:ext uri="{FF2B5EF4-FFF2-40B4-BE49-F238E27FC236}">
              <a16:creationId xmlns:a16="http://schemas.microsoft.com/office/drawing/2014/main" id="{8B5EE5C2-5B47-4183-A69A-2977043F1BD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27" name="Text Box 6">
          <a:extLst>
            <a:ext uri="{FF2B5EF4-FFF2-40B4-BE49-F238E27FC236}">
              <a16:creationId xmlns:a16="http://schemas.microsoft.com/office/drawing/2014/main" id="{2849CC4C-E7DE-4AD7-B7EB-8155882A912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28" name="Text Box 4">
          <a:extLst>
            <a:ext uri="{FF2B5EF4-FFF2-40B4-BE49-F238E27FC236}">
              <a16:creationId xmlns:a16="http://schemas.microsoft.com/office/drawing/2014/main" id="{41E4BAB9-8D51-4F51-ADEF-1D932889F9AC}"/>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29" name="Text Box 6">
          <a:extLst>
            <a:ext uri="{FF2B5EF4-FFF2-40B4-BE49-F238E27FC236}">
              <a16:creationId xmlns:a16="http://schemas.microsoft.com/office/drawing/2014/main" id="{D41E599C-EA09-46A8-9B90-95CE900B212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30" name="Text Box 4">
          <a:extLst>
            <a:ext uri="{FF2B5EF4-FFF2-40B4-BE49-F238E27FC236}">
              <a16:creationId xmlns:a16="http://schemas.microsoft.com/office/drawing/2014/main" id="{8B8FAB62-6768-40F8-B8D2-5FB36D7216E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31" name="Text Box 6">
          <a:extLst>
            <a:ext uri="{FF2B5EF4-FFF2-40B4-BE49-F238E27FC236}">
              <a16:creationId xmlns:a16="http://schemas.microsoft.com/office/drawing/2014/main" id="{59061927-F213-40C0-B23C-F660274A15CF}"/>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32" name="Text Box 4">
          <a:extLst>
            <a:ext uri="{FF2B5EF4-FFF2-40B4-BE49-F238E27FC236}">
              <a16:creationId xmlns:a16="http://schemas.microsoft.com/office/drawing/2014/main" id="{B3E65B08-F416-4CA2-A561-403ECE80139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33" name="Text Box 6">
          <a:extLst>
            <a:ext uri="{FF2B5EF4-FFF2-40B4-BE49-F238E27FC236}">
              <a16:creationId xmlns:a16="http://schemas.microsoft.com/office/drawing/2014/main" id="{A759B6BA-5D82-4537-94A2-C6B4722536C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734" name="Text Box 4">
          <a:extLst>
            <a:ext uri="{FF2B5EF4-FFF2-40B4-BE49-F238E27FC236}">
              <a16:creationId xmlns:a16="http://schemas.microsoft.com/office/drawing/2014/main" id="{A1E6B0A3-C00A-41CD-A493-D69992CDF40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735" name="Text Box 6">
          <a:extLst>
            <a:ext uri="{FF2B5EF4-FFF2-40B4-BE49-F238E27FC236}">
              <a16:creationId xmlns:a16="http://schemas.microsoft.com/office/drawing/2014/main" id="{4FCEF0D3-020B-488C-8683-3758B474B1B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36" name="Text Box 4">
          <a:extLst>
            <a:ext uri="{FF2B5EF4-FFF2-40B4-BE49-F238E27FC236}">
              <a16:creationId xmlns:a16="http://schemas.microsoft.com/office/drawing/2014/main" id="{495B8155-6BE8-4885-9AA8-0F8A88B441B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37" name="Text Box 6">
          <a:extLst>
            <a:ext uri="{FF2B5EF4-FFF2-40B4-BE49-F238E27FC236}">
              <a16:creationId xmlns:a16="http://schemas.microsoft.com/office/drawing/2014/main" id="{FDA7A41D-E1B4-4579-ABEA-9D2517B744B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38" name="Text Box 4">
          <a:extLst>
            <a:ext uri="{FF2B5EF4-FFF2-40B4-BE49-F238E27FC236}">
              <a16:creationId xmlns:a16="http://schemas.microsoft.com/office/drawing/2014/main" id="{4C01851D-8B84-4F18-A2F2-0CE6E02FF68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39" name="Text Box 6">
          <a:extLst>
            <a:ext uri="{FF2B5EF4-FFF2-40B4-BE49-F238E27FC236}">
              <a16:creationId xmlns:a16="http://schemas.microsoft.com/office/drawing/2014/main" id="{02001166-5F7C-4B08-9D0E-074F6035F54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0" name="Text Box 4">
          <a:extLst>
            <a:ext uri="{FF2B5EF4-FFF2-40B4-BE49-F238E27FC236}">
              <a16:creationId xmlns:a16="http://schemas.microsoft.com/office/drawing/2014/main" id="{641ECD8C-77DF-4E5F-8AB0-1CB19600158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1" name="Text Box 6">
          <a:extLst>
            <a:ext uri="{FF2B5EF4-FFF2-40B4-BE49-F238E27FC236}">
              <a16:creationId xmlns:a16="http://schemas.microsoft.com/office/drawing/2014/main" id="{2D80D8A2-CD50-4912-A763-CDD137C53AF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2" name="Text Box 4">
          <a:extLst>
            <a:ext uri="{FF2B5EF4-FFF2-40B4-BE49-F238E27FC236}">
              <a16:creationId xmlns:a16="http://schemas.microsoft.com/office/drawing/2014/main" id="{463EE904-5C82-4F18-B86C-0F25669B5C7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3" name="Text Box 6">
          <a:extLst>
            <a:ext uri="{FF2B5EF4-FFF2-40B4-BE49-F238E27FC236}">
              <a16:creationId xmlns:a16="http://schemas.microsoft.com/office/drawing/2014/main" id="{CD9089E9-A52D-4448-9F25-9B9C73762FE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744" name="Text Box 4">
          <a:extLst>
            <a:ext uri="{FF2B5EF4-FFF2-40B4-BE49-F238E27FC236}">
              <a16:creationId xmlns:a16="http://schemas.microsoft.com/office/drawing/2014/main" id="{E2D047C4-0B06-4451-BF09-86845020BFF7}"/>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745" name="Text Box 6">
          <a:extLst>
            <a:ext uri="{FF2B5EF4-FFF2-40B4-BE49-F238E27FC236}">
              <a16:creationId xmlns:a16="http://schemas.microsoft.com/office/drawing/2014/main" id="{7CEE040E-BD21-47AF-8D26-8499DAB20434}"/>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6" name="Text Box 4">
          <a:extLst>
            <a:ext uri="{FF2B5EF4-FFF2-40B4-BE49-F238E27FC236}">
              <a16:creationId xmlns:a16="http://schemas.microsoft.com/office/drawing/2014/main" id="{C179F2CE-69CC-48C8-8439-4438D1B4739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7" name="Text Box 6">
          <a:extLst>
            <a:ext uri="{FF2B5EF4-FFF2-40B4-BE49-F238E27FC236}">
              <a16:creationId xmlns:a16="http://schemas.microsoft.com/office/drawing/2014/main" id="{7428C3E1-7B95-433B-AD7F-F1F7F74DA6A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8" name="Text Box 4">
          <a:extLst>
            <a:ext uri="{FF2B5EF4-FFF2-40B4-BE49-F238E27FC236}">
              <a16:creationId xmlns:a16="http://schemas.microsoft.com/office/drawing/2014/main" id="{EBC75328-AC00-4BDE-BBFC-BA763248C23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49" name="Text Box 6">
          <a:extLst>
            <a:ext uri="{FF2B5EF4-FFF2-40B4-BE49-F238E27FC236}">
              <a16:creationId xmlns:a16="http://schemas.microsoft.com/office/drawing/2014/main" id="{FCCCFF4C-E0BA-4283-B559-EE3DF3FA6DC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50" name="Text Box 4">
          <a:extLst>
            <a:ext uri="{FF2B5EF4-FFF2-40B4-BE49-F238E27FC236}">
              <a16:creationId xmlns:a16="http://schemas.microsoft.com/office/drawing/2014/main" id="{4F98B457-0375-4DFF-855E-BBE22174DA6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751" name="Text Box 6">
          <a:extLst>
            <a:ext uri="{FF2B5EF4-FFF2-40B4-BE49-F238E27FC236}">
              <a16:creationId xmlns:a16="http://schemas.microsoft.com/office/drawing/2014/main" id="{2CC27D2C-6C97-4D8F-8C9E-B76BA12C5F1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752" name="Text Box 4">
          <a:extLst>
            <a:ext uri="{FF2B5EF4-FFF2-40B4-BE49-F238E27FC236}">
              <a16:creationId xmlns:a16="http://schemas.microsoft.com/office/drawing/2014/main" id="{8CBB1F34-1E6E-4EAC-93DF-2FE81090FA73}"/>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753" name="Text Box 6">
          <a:extLst>
            <a:ext uri="{FF2B5EF4-FFF2-40B4-BE49-F238E27FC236}">
              <a16:creationId xmlns:a16="http://schemas.microsoft.com/office/drawing/2014/main" id="{BDDDC0FA-24EA-4D38-AC1D-D42FEB1C62CA}"/>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54" name="Text Box 4">
          <a:extLst>
            <a:ext uri="{FF2B5EF4-FFF2-40B4-BE49-F238E27FC236}">
              <a16:creationId xmlns:a16="http://schemas.microsoft.com/office/drawing/2014/main" id="{AAADB2A2-FC21-4854-8436-0007DC77FC0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55" name="Text Box 6">
          <a:extLst>
            <a:ext uri="{FF2B5EF4-FFF2-40B4-BE49-F238E27FC236}">
              <a16:creationId xmlns:a16="http://schemas.microsoft.com/office/drawing/2014/main" id="{88A36E70-874C-4193-BC20-15FC0C6FE9B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56" name="Text Box 4">
          <a:extLst>
            <a:ext uri="{FF2B5EF4-FFF2-40B4-BE49-F238E27FC236}">
              <a16:creationId xmlns:a16="http://schemas.microsoft.com/office/drawing/2014/main" id="{585A07F3-2233-4AFD-8CA9-62BDB59895A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57" name="Text Box 6">
          <a:extLst>
            <a:ext uri="{FF2B5EF4-FFF2-40B4-BE49-F238E27FC236}">
              <a16:creationId xmlns:a16="http://schemas.microsoft.com/office/drawing/2014/main" id="{EBC97D40-6EF1-4210-9CE5-B856FF636DE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58" name="Text Box 4">
          <a:extLst>
            <a:ext uri="{FF2B5EF4-FFF2-40B4-BE49-F238E27FC236}">
              <a16:creationId xmlns:a16="http://schemas.microsoft.com/office/drawing/2014/main" id="{60834F85-EDC5-4B13-9F4E-4E114E9CA99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59" name="Text Box 6">
          <a:extLst>
            <a:ext uri="{FF2B5EF4-FFF2-40B4-BE49-F238E27FC236}">
              <a16:creationId xmlns:a16="http://schemas.microsoft.com/office/drawing/2014/main" id="{58D9324D-BC23-493D-9238-2E82EE4CBC8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60" name="Text Box 4">
          <a:extLst>
            <a:ext uri="{FF2B5EF4-FFF2-40B4-BE49-F238E27FC236}">
              <a16:creationId xmlns:a16="http://schemas.microsoft.com/office/drawing/2014/main" id="{D792BE86-A406-4E9D-A418-04980E29A78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61" name="Text Box 6">
          <a:extLst>
            <a:ext uri="{FF2B5EF4-FFF2-40B4-BE49-F238E27FC236}">
              <a16:creationId xmlns:a16="http://schemas.microsoft.com/office/drawing/2014/main" id="{4B703362-5A95-40AA-95FE-703AC2B2929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62" name="Text Box 4">
          <a:extLst>
            <a:ext uri="{FF2B5EF4-FFF2-40B4-BE49-F238E27FC236}">
              <a16:creationId xmlns:a16="http://schemas.microsoft.com/office/drawing/2014/main" id="{6AA31EAF-E573-4AA2-90A9-2FDF84A9F65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63" name="Text Box 6">
          <a:extLst>
            <a:ext uri="{FF2B5EF4-FFF2-40B4-BE49-F238E27FC236}">
              <a16:creationId xmlns:a16="http://schemas.microsoft.com/office/drawing/2014/main" id="{48475321-59B2-45FF-9681-082AB00BE31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64" name="Text Box 4">
          <a:extLst>
            <a:ext uri="{FF2B5EF4-FFF2-40B4-BE49-F238E27FC236}">
              <a16:creationId xmlns:a16="http://schemas.microsoft.com/office/drawing/2014/main" id="{08F9F2F4-0369-401C-85F5-6D2B8FA3311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65" name="Text Box 6">
          <a:extLst>
            <a:ext uri="{FF2B5EF4-FFF2-40B4-BE49-F238E27FC236}">
              <a16:creationId xmlns:a16="http://schemas.microsoft.com/office/drawing/2014/main" id="{4E83F85E-D380-424B-92AF-C4D42EC3B3D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66" name="Text Box 4">
          <a:extLst>
            <a:ext uri="{FF2B5EF4-FFF2-40B4-BE49-F238E27FC236}">
              <a16:creationId xmlns:a16="http://schemas.microsoft.com/office/drawing/2014/main" id="{72C9FFEB-E0BC-4B10-94C1-5C32F9A8D73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67" name="Text Box 6">
          <a:extLst>
            <a:ext uri="{FF2B5EF4-FFF2-40B4-BE49-F238E27FC236}">
              <a16:creationId xmlns:a16="http://schemas.microsoft.com/office/drawing/2014/main" id="{90A23488-E88A-41CA-ABBF-9A4486416C5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68" name="Text Box 4">
          <a:extLst>
            <a:ext uri="{FF2B5EF4-FFF2-40B4-BE49-F238E27FC236}">
              <a16:creationId xmlns:a16="http://schemas.microsoft.com/office/drawing/2014/main" id="{62911826-5086-4D16-A7D9-88176784B52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69" name="Text Box 6">
          <a:extLst>
            <a:ext uri="{FF2B5EF4-FFF2-40B4-BE49-F238E27FC236}">
              <a16:creationId xmlns:a16="http://schemas.microsoft.com/office/drawing/2014/main" id="{4988B75F-DCD3-4BBF-9340-30A08BED0B3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70" name="Text Box 4">
          <a:extLst>
            <a:ext uri="{FF2B5EF4-FFF2-40B4-BE49-F238E27FC236}">
              <a16:creationId xmlns:a16="http://schemas.microsoft.com/office/drawing/2014/main" id="{BD7DB971-C541-42E0-84B9-EF5256527D9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71" name="Text Box 6">
          <a:extLst>
            <a:ext uri="{FF2B5EF4-FFF2-40B4-BE49-F238E27FC236}">
              <a16:creationId xmlns:a16="http://schemas.microsoft.com/office/drawing/2014/main" id="{201E5D39-A65C-4AEB-80BC-7E0C4413B04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72" name="Text Box 4">
          <a:extLst>
            <a:ext uri="{FF2B5EF4-FFF2-40B4-BE49-F238E27FC236}">
              <a16:creationId xmlns:a16="http://schemas.microsoft.com/office/drawing/2014/main" id="{75294CAD-A6B9-4B2D-A91E-CCA80F57CD3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73" name="Text Box 6">
          <a:extLst>
            <a:ext uri="{FF2B5EF4-FFF2-40B4-BE49-F238E27FC236}">
              <a16:creationId xmlns:a16="http://schemas.microsoft.com/office/drawing/2014/main" id="{0BD27632-2872-4E81-AE00-207664382D9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74" name="Text Box 4">
          <a:extLst>
            <a:ext uri="{FF2B5EF4-FFF2-40B4-BE49-F238E27FC236}">
              <a16:creationId xmlns:a16="http://schemas.microsoft.com/office/drawing/2014/main" id="{7C817A64-D29B-4BD1-B7D1-56214925A5B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75" name="Text Box 6">
          <a:extLst>
            <a:ext uri="{FF2B5EF4-FFF2-40B4-BE49-F238E27FC236}">
              <a16:creationId xmlns:a16="http://schemas.microsoft.com/office/drawing/2014/main" id="{966874D4-41C2-418C-A6F9-63EF3DF35E9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76" name="Text Box 4">
          <a:extLst>
            <a:ext uri="{FF2B5EF4-FFF2-40B4-BE49-F238E27FC236}">
              <a16:creationId xmlns:a16="http://schemas.microsoft.com/office/drawing/2014/main" id="{78D85741-4052-4162-BC77-248B3464BF8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77" name="Text Box 6">
          <a:extLst>
            <a:ext uri="{FF2B5EF4-FFF2-40B4-BE49-F238E27FC236}">
              <a16:creationId xmlns:a16="http://schemas.microsoft.com/office/drawing/2014/main" id="{BC015B04-F805-48B1-9AB4-91AC70D631C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78" name="Text Box 4">
          <a:extLst>
            <a:ext uri="{FF2B5EF4-FFF2-40B4-BE49-F238E27FC236}">
              <a16:creationId xmlns:a16="http://schemas.microsoft.com/office/drawing/2014/main" id="{4E4453B4-BDA1-481F-84F8-DA31D83109F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779" name="Text Box 6">
          <a:extLst>
            <a:ext uri="{FF2B5EF4-FFF2-40B4-BE49-F238E27FC236}">
              <a16:creationId xmlns:a16="http://schemas.microsoft.com/office/drawing/2014/main" id="{E5786D27-FFF1-4503-A66C-FE4EC521776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80" name="Text Box 4">
          <a:extLst>
            <a:ext uri="{FF2B5EF4-FFF2-40B4-BE49-F238E27FC236}">
              <a16:creationId xmlns:a16="http://schemas.microsoft.com/office/drawing/2014/main" id="{8743D205-0128-48DF-92E7-19B1A6EC393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81" name="Text Box 6">
          <a:extLst>
            <a:ext uri="{FF2B5EF4-FFF2-40B4-BE49-F238E27FC236}">
              <a16:creationId xmlns:a16="http://schemas.microsoft.com/office/drawing/2014/main" id="{A52BFEFC-B38E-4CD4-B567-F0573E8648E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82" name="Text Box 4">
          <a:extLst>
            <a:ext uri="{FF2B5EF4-FFF2-40B4-BE49-F238E27FC236}">
              <a16:creationId xmlns:a16="http://schemas.microsoft.com/office/drawing/2014/main" id="{896156CD-15C6-4444-B1A9-76E13F441B1B}"/>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783" name="Text Box 6">
          <a:extLst>
            <a:ext uri="{FF2B5EF4-FFF2-40B4-BE49-F238E27FC236}">
              <a16:creationId xmlns:a16="http://schemas.microsoft.com/office/drawing/2014/main" id="{50E3087A-665D-4F7C-A3C7-CB59148C278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84" name="Text Box 4">
          <a:extLst>
            <a:ext uri="{FF2B5EF4-FFF2-40B4-BE49-F238E27FC236}">
              <a16:creationId xmlns:a16="http://schemas.microsoft.com/office/drawing/2014/main" id="{0816C57B-3C5A-448F-8113-C10D960358C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785" name="Text Box 6">
          <a:extLst>
            <a:ext uri="{FF2B5EF4-FFF2-40B4-BE49-F238E27FC236}">
              <a16:creationId xmlns:a16="http://schemas.microsoft.com/office/drawing/2014/main" id="{C81649FB-564C-4092-8F08-968B9365FAE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786" name="Text Box 4">
          <a:extLst>
            <a:ext uri="{FF2B5EF4-FFF2-40B4-BE49-F238E27FC236}">
              <a16:creationId xmlns:a16="http://schemas.microsoft.com/office/drawing/2014/main" id="{2F437DD1-7F27-4BA0-85A6-0FBD1DE18BC3}"/>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787" name="Text Box 6">
          <a:extLst>
            <a:ext uri="{FF2B5EF4-FFF2-40B4-BE49-F238E27FC236}">
              <a16:creationId xmlns:a16="http://schemas.microsoft.com/office/drawing/2014/main" id="{47BC6210-9E87-45DE-8EAF-82B3B684FA65}"/>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788" name="Text Box 4">
          <a:extLst>
            <a:ext uri="{FF2B5EF4-FFF2-40B4-BE49-F238E27FC236}">
              <a16:creationId xmlns:a16="http://schemas.microsoft.com/office/drawing/2014/main" id="{27891191-6417-41F6-ABA5-74657DEAB89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789" name="Text Box 6">
          <a:extLst>
            <a:ext uri="{FF2B5EF4-FFF2-40B4-BE49-F238E27FC236}">
              <a16:creationId xmlns:a16="http://schemas.microsoft.com/office/drawing/2014/main" id="{FDB01872-7263-492D-95E0-A508E7C8C62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790" name="Text Box 4">
          <a:extLst>
            <a:ext uri="{FF2B5EF4-FFF2-40B4-BE49-F238E27FC236}">
              <a16:creationId xmlns:a16="http://schemas.microsoft.com/office/drawing/2014/main" id="{589DD542-6099-4558-9998-AE6B2DE2C8A0}"/>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791" name="Text Box 6">
          <a:extLst>
            <a:ext uri="{FF2B5EF4-FFF2-40B4-BE49-F238E27FC236}">
              <a16:creationId xmlns:a16="http://schemas.microsoft.com/office/drawing/2014/main" id="{364B5C52-A7E3-415F-8993-4EB2C2DDF68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92" name="Text Box 4">
          <a:extLst>
            <a:ext uri="{FF2B5EF4-FFF2-40B4-BE49-F238E27FC236}">
              <a16:creationId xmlns:a16="http://schemas.microsoft.com/office/drawing/2014/main" id="{03D68095-2F33-429C-A9D1-E7C94A5C92B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93" name="Text Box 6">
          <a:extLst>
            <a:ext uri="{FF2B5EF4-FFF2-40B4-BE49-F238E27FC236}">
              <a16:creationId xmlns:a16="http://schemas.microsoft.com/office/drawing/2014/main" id="{39E91CAD-A962-4CE5-9D62-51D95C57959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94" name="Text Box 4">
          <a:extLst>
            <a:ext uri="{FF2B5EF4-FFF2-40B4-BE49-F238E27FC236}">
              <a16:creationId xmlns:a16="http://schemas.microsoft.com/office/drawing/2014/main" id="{C469785D-1B82-44E2-9CFC-395BC5C4FA5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795" name="Text Box 6">
          <a:extLst>
            <a:ext uri="{FF2B5EF4-FFF2-40B4-BE49-F238E27FC236}">
              <a16:creationId xmlns:a16="http://schemas.microsoft.com/office/drawing/2014/main" id="{9C124612-C66B-444D-8908-C1FC9F5A159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96" name="Text Box 4">
          <a:extLst>
            <a:ext uri="{FF2B5EF4-FFF2-40B4-BE49-F238E27FC236}">
              <a16:creationId xmlns:a16="http://schemas.microsoft.com/office/drawing/2014/main" id="{2F757EBD-970E-44C0-8C9A-37038257C3C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797" name="Text Box 6">
          <a:extLst>
            <a:ext uri="{FF2B5EF4-FFF2-40B4-BE49-F238E27FC236}">
              <a16:creationId xmlns:a16="http://schemas.microsoft.com/office/drawing/2014/main" id="{C82F5F4F-FFBC-4741-9629-DFA1A22C11B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98" name="Text Box 4">
          <a:extLst>
            <a:ext uri="{FF2B5EF4-FFF2-40B4-BE49-F238E27FC236}">
              <a16:creationId xmlns:a16="http://schemas.microsoft.com/office/drawing/2014/main" id="{0E813205-05A2-4346-B2FE-D5B1B4B5B85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799" name="Text Box 6">
          <a:extLst>
            <a:ext uri="{FF2B5EF4-FFF2-40B4-BE49-F238E27FC236}">
              <a16:creationId xmlns:a16="http://schemas.microsoft.com/office/drawing/2014/main" id="{FB531500-FD8F-43B7-BA20-486682C81F3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00" name="Text Box 4">
          <a:extLst>
            <a:ext uri="{FF2B5EF4-FFF2-40B4-BE49-F238E27FC236}">
              <a16:creationId xmlns:a16="http://schemas.microsoft.com/office/drawing/2014/main" id="{B3D4D3E1-8D1F-4516-8B18-72407440990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01" name="Text Box 6">
          <a:extLst>
            <a:ext uri="{FF2B5EF4-FFF2-40B4-BE49-F238E27FC236}">
              <a16:creationId xmlns:a16="http://schemas.microsoft.com/office/drawing/2014/main" id="{F19B3395-FDD2-4FA4-8D06-09E87051C28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02" name="Text Box 4">
          <a:extLst>
            <a:ext uri="{FF2B5EF4-FFF2-40B4-BE49-F238E27FC236}">
              <a16:creationId xmlns:a16="http://schemas.microsoft.com/office/drawing/2014/main" id="{282FE1D0-3573-41F1-B504-EC399A3D469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03" name="Text Box 6">
          <a:extLst>
            <a:ext uri="{FF2B5EF4-FFF2-40B4-BE49-F238E27FC236}">
              <a16:creationId xmlns:a16="http://schemas.microsoft.com/office/drawing/2014/main" id="{D0950805-1E9C-4124-87EF-99C00D6C4CC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04" name="Text Box 4">
          <a:extLst>
            <a:ext uri="{FF2B5EF4-FFF2-40B4-BE49-F238E27FC236}">
              <a16:creationId xmlns:a16="http://schemas.microsoft.com/office/drawing/2014/main" id="{286A6B65-06A3-4A43-875C-214EE477F38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05" name="Text Box 6">
          <a:extLst>
            <a:ext uri="{FF2B5EF4-FFF2-40B4-BE49-F238E27FC236}">
              <a16:creationId xmlns:a16="http://schemas.microsoft.com/office/drawing/2014/main" id="{A2F0FC54-C566-4BE4-AA4D-D78D1B97791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06" name="Text Box 4">
          <a:extLst>
            <a:ext uri="{FF2B5EF4-FFF2-40B4-BE49-F238E27FC236}">
              <a16:creationId xmlns:a16="http://schemas.microsoft.com/office/drawing/2014/main" id="{DA8A778B-F6AB-416F-B572-B8C5277694CE}"/>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07" name="Text Box 6">
          <a:extLst>
            <a:ext uri="{FF2B5EF4-FFF2-40B4-BE49-F238E27FC236}">
              <a16:creationId xmlns:a16="http://schemas.microsoft.com/office/drawing/2014/main" id="{4C88BA0E-EFB8-41AE-AFC9-CA05F9C8852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08" name="Text Box 4">
          <a:extLst>
            <a:ext uri="{FF2B5EF4-FFF2-40B4-BE49-F238E27FC236}">
              <a16:creationId xmlns:a16="http://schemas.microsoft.com/office/drawing/2014/main" id="{33DD3A11-45DC-474B-A246-F6550E97A6F9}"/>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09" name="Text Box 6">
          <a:extLst>
            <a:ext uri="{FF2B5EF4-FFF2-40B4-BE49-F238E27FC236}">
              <a16:creationId xmlns:a16="http://schemas.microsoft.com/office/drawing/2014/main" id="{7C7EEF0A-0C60-4363-BF9F-298557BCCC3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10" name="Text Box 4">
          <a:extLst>
            <a:ext uri="{FF2B5EF4-FFF2-40B4-BE49-F238E27FC236}">
              <a16:creationId xmlns:a16="http://schemas.microsoft.com/office/drawing/2014/main" id="{C48FCA5C-4364-4785-9B42-EB874AC03D3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11" name="Text Box 6">
          <a:extLst>
            <a:ext uri="{FF2B5EF4-FFF2-40B4-BE49-F238E27FC236}">
              <a16:creationId xmlns:a16="http://schemas.microsoft.com/office/drawing/2014/main" id="{8EFD315A-846A-4BEB-978C-CE088D67D2B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12" name="Text Box 4">
          <a:extLst>
            <a:ext uri="{FF2B5EF4-FFF2-40B4-BE49-F238E27FC236}">
              <a16:creationId xmlns:a16="http://schemas.microsoft.com/office/drawing/2014/main" id="{F39C0F7D-4359-4D9C-A54B-ABD9BE416F8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13" name="Text Box 6">
          <a:extLst>
            <a:ext uri="{FF2B5EF4-FFF2-40B4-BE49-F238E27FC236}">
              <a16:creationId xmlns:a16="http://schemas.microsoft.com/office/drawing/2014/main" id="{AF54B2F1-CE2E-431A-B3E9-AEC0C14DE1E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14" name="Text Box 4">
          <a:extLst>
            <a:ext uri="{FF2B5EF4-FFF2-40B4-BE49-F238E27FC236}">
              <a16:creationId xmlns:a16="http://schemas.microsoft.com/office/drawing/2014/main" id="{B748EAFD-BA0C-4A6B-8359-B8926638CD7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15" name="Text Box 6">
          <a:extLst>
            <a:ext uri="{FF2B5EF4-FFF2-40B4-BE49-F238E27FC236}">
              <a16:creationId xmlns:a16="http://schemas.microsoft.com/office/drawing/2014/main" id="{958D0FD0-1691-4304-9CAD-4B0C1295014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16" name="Text Box 4">
          <a:extLst>
            <a:ext uri="{FF2B5EF4-FFF2-40B4-BE49-F238E27FC236}">
              <a16:creationId xmlns:a16="http://schemas.microsoft.com/office/drawing/2014/main" id="{B86678CC-5B9F-44D5-816B-CEBD9DBE9ACC}"/>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17" name="Text Box 6">
          <a:extLst>
            <a:ext uri="{FF2B5EF4-FFF2-40B4-BE49-F238E27FC236}">
              <a16:creationId xmlns:a16="http://schemas.microsoft.com/office/drawing/2014/main" id="{1D0557FF-1235-4120-8D13-B7F8B4AEBC5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18" name="Text Box 4">
          <a:extLst>
            <a:ext uri="{FF2B5EF4-FFF2-40B4-BE49-F238E27FC236}">
              <a16:creationId xmlns:a16="http://schemas.microsoft.com/office/drawing/2014/main" id="{DA03DAB7-3541-4FF2-80F3-6457D026F0D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19" name="Text Box 6">
          <a:extLst>
            <a:ext uri="{FF2B5EF4-FFF2-40B4-BE49-F238E27FC236}">
              <a16:creationId xmlns:a16="http://schemas.microsoft.com/office/drawing/2014/main" id="{88C402C8-6A76-45AE-AE68-8BE3D844C6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20" name="Text Box 4">
          <a:extLst>
            <a:ext uri="{FF2B5EF4-FFF2-40B4-BE49-F238E27FC236}">
              <a16:creationId xmlns:a16="http://schemas.microsoft.com/office/drawing/2014/main" id="{12994FAA-8A89-462D-9110-A6EC3EBC0B9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21" name="Text Box 6">
          <a:extLst>
            <a:ext uri="{FF2B5EF4-FFF2-40B4-BE49-F238E27FC236}">
              <a16:creationId xmlns:a16="http://schemas.microsoft.com/office/drawing/2014/main" id="{D95DC710-3919-4733-A576-F58E7687061E}"/>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22" name="Text Box 4">
          <a:extLst>
            <a:ext uri="{FF2B5EF4-FFF2-40B4-BE49-F238E27FC236}">
              <a16:creationId xmlns:a16="http://schemas.microsoft.com/office/drawing/2014/main" id="{9BE3F7C9-7767-48E3-B9AE-DE10347DF280}"/>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23" name="Text Box 6">
          <a:extLst>
            <a:ext uri="{FF2B5EF4-FFF2-40B4-BE49-F238E27FC236}">
              <a16:creationId xmlns:a16="http://schemas.microsoft.com/office/drawing/2014/main" id="{C40A1390-5EF9-4A43-BE56-6C426F10F2B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24" name="Text Box 4">
          <a:extLst>
            <a:ext uri="{FF2B5EF4-FFF2-40B4-BE49-F238E27FC236}">
              <a16:creationId xmlns:a16="http://schemas.microsoft.com/office/drawing/2014/main" id="{FEA636A1-E05A-4571-AE08-77394F330AC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25" name="Text Box 6">
          <a:extLst>
            <a:ext uri="{FF2B5EF4-FFF2-40B4-BE49-F238E27FC236}">
              <a16:creationId xmlns:a16="http://schemas.microsoft.com/office/drawing/2014/main" id="{63F6820C-E1AF-4698-B5B4-9535E87939D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826" name="Text Box 4">
          <a:extLst>
            <a:ext uri="{FF2B5EF4-FFF2-40B4-BE49-F238E27FC236}">
              <a16:creationId xmlns:a16="http://schemas.microsoft.com/office/drawing/2014/main" id="{ED7A0DF7-4D73-427F-8EBD-1C613270F96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827" name="Text Box 6">
          <a:extLst>
            <a:ext uri="{FF2B5EF4-FFF2-40B4-BE49-F238E27FC236}">
              <a16:creationId xmlns:a16="http://schemas.microsoft.com/office/drawing/2014/main" id="{73D6A0AD-348C-4637-8ACC-A7950A47E4C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28" name="Text Box 4">
          <a:extLst>
            <a:ext uri="{FF2B5EF4-FFF2-40B4-BE49-F238E27FC236}">
              <a16:creationId xmlns:a16="http://schemas.microsoft.com/office/drawing/2014/main" id="{F6194B7A-D690-4F0A-A10F-CEFCF1050F9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29" name="Text Box 6">
          <a:extLst>
            <a:ext uri="{FF2B5EF4-FFF2-40B4-BE49-F238E27FC236}">
              <a16:creationId xmlns:a16="http://schemas.microsoft.com/office/drawing/2014/main" id="{61AB8B3F-9146-4E05-BF51-9A58B965770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30" name="Text Box 4">
          <a:extLst>
            <a:ext uri="{FF2B5EF4-FFF2-40B4-BE49-F238E27FC236}">
              <a16:creationId xmlns:a16="http://schemas.microsoft.com/office/drawing/2014/main" id="{5A11B076-4CBB-4CC2-B856-6487DC88C84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31" name="Text Box 6">
          <a:extLst>
            <a:ext uri="{FF2B5EF4-FFF2-40B4-BE49-F238E27FC236}">
              <a16:creationId xmlns:a16="http://schemas.microsoft.com/office/drawing/2014/main" id="{F6E39B2C-CF13-4A3A-B043-CAE3B41D243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32" name="Text Box 4">
          <a:extLst>
            <a:ext uri="{FF2B5EF4-FFF2-40B4-BE49-F238E27FC236}">
              <a16:creationId xmlns:a16="http://schemas.microsoft.com/office/drawing/2014/main" id="{604E18EA-676D-4660-8596-B0188BEBCB3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833" name="Text Box 6">
          <a:extLst>
            <a:ext uri="{FF2B5EF4-FFF2-40B4-BE49-F238E27FC236}">
              <a16:creationId xmlns:a16="http://schemas.microsoft.com/office/drawing/2014/main" id="{FB37ED37-014D-41F7-9284-EB1F43F84EB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34" name="Text Box 4">
          <a:extLst>
            <a:ext uri="{FF2B5EF4-FFF2-40B4-BE49-F238E27FC236}">
              <a16:creationId xmlns:a16="http://schemas.microsoft.com/office/drawing/2014/main" id="{910B4BDA-2678-4236-8A39-39C943C2A58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35" name="Text Box 6">
          <a:extLst>
            <a:ext uri="{FF2B5EF4-FFF2-40B4-BE49-F238E27FC236}">
              <a16:creationId xmlns:a16="http://schemas.microsoft.com/office/drawing/2014/main" id="{CE34C469-0D4C-4753-AB6D-00E881600F9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36" name="Text Box 4">
          <a:extLst>
            <a:ext uri="{FF2B5EF4-FFF2-40B4-BE49-F238E27FC236}">
              <a16:creationId xmlns:a16="http://schemas.microsoft.com/office/drawing/2014/main" id="{DD9949B0-98EA-499F-BC98-A2D39B3FF20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37" name="Text Box 6">
          <a:extLst>
            <a:ext uri="{FF2B5EF4-FFF2-40B4-BE49-F238E27FC236}">
              <a16:creationId xmlns:a16="http://schemas.microsoft.com/office/drawing/2014/main" id="{868DA4BD-7A65-41CB-9A28-F970103C42F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38" name="Text Box 4">
          <a:extLst>
            <a:ext uri="{FF2B5EF4-FFF2-40B4-BE49-F238E27FC236}">
              <a16:creationId xmlns:a16="http://schemas.microsoft.com/office/drawing/2014/main" id="{1EBBD4F3-50DE-41E2-951C-38FDE344EBB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39" name="Text Box 6">
          <a:extLst>
            <a:ext uri="{FF2B5EF4-FFF2-40B4-BE49-F238E27FC236}">
              <a16:creationId xmlns:a16="http://schemas.microsoft.com/office/drawing/2014/main" id="{BBBE202E-6212-49A3-9571-60F65F572BF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40" name="Text Box 4">
          <a:extLst>
            <a:ext uri="{FF2B5EF4-FFF2-40B4-BE49-F238E27FC236}">
              <a16:creationId xmlns:a16="http://schemas.microsoft.com/office/drawing/2014/main" id="{63D1FCCE-8B30-4952-937D-FF97E9BDFB5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41" name="Text Box 6">
          <a:extLst>
            <a:ext uri="{FF2B5EF4-FFF2-40B4-BE49-F238E27FC236}">
              <a16:creationId xmlns:a16="http://schemas.microsoft.com/office/drawing/2014/main" id="{B10C4C12-D66B-4A0E-A299-0D573BBDA28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42" name="Text Box 4">
          <a:extLst>
            <a:ext uri="{FF2B5EF4-FFF2-40B4-BE49-F238E27FC236}">
              <a16:creationId xmlns:a16="http://schemas.microsoft.com/office/drawing/2014/main" id="{0D6D5817-92E2-45DD-908C-06C36B5A462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43" name="Text Box 6">
          <a:extLst>
            <a:ext uri="{FF2B5EF4-FFF2-40B4-BE49-F238E27FC236}">
              <a16:creationId xmlns:a16="http://schemas.microsoft.com/office/drawing/2014/main" id="{06C2821D-C0B1-4212-9378-3C92B4AC208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44" name="Text Box 4">
          <a:extLst>
            <a:ext uri="{FF2B5EF4-FFF2-40B4-BE49-F238E27FC236}">
              <a16:creationId xmlns:a16="http://schemas.microsoft.com/office/drawing/2014/main" id="{269AD589-EACE-4E87-AD2B-21E5A4D3ECA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45" name="Text Box 6">
          <a:extLst>
            <a:ext uri="{FF2B5EF4-FFF2-40B4-BE49-F238E27FC236}">
              <a16:creationId xmlns:a16="http://schemas.microsoft.com/office/drawing/2014/main" id="{2E892F8E-CDAA-4314-9101-4742520440F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46" name="Text Box 4">
          <a:extLst>
            <a:ext uri="{FF2B5EF4-FFF2-40B4-BE49-F238E27FC236}">
              <a16:creationId xmlns:a16="http://schemas.microsoft.com/office/drawing/2014/main" id="{836F87BE-04D5-48AC-BF02-41F17F5F56A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47" name="Text Box 6">
          <a:extLst>
            <a:ext uri="{FF2B5EF4-FFF2-40B4-BE49-F238E27FC236}">
              <a16:creationId xmlns:a16="http://schemas.microsoft.com/office/drawing/2014/main" id="{6F3BA87C-8649-47A4-B539-49E56FABFCB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48" name="Text Box 4">
          <a:extLst>
            <a:ext uri="{FF2B5EF4-FFF2-40B4-BE49-F238E27FC236}">
              <a16:creationId xmlns:a16="http://schemas.microsoft.com/office/drawing/2014/main" id="{5ABCFF74-0451-4244-8B05-D3F009F868C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49" name="Text Box 6">
          <a:extLst>
            <a:ext uri="{FF2B5EF4-FFF2-40B4-BE49-F238E27FC236}">
              <a16:creationId xmlns:a16="http://schemas.microsoft.com/office/drawing/2014/main" id="{4EFDCF4E-F9FA-481B-B3BB-79421B9DA93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50" name="Text Box 4">
          <a:extLst>
            <a:ext uri="{FF2B5EF4-FFF2-40B4-BE49-F238E27FC236}">
              <a16:creationId xmlns:a16="http://schemas.microsoft.com/office/drawing/2014/main" id="{DDA1CCCC-DD65-4D07-90C0-3EE8D9637E7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51" name="Text Box 6">
          <a:extLst>
            <a:ext uri="{FF2B5EF4-FFF2-40B4-BE49-F238E27FC236}">
              <a16:creationId xmlns:a16="http://schemas.microsoft.com/office/drawing/2014/main" id="{B5C3FF30-81C4-426A-B76F-EA864E8B3B6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52" name="Text Box 4">
          <a:extLst>
            <a:ext uri="{FF2B5EF4-FFF2-40B4-BE49-F238E27FC236}">
              <a16:creationId xmlns:a16="http://schemas.microsoft.com/office/drawing/2014/main" id="{2C541C70-6450-4F98-8D35-B351513D8FC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53" name="Text Box 6">
          <a:extLst>
            <a:ext uri="{FF2B5EF4-FFF2-40B4-BE49-F238E27FC236}">
              <a16:creationId xmlns:a16="http://schemas.microsoft.com/office/drawing/2014/main" id="{094EA6A7-96F7-4DE9-AA87-8FF87480EE3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54" name="Text Box 4">
          <a:extLst>
            <a:ext uri="{FF2B5EF4-FFF2-40B4-BE49-F238E27FC236}">
              <a16:creationId xmlns:a16="http://schemas.microsoft.com/office/drawing/2014/main" id="{67DF4980-0199-4C18-9109-0000A786506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55" name="Text Box 6">
          <a:extLst>
            <a:ext uri="{FF2B5EF4-FFF2-40B4-BE49-F238E27FC236}">
              <a16:creationId xmlns:a16="http://schemas.microsoft.com/office/drawing/2014/main" id="{3D6A74BF-1DE1-47FB-B0B5-A58DB8CE28CE}"/>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56" name="Text Box 4">
          <a:extLst>
            <a:ext uri="{FF2B5EF4-FFF2-40B4-BE49-F238E27FC236}">
              <a16:creationId xmlns:a16="http://schemas.microsoft.com/office/drawing/2014/main" id="{733177A2-E0CE-449E-AEB0-864F8597BCF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57" name="Text Box 6">
          <a:extLst>
            <a:ext uri="{FF2B5EF4-FFF2-40B4-BE49-F238E27FC236}">
              <a16:creationId xmlns:a16="http://schemas.microsoft.com/office/drawing/2014/main" id="{427FAF74-0BED-4111-AFEC-B2617AAC04E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58" name="Text Box 4">
          <a:extLst>
            <a:ext uri="{FF2B5EF4-FFF2-40B4-BE49-F238E27FC236}">
              <a16:creationId xmlns:a16="http://schemas.microsoft.com/office/drawing/2014/main" id="{59476CC5-278B-43BB-94FA-C18F9EF6A20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59" name="Text Box 6">
          <a:extLst>
            <a:ext uri="{FF2B5EF4-FFF2-40B4-BE49-F238E27FC236}">
              <a16:creationId xmlns:a16="http://schemas.microsoft.com/office/drawing/2014/main" id="{64901234-C8F6-4E1D-9340-00D74EB0E6CF}"/>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60" name="Text Box 4">
          <a:extLst>
            <a:ext uri="{FF2B5EF4-FFF2-40B4-BE49-F238E27FC236}">
              <a16:creationId xmlns:a16="http://schemas.microsoft.com/office/drawing/2014/main" id="{92A339FD-CC0D-441F-899A-036C26DEA04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61" name="Text Box 6">
          <a:extLst>
            <a:ext uri="{FF2B5EF4-FFF2-40B4-BE49-F238E27FC236}">
              <a16:creationId xmlns:a16="http://schemas.microsoft.com/office/drawing/2014/main" id="{B6359676-01DD-4D5C-B04D-9B5B1BE4D2E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862" name="Text Box 4">
          <a:extLst>
            <a:ext uri="{FF2B5EF4-FFF2-40B4-BE49-F238E27FC236}">
              <a16:creationId xmlns:a16="http://schemas.microsoft.com/office/drawing/2014/main" id="{1E43CBB6-223C-4C1D-9814-D09D6AE34CB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4863" name="Text Box 6">
          <a:extLst>
            <a:ext uri="{FF2B5EF4-FFF2-40B4-BE49-F238E27FC236}">
              <a16:creationId xmlns:a16="http://schemas.microsoft.com/office/drawing/2014/main" id="{05C6AFF3-266A-4AC3-912F-362FB418886E}"/>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864" name="Text Box 4">
          <a:extLst>
            <a:ext uri="{FF2B5EF4-FFF2-40B4-BE49-F238E27FC236}">
              <a16:creationId xmlns:a16="http://schemas.microsoft.com/office/drawing/2014/main" id="{F8C21955-3F0D-4CAA-A578-B8895A76C3BE}"/>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865" name="Text Box 6">
          <a:extLst>
            <a:ext uri="{FF2B5EF4-FFF2-40B4-BE49-F238E27FC236}">
              <a16:creationId xmlns:a16="http://schemas.microsoft.com/office/drawing/2014/main" id="{9A5973AC-F516-49E9-B08F-80B623D709AC}"/>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866" name="Text Box 4">
          <a:extLst>
            <a:ext uri="{FF2B5EF4-FFF2-40B4-BE49-F238E27FC236}">
              <a16:creationId xmlns:a16="http://schemas.microsoft.com/office/drawing/2014/main" id="{D9AAA767-2937-4D66-9CA0-304A8AAEFE22}"/>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4867" name="Text Box 6">
          <a:extLst>
            <a:ext uri="{FF2B5EF4-FFF2-40B4-BE49-F238E27FC236}">
              <a16:creationId xmlns:a16="http://schemas.microsoft.com/office/drawing/2014/main" id="{98DC0590-2EB8-4FB7-A669-CC69DF50521B}"/>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868" name="Text Box 4">
          <a:extLst>
            <a:ext uri="{FF2B5EF4-FFF2-40B4-BE49-F238E27FC236}">
              <a16:creationId xmlns:a16="http://schemas.microsoft.com/office/drawing/2014/main" id="{6FC03C0D-5D80-4936-8D5A-FDA801E840E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869" name="Text Box 6">
          <a:extLst>
            <a:ext uri="{FF2B5EF4-FFF2-40B4-BE49-F238E27FC236}">
              <a16:creationId xmlns:a16="http://schemas.microsoft.com/office/drawing/2014/main" id="{9F5176AE-3D4D-4ED1-A11D-E3E4C7C7BC7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870" name="Text Box 4">
          <a:extLst>
            <a:ext uri="{FF2B5EF4-FFF2-40B4-BE49-F238E27FC236}">
              <a16:creationId xmlns:a16="http://schemas.microsoft.com/office/drawing/2014/main" id="{6C0D67DE-E6AE-4CB8-9458-4301DBBE90C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871" name="Text Box 6">
          <a:extLst>
            <a:ext uri="{FF2B5EF4-FFF2-40B4-BE49-F238E27FC236}">
              <a16:creationId xmlns:a16="http://schemas.microsoft.com/office/drawing/2014/main" id="{F200A534-445B-4312-B7C6-F43A67466996}"/>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72" name="Text Box 4">
          <a:extLst>
            <a:ext uri="{FF2B5EF4-FFF2-40B4-BE49-F238E27FC236}">
              <a16:creationId xmlns:a16="http://schemas.microsoft.com/office/drawing/2014/main" id="{A3F5F9D9-F557-432A-BA3B-143DCAC7C96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73" name="Text Box 6">
          <a:extLst>
            <a:ext uri="{FF2B5EF4-FFF2-40B4-BE49-F238E27FC236}">
              <a16:creationId xmlns:a16="http://schemas.microsoft.com/office/drawing/2014/main" id="{DA12D62F-D888-4326-8391-C5EB0EFC2C5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74" name="Text Box 4">
          <a:extLst>
            <a:ext uri="{FF2B5EF4-FFF2-40B4-BE49-F238E27FC236}">
              <a16:creationId xmlns:a16="http://schemas.microsoft.com/office/drawing/2014/main" id="{B52768ED-77DE-4030-BC01-A5D9A9964BF3}"/>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75" name="Text Box 6">
          <a:extLst>
            <a:ext uri="{FF2B5EF4-FFF2-40B4-BE49-F238E27FC236}">
              <a16:creationId xmlns:a16="http://schemas.microsoft.com/office/drawing/2014/main" id="{90AEA7B4-6C4B-4749-AA6C-4B1DF081E7B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76" name="Text Box 4">
          <a:extLst>
            <a:ext uri="{FF2B5EF4-FFF2-40B4-BE49-F238E27FC236}">
              <a16:creationId xmlns:a16="http://schemas.microsoft.com/office/drawing/2014/main" id="{EA450C2C-DB92-45BD-8531-1BFA9EEC827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77" name="Text Box 6">
          <a:extLst>
            <a:ext uri="{FF2B5EF4-FFF2-40B4-BE49-F238E27FC236}">
              <a16:creationId xmlns:a16="http://schemas.microsoft.com/office/drawing/2014/main" id="{11EAF7D5-272B-41A3-B012-B95BFEAE0D8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78" name="Text Box 4">
          <a:extLst>
            <a:ext uri="{FF2B5EF4-FFF2-40B4-BE49-F238E27FC236}">
              <a16:creationId xmlns:a16="http://schemas.microsoft.com/office/drawing/2014/main" id="{33B5B4FB-DB2E-4CD2-8CE1-788982A178C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79" name="Text Box 6">
          <a:extLst>
            <a:ext uri="{FF2B5EF4-FFF2-40B4-BE49-F238E27FC236}">
              <a16:creationId xmlns:a16="http://schemas.microsoft.com/office/drawing/2014/main" id="{147CB110-9D9C-4E47-B7BB-91B5A12534B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80" name="Text Box 4">
          <a:extLst>
            <a:ext uri="{FF2B5EF4-FFF2-40B4-BE49-F238E27FC236}">
              <a16:creationId xmlns:a16="http://schemas.microsoft.com/office/drawing/2014/main" id="{C3F9DD71-3A4E-41E9-AB0F-F1A0B911007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81" name="Text Box 6">
          <a:extLst>
            <a:ext uri="{FF2B5EF4-FFF2-40B4-BE49-F238E27FC236}">
              <a16:creationId xmlns:a16="http://schemas.microsoft.com/office/drawing/2014/main" id="{E75FEABB-2B03-4A79-96D8-999B11A756A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82" name="Text Box 4">
          <a:extLst>
            <a:ext uri="{FF2B5EF4-FFF2-40B4-BE49-F238E27FC236}">
              <a16:creationId xmlns:a16="http://schemas.microsoft.com/office/drawing/2014/main" id="{C46DBE11-A7DD-4D20-9B77-E9E0FAD5F33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83" name="Text Box 6">
          <a:extLst>
            <a:ext uri="{FF2B5EF4-FFF2-40B4-BE49-F238E27FC236}">
              <a16:creationId xmlns:a16="http://schemas.microsoft.com/office/drawing/2014/main" id="{09F43DD6-3905-4740-9EA4-13B852A969C4}"/>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84" name="Text Box 4">
          <a:extLst>
            <a:ext uri="{FF2B5EF4-FFF2-40B4-BE49-F238E27FC236}">
              <a16:creationId xmlns:a16="http://schemas.microsoft.com/office/drawing/2014/main" id="{4A9C7515-62B6-48FF-A3AD-088AE6F4150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85" name="Text Box 6">
          <a:extLst>
            <a:ext uri="{FF2B5EF4-FFF2-40B4-BE49-F238E27FC236}">
              <a16:creationId xmlns:a16="http://schemas.microsoft.com/office/drawing/2014/main" id="{C8570938-7C15-4E2A-85EB-99D3B97CFDC9}"/>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86" name="Text Box 4">
          <a:extLst>
            <a:ext uri="{FF2B5EF4-FFF2-40B4-BE49-F238E27FC236}">
              <a16:creationId xmlns:a16="http://schemas.microsoft.com/office/drawing/2014/main" id="{DAADA36A-41B8-45F4-8E3D-E6BEBBEF25F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87" name="Text Box 6">
          <a:extLst>
            <a:ext uri="{FF2B5EF4-FFF2-40B4-BE49-F238E27FC236}">
              <a16:creationId xmlns:a16="http://schemas.microsoft.com/office/drawing/2014/main" id="{AD35C728-5A7C-4B60-AB9C-20BDEDA3B4D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88" name="Text Box 4">
          <a:extLst>
            <a:ext uri="{FF2B5EF4-FFF2-40B4-BE49-F238E27FC236}">
              <a16:creationId xmlns:a16="http://schemas.microsoft.com/office/drawing/2014/main" id="{5EE3D072-9D6C-425C-9F4F-037AD6BD3347}"/>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889" name="Text Box 6">
          <a:extLst>
            <a:ext uri="{FF2B5EF4-FFF2-40B4-BE49-F238E27FC236}">
              <a16:creationId xmlns:a16="http://schemas.microsoft.com/office/drawing/2014/main" id="{6AC3286A-ECEA-4790-B84B-E61D192E548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90" name="Text Box 4">
          <a:extLst>
            <a:ext uri="{FF2B5EF4-FFF2-40B4-BE49-F238E27FC236}">
              <a16:creationId xmlns:a16="http://schemas.microsoft.com/office/drawing/2014/main" id="{D00C096A-B1FF-4D33-8AB9-6345AC2F85B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91" name="Text Box 6">
          <a:extLst>
            <a:ext uri="{FF2B5EF4-FFF2-40B4-BE49-F238E27FC236}">
              <a16:creationId xmlns:a16="http://schemas.microsoft.com/office/drawing/2014/main" id="{62CF552D-0380-4463-ACCD-E17611BA5B7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92" name="Text Box 4">
          <a:extLst>
            <a:ext uri="{FF2B5EF4-FFF2-40B4-BE49-F238E27FC236}">
              <a16:creationId xmlns:a16="http://schemas.microsoft.com/office/drawing/2014/main" id="{037D2937-E459-48EE-AA2A-548DAE18F56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893" name="Text Box 6">
          <a:extLst>
            <a:ext uri="{FF2B5EF4-FFF2-40B4-BE49-F238E27FC236}">
              <a16:creationId xmlns:a16="http://schemas.microsoft.com/office/drawing/2014/main" id="{B5320893-DCF7-4065-B1F2-E63BE43659D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94" name="Text Box 4">
          <a:extLst>
            <a:ext uri="{FF2B5EF4-FFF2-40B4-BE49-F238E27FC236}">
              <a16:creationId xmlns:a16="http://schemas.microsoft.com/office/drawing/2014/main" id="{DB067763-2312-4089-A644-2586B3C3767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895" name="Text Box 6">
          <a:extLst>
            <a:ext uri="{FF2B5EF4-FFF2-40B4-BE49-F238E27FC236}">
              <a16:creationId xmlns:a16="http://schemas.microsoft.com/office/drawing/2014/main" id="{8920FBF4-6728-4C3E-8F0D-10C99F02C0F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96" name="Text Box 4">
          <a:extLst>
            <a:ext uri="{FF2B5EF4-FFF2-40B4-BE49-F238E27FC236}">
              <a16:creationId xmlns:a16="http://schemas.microsoft.com/office/drawing/2014/main" id="{25E919D6-9B18-466F-ABA6-E5FF7A288AB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897" name="Text Box 6">
          <a:extLst>
            <a:ext uri="{FF2B5EF4-FFF2-40B4-BE49-F238E27FC236}">
              <a16:creationId xmlns:a16="http://schemas.microsoft.com/office/drawing/2014/main" id="{EBED6367-350B-4C22-8702-ECF3826A689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98" name="Text Box 4">
          <a:extLst>
            <a:ext uri="{FF2B5EF4-FFF2-40B4-BE49-F238E27FC236}">
              <a16:creationId xmlns:a16="http://schemas.microsoft.com/office/drawing/2014/main" id="{2290CA32-D3A1-4E48-8DEE-54A9CE927950}"/>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899" name="Text Box 6">
          <a:extLst>
            <a:ext uri="{FF2B5EF4-FFF2-40B4-BE49-F238E27FC236}">
              <a16:creationId xmlns:a16="http://schemas.microsoft.com/office/drawing/2014/main" id="{F89C4640-792C-4249-97DE-0951555084C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0" name="Text Box 4">
          <a:extLst>
            <a:ext uri="{FF2B5EF4-FFF2-40B4-BE49-F238E27FC236}">
              <a16:creationId xmlns:a16="http://schemas.microsoft.com/office/drawing/2014/main" id="{1EF520EC-9A30-4691-A42B-B0E46983B68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1" name="Text Box 6">
          <a:extLst>
            <a:ext uri="{FF2B5EF4-FFF2-40B4-BE49-F238E27FC236}">
              <a16:creationId xmlns:a16="http://schemas.microsoft.com/office/drawing/2014/main" id="{8530984A-9768-434B-B974-B4CF94F9B92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902" name="Text Box 4">
          <a:extLst>
            <a:ext uri="{FF2B5EF4-FFF2-40B4-BE49-F238E27FC236}">
              <a16:creationId xmlns:a16="http://schemas.microsoft.com/office/drawing/2014/main" id="{09251AA3-C600-40F9-87EA-C22FF51963D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903" name="Text Box 6">
          <a:extLst>
            <a:ext uri="{FF2B5EF4-FFF2-40B4-BE49-F238E27FC236}">
              <a16:creationId xmlns:a16="http://schemas.microsoft.com/office/drawing/2014/main" id="{DE092025-D5DF-4B4B-93F4-C8607CDD7723}"/>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4" name="Text Box 4">
          <a:extLst>
            <a:ext uri="{FF2B5EF4-FFF2-40B4-BE49-F238E27FC236}">
              <a16:creationId xmlns:a16="http://schemas.microsoft.com/office/drawing/2014/main" id="{A53E86A9-68F0-4E0E-AACE-D6D7E5FEE55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5" name="Text Box 6">
          <a:extLst>
            <a:ext uri="{FF2B5EF4-FFF2-40B4-BE49-F238E27FC236}">
              <a16:creationId xmlns:a16="http://schemas.microsoft.com/office/drawing/2014/main" id="{E41BBC16-68B6-46AD-B264-564679FA253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6" name="Text Box 4">
          <a:extLst>
            <a:ext uri="{FF2B5EF4-FFF2-40B4-BE49-F238E27FC236}">
              <a16:creationId xmlns:a16="http://schemas.microsoft.com/office/drawing/2014/main" id="{A3A2F027-7A14-42F8-908E-850E1EBD084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7" name="Text Box 6">
          <a:extLst>
            <a:ext uri="{FF2B5EF4-FFF2-40B4-BE49-F238E27FC236}">
              <a16:creationId xmlns:a16="http://schemas.microsoft.com/office/drawing/2014/main" id="{EAA3B86D-4983-48F3-A5F8-BA5E57EA3B4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8" name="Text Box 4">
          <a:extLst>
            <a:ext uri="{FF2B5EF4-FFF2-40B4-BE49-F238E27FC236}">
              <a16:creationId xmlns:a16="http://schemas.microsoft.com/office/drawing/2014/main" id="{D05592B6-E2BB-47BC-9605-F13494AFCD7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09" name="Text Box 6">
          <a:extLst>
            <a:ext uri="{FF2B5EF4-FFF2-40B4-BE49-F238E27FC236}">
              <a16:creationId xmlns:a16="http://schemas.microsoft.com/office/drawing/2014/main" id="{816FE9D8-B791-4F03-B9C0-5E65C2BEAF1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0" name="Text Box 4">
          <a:extLst>
            <a:ext uri="{FF2B5EF4-FFF2-40B4-BE49-F238E27FC236}">
              <a16:creationId xmlns:a16="http://schemas.microsoft.com/office/drawing/2014/main" id="{7962AA1C-A864-496C-AF45-0DA78732026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1" name="Text Box 6">
          <a:extLst>
            <a:ext uri="{FF2B5EF4-FFF2-40B4-BE49-F238E27FC236}">
              <a16:creationId xmlns:a16="http://schemas.microsoft.com/office/drawing/2014/main" id="{648C215A-094E-43A4-A44C-9D358F682A6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912" name="Text Box 4">
          <a:extLst>
            <a:ext uri="{FF2B5EF4-FFF2-40B4-BE49-F238E27FC236}">
              <a16:creationId xmlns:a16="http://schemas.microsoft.com/office/drawing/2014/main" id="{1B7B3FCC-994B-4301-BDBE-EED4988A9CC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913" name="Text Box 6">
          <a:extLst>
            <a:ext uri="{FF2B5EF4-FFF2-40B4-BE49-F238E27FC236}">
              <a16:creationId xmlns:a16="http://schemas.microsoft.com/office/drawing/2014/main" id="{BB5BA132-D874-42F4-9DCD-579F547C6D3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4" name="Text Box 4">
          <a:extLst>
            <a:ext uri="{FF2B5EF4-FFF2-40B4-BE49-F238E27FC236}">
              <a16:creationId xmlns:a16="http://schemas.microsoft.com/office/drawing/2014/main" id="{2362EDD6-0020-429C-AE70-C2ACEB4A864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5" name="Text Box 6">
          <a:extLst>
            <a:ext uri="{FF2B5EF4-FFF2-40B4-BE49-F238E27FC236}">
              <a16:creationId xmlns:a16="http://schemas.microsoft.com/office/drawing/2014/main" id="{0AFB8C41-4FD7-4FB4-9132-BB73DA045A2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6" name="Text Box 4">
          <a:extLst>
            <a:ext uri="{FF2B5EF4-FFF2-40B4-BE49-F238E27FC236}">
              <a16:creationId xmlns:a16="http://schemas.microsoft.com/office/drawing/2014/main" id="{92C634E5-26BA-44B3-BD26-F0773DBCE8E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7" name="Text Box 6">
          <a:extLst>
            <a:ext uri="{FF2B5EF4-FFF2-40B4-BE49-F238E27FC236}">
              <a16:creationId xmlns:a16="http://schemas.microsoft.com/office/drawing/2014/main" id="{D4AFC027-7F80-431E-9D84-CA7FE1C3E8F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8" name="Text Box 4">
          <a:extLst>
            <a:ext uri="{FF2B5EF4-FFF2-40B4-BE49-F238E27FC236}">
              <a16:creationId xmlns:a16="http://schemas.microsoft.com/office/drawing/2014/main" id="{8362DDD0-B9EC-41B3-8204-8022EA71B9E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19" name="Text Box 6">
          <a:extLst>
            <a:ext uri="{FF2B5EF4-FFF2-40B4-BE49-F238E27FC236}">
              <a16:creationId xmlns:a16="http://schemas.microsoft.com/office/drawing/2014/main" id="{4FF2FFBF-11EB-4B6C-AE14-F87B14F395B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20" name="Text Box 4">
          <a:extLst>
            <a:ext uri="{FF2B5EF4-FFF2-40B4-BE49-F238E27FC236}">
              <a16:creationId xmlns:a16="http://schemas.microsoft.com/office/drawing/2014/main" id="{1653697F-E64A-46E6-9AAB-FC1283B74B61}"/>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21" name="Text Box 6">
          <a:extLst>
            <a:ext uri="{FF2B5EF4-FFF2-40B4-BE49-F238E27FC236}">
              <a16:creationId xmlns:a16="http://schemas.microsoft.com/office/drawing/2014/main" id="{0A1B8A5A-AA57-4FAD-9582-6220035B6A9D}"/>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22" name="Text Box 4">
          <a:extLst>
            <a:ext uri="{FF2B5EF4-FFF2-40B4-BE49-F238E27FC236}">
              <a16:creationId xmlns:a16="http://schemas.microsoft.com/office/drawing/2014/main" id="{52983621-F124-4027-9146-E44E064B4FE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23" name="Text Box 6">
          <a:extLst>
            <a:ext uri="{FF2B5EF4-FFF2-40B4-BE49-F238E27FC236}">
              <a16:creationId xmlns:a16="http://schemas.microsoft.com/office/drawing/2014/main" id="{419E14A7-843D-4FEC-8CBB-F5CA48F404A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24" name="Text Box 4">
          <a:extLst>
            <a:ext uri="{FF2B5EF4-FFF2-40B4-BE49-F238E27FC236}">
              <a16:creationId xmlns:a16="http://schemas.microsoft.com/office/drawing/2014/main" id="{ADB9F025-C41C-4940-8EDB-07C87413045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25" name="Text Box 6">
          <a:extLst>
            <a:ext uri="{FF2B5EF4-FFF2-40B4-BE49-F238E27FC236}">
              <a16:creationId xmlns:a16="http://schemas.microsoft.com/office/drawing/2014/main" id="{21458D2B-6889-4E3C-A57E-3DE49A4946E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26" name="Text Box 4">
          <a:extLst>
            <a:ext uri="{FF2B5EF4-FFF2-40B4-BE49-F238E27FC236}">
              <a16:creationId xmlns:a16="http://schemas.microsoft.com/office/drawing/2014/main" id="{2A2E4B32-16CC-4048-A19E-AB3B9296A24D}"/>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27" name="Text Box 6">
          <a:extLst>
            <a:ext uri="{FF2B5EF4-FFF2-40B4-BE49-F238E27FC236}">
              <a16:creationId xmlns:a16="http://schemas.microsoft.com/office/drawing/2014/main" id="{E52D26DC-656E-452F-B4DD-62E503F6EA19}"/>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28" name="Text Box 4">
          <a:extLst>
            <a:ext uri="{FF2B5EF4-FFF2-40B4-BE49-F238E27FC236}">
              <a16:creationId xmlns:a16="http://schemas.microsoft.com/office/drawing/2014/main" id="{78C11E0D-F0E6-4232-AA98-7EE83E03E40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29" name="Text Box 6">
          <a:extLst>
            <a:ext uri="{FF2B5EF4-FFF2-40B4-BE49-F238E27FC236}">
              <a16:creationId xmlns:a16="http://schemas.microsoft.com/office/drawing/2014/main" id="{B927D7F9-0B39-4FA8-BE26-ED944258BE0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30" name="Text Box 4">
          <a:extLst>
            <a:ext uri="{FF2B5EF4-FFF2-40B4-BE49-F238E27FC236}">
              <a16:creationId xmlns:a16="http://schemas.microsoft.com/office/drawing/2014/main" id="{0B8637C1-1A11-45FD-B860-105BBCB7255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31" name="Text Box 6">
          <a:extLst>
            <a:ext uri="{FF2B5EF4-FFF2-40B4-BE49-F238E27FC236}">
              <a16:creationId xmlns:a16="http://schemas.microsoft.com/office/drawing/2014/main" id="{96ADB8C1-9CBF-4EB5-BDE6-E78BB8B1788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32" name="Text Box 4">
          <a:extLst>
            <a:ext uri="{FF2B5EF4-FFF2-40B4-BE49-F238E27FC236}">
              <a16:creationId xmlns:a16="http://schemas.microsoft.com/office/drawing/2014/main" id="{550211A5-8DEF-4A5B-8D0F-D3A9277F2651}"/>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33" name="Text Box 6">
          <a:extLst>
            <a:ext uri="{FF2B5EF4-FFF2-40B4-BE49-F238E27FC236}">
              <a16:creationId xmlns:a16="http://schemas.microsoft.com/office/drawing/2014/main" id="{918912B9-1741-4702-9225-5D010DCB7672}"/>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34" name="Text Box 4">
          <a:extLst>
            <a:ext uri="{FF2B5EF4-FFF2-40B4-BE49-F238E27FC236}">
              <a16:creationId xmlns:a16="http://schemas.microsoft.com/office/drawing/2014/main" id="{317FE8D0-7E03-4309-BDD1-CB7E8243B9C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35" name="Text Box 6">
          <a:extLst>
            <a:ext uri="{FF2B5EF4-FFF2-40B4-BE49-F238E27FC236}">
              <a16:creationId xmlns:a16="http://schemas.microsoft.com/office/drawing/2014/main" id="{97F2DD6A-E693-408C-8D01-C4332BA9E35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36" name="Text Box 4">
          <a:extLst>
            <a:ext uri="{FF2B5EF4-FFF2-40B4-BE49-F238E27FC236}">
              <a16:creationId xmlns:a16="http://schemas.microsoft.com/office/drawing/2014/main" id="{A6FAFD76-E929-43D3-AF82-AB310EDF6B4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37" name="Text Box 6">
          <a:extLst>
            <a:ext uri="{FF2B5EF4-FFF2-40B4-BE49-F238E27FC236}">
              <a16:creationId xmlns:a16="http://schemas.microsoft.com/office/drawing/2014/main" id="{33AF009E-734B-42C7-95D4-8646BA46BFB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38" name="Text Box 4">
          <a:extLst>
            <a:ext uri="{FF2B5EF4-FFF2-40B4-BE49-F238E27FC236}">
              <a16:creationId xmlns:a16="http://schemas.microsoft.com/office/drawing/2014/main" id="{BFBF219E-CE45-466D-851A-4D9C54C7AEF6}"/>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39" name="Text Box 6">
          <a:extLst>
            <a:ext uri="{FF2B5EF4-FFF2-40B4-BE49-F238E27FC236}">
              <a16:creationId xmlns:a16="http://schemas.microsoft.com/office/drawing/2014/main" id="{8F273F53-554F-4551-B3D3-EF8DA178AEF9}"/>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40" name="Text Box 4">
          <a:extLst>
            <a:ext uri="{FF2B5EF4-FFF2-40B4-BE49-F238E27FC236}">
              <a16:creationId xmlns:a16="http://schemas.microsoft.com/office/drawing/2014/main" id="{6D255EA7-3691-4A62-AE4E-4A6B6DFB58A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41" name="Text Box 6">
          <a:extLst>
            <a:ext uri="{FF2B5EF4-FFF2-40B4-BE49-F238E27FC236}">
              <a16:creationId xmlns:a16="http://schemas.microsoft.com/office/drawing/2014/main" id="{B34766F5-6D26-4D6F-B48B-4B2128F061F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42" name="Text Box 4">
          <a:extLst>
            <a:ext uri="{FF2B5EF4-FFF2-40B4-BE49-F238E27FC236}">
              <a16:creationId xmlns:a16="http://schemas.microsoft.com/office/drawing/2014/main" id="{7FD23D43-4F6F-4257-9881-1C0771653A2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43" name="Text Box 6">
          <a:extLst>
            <a:ext uri="{FF2B5EF4-FFF2-40B4-BE49-F238E27FC236}">
              <a16:creationId xmlns:a16="http://schemas.microsoft.com/office/drawing/2014/main" id="{6A8DCD86-DBB9-4F97-8AA8-822123870AF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44" name="Text Box 4">
          <a:extLst>
            <a:ext uri="{FF2B5EF4-FFF2-40B4-BE49-F238E27FC236}">
              <a16:creationId xmlns:a16="http://schemas.microsoft.com/office/drawing/2014/main" id="{9C5B6FBB-7C6C-4081-AD48-91BA95C5A560}"/>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45" name="Text Box 6">
          <a:extLst>
            <a:ext uri="{FF2B5EF4-FFF2-40B4-BE49-F238E27FC236}">
              <a16:creationId xmlns:a16="http://schemas.microsoft.com/office/drawing/2014/main" id="{05E2935A-4CE7-4FAA-A742-868B14A71415}"/>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46" name="Text Box 4">
          <a:extLst>
            <a:ext uri="{FF2B5EF4-FFF2-40B4-BE49-F238E27FC236}">
              <a16:creationId xmlns:a16="http://schemas.microsoft.com/office/drawing/2014/main" id="{4A1D115A-78AE-466F-9FDE-0C1A6668C9F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47" name="Text Box 6">
          <a:extLst>
            <a:ext uri="{FF2B5EF4-FFF2-40B4-BE49-F238E27FC236}">
              <a16:creationId xmlns:a16="http://schemas.microsoft.com/office/drawing/2014/main" id="{6DA1524D-B1A7-4D15-BD39-B712D175E03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48" name="Text Box 4">
          <a:extLst>
            <a:ext uri="{FF2B5EF4-FFF2-40B4-BE49-F238E27FC236}">
              <a16:creationId xmlns:a16="http://schemas.microsoft.com/office/drawing/2014/main" id="{8B05D2CC-91E2-45D7-B94C-4AD1BCBACA8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49" name="Text Box 6">
          <a:extLst>
            <a:ext uri="{FF2B5EF4-FFF2-40B4-BE49-F238E27FC236}">
              <a16:creationId xmlns:a16="http://schemas.microsoft.com/office/drawing/2014/main" id="{E2FFCBF1-60E5-4D67-9200-908A6994C5B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50" name="Text Box 4">
          <a:extLst>
            <a:ext uri="{FF2B5EF4-FFF2-40B4-BE49-F238E27FC236}">
              <a16:creationId xmlns:a16="http://schemas.microsoft.com/office/drawing/2014/main" id="{87C583B2-9694-467F-A621-F96A0D1BBC4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51" name="Text Box 6">
          <a:extLst>
            <a:ext uri="{FF2B5EF4-FFF2-40B4-BE49-F238E27FC236}">
              <a16:creationId xmlns:a16="http://schemas.microsoft.com/office/drawing/2014/main" id="{BC300B53-6FF5-4A19-93D6-A5320CB8134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52" name="Text Box 4">
          <a:extLst>
            <a:ext uri="{FF2B5EF4-FFF2-40B4-BE49-F238E27FC236}">
              <a16:creationId xmlns:a16="http://schemas.microsoft.com/office/drawing/2014/main" id="{44B1DA34-092F-4115-90DB-5962CFCEBED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53" name="Text Box 6">
          <a:extLst>
            <a:ext uri="{FF2B5EF4-FFF2-40B4-BE49-F238E27FC236}">
              <a16:creationId xmlns:a16="http://schemas.microsoft.com/office/drawing/2014/main" id="{40E23CF1-BEF7-434E-9786-2630DFF2D13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954" name="Text Box 6">
          <a:extLst>
            <a:ext uri="{FF2B5EF4-FFF2-40B4-BE49-F238E27FC236}">
              <a16:creationId xmlns:a16="http://schemas.microsoft.com/office/drawing/2014/main" id="{4F5254AA-A29A-4DE7-9FAD-E40B1690CD74}"/>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955" name="Text Box 4">
          <a:extLst>
            <a:ext uri="{FF2B5EF4-FFF2-40B4-BE49-F238E27FC236}">
              <a16:creationId xmlns:a16="http://schemas.microsoft.com/office/drawing/2014/main" id="{E3721145-C6AF-4771-8B0B-97C3B7D79F0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4956" name="Text Box 6">
          <a:extLst>
            <a:ext uri="{FF2B5EF4-FFF2-40B4-BE49-F238E27FC236}">
              <a16:creationId xmlns:a16="http://schemas.microsoft.com/office/drawing/2014/main" id="{983C192A-3B67-4019-912D-D6591E84DCA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57" name="Text Box 4">
          <a:extLst>
            <a:ext uri="{FF2B5EF4-FFF2-40B4-BE49-F238E27FC236}">
              <a16:creationId xmlns:a16="http://schemas.microsoft.com/office/drawing/2014/main" id="{6C7AEB05-48BA-4DCE-8A9C-A7C4F954DE3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58" name="Text Box 6">
          <a:extLst>
            <a:ext uri="{FF2B5EF4-FFF2-40B4-BE49-F238E27FC236}">
              <a16:creationId xmlns:a16="http://schemas.microsoft.com/office/drawing/2014/main" id="{9B17689D-1CD0-4330-9BE6-F21550FFD75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59" name="Text Box 4">
          <a:extLst>
            <a:ext uri="{FF2B5EF4-FFF2-40B4-BE49-F238E27FC236}">
              <a16:creationId xmlns:a16="http://schemas.microsoft.com/office/drawing/2014/main" id="{D72E9BC4-912F-4B21-8D36-60FF756DB9B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60" name="Text Box 6">
          <a:extLst>
            <a:ext uri="{FF2B5EF4-FFF2-40B4-BE49-F238E27FC236}">
              <a16:creationId xmlns:a16="http://schemas.microsoft.com/office/drawing/2014/main" id="{C105F4E5-D251-46A1-9A75-58CF970B177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61" name="Text Box 4">
          <a:extLst>
            <a:ext uri="{FF2B5EF4-FFF2-40B4-BE49-F238E27FC236}">
              <a16:creationId xmlns:a16="http://schemas.microsoft.com/office/drawing/2014/main" id="{838F3710-9062-4827-B7AE-D8516DC231A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4962" name="Text Box 6">
          <a:extLst>
            <a:ext uri="{FF2B5EF4-FFF2-40B4-BE49-F238E27FC236}">
              <a16:creationId xmlns:a16="http://schemas.microsoft.com/office/drawing/2014/main" id="{400F29BD-F953-43C9-9E0C-5B64D7B8062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4963" name="Text Box 6">
          <a:extLst>
            <a:ext uri="{FF2B5EF4-FFF2-40B4-BE49-F238E27FC236}">
              <a16:creationId xmlns:a16="http://schemas.microsoft.com/office/drawing/2014/main" id="{4A4C0D1B-C7EF-4EDC-A92A-39BCD2E56DEB}"/>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64" name="Text Box 4">
          <a:extLst>
            <a:ext uri="{FF2B5EF4-FFF2-40B4-BE49-F238E27FC236}">
              <a16:creationId xmlns:a16="http://schemas.microsoft.com/office/drawing/2014/main" id="{E75E1C40-49E9-4569-81B9-6D09E4C22E8C}"/>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65" name="Text Box 6">
          <a:extLst>
            <a:ext uri="{FF2B5EF4-FFF2-40B4-BE49-F238E27FC236}">
              <a16:creationId xmlns:a16="http://schemas.microsoft.com/office/drawing/2014/main" id="{AEFA42FD-6936-4DF8-B985-C7A03739D923}"/>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66" name="Text Box 4">
          <a:extLst>
            <a:ext uri="{FF2B5EF4-FFF2-40B4-BE49-F238E27FC236}">
              <a16:creationId xmlns:a16="http://schemas.microsoft.com/office/drawing/2014/main" id="{D292AB56-955A-4233-B4EF-EA3C3E4553F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67" name="Text Box 6">
          <a:extLst>
            <a:ext uri="{FF2B5EF4-FFF2-40B4-BE49-F238E27FC236}">
              <a16:creationId xmlns:a16="http://schemas.microsoft.com/office/drawing/2014/main" id="{3F344C6E-82DF-4E31-95A1-C784028545A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68" name="Text Box 4">
          <a:extLst>
            <a:ext uri="{FF2B5EF4-FFF2-40B4-BE49-F238E27FC236}">
              <a16:creationId xmlns:a16="http://schemas.microsoft.com/office/drawing/2014/main" id="{11D131D4-CFD7-4758-8DF6-1B5401B6F7A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69" name="Text Box 6">
          <a:extLst>
            <a:ext uri="{FF2B5EF4-FFF2-40B4-BE49-F238E27FC236}">
              <a16:creationId xmlns:a16="http://schemas.microsoft.com/office/drawing/2014/main" id="{3074F1BB-611F-4632-8B82-169C31EB3D4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70" name="Text Box 4">
          <a:extLst>
            <a:ext uri="{FF2B5EF4-FFF2-40B4-BE49-F238E27FC236}">
              <a16:creationId xmlns:a16="http://schemas.microsoft.com/office/drawing/2014/main" id="{261112B5-42CC-4928-B38B-F41D3DF58F4A}"/>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4971" name="Text Box 6">
          <a:extLst>
            <a:ext uri="{FF2B5EF4-FFF2-40B4-BE49-F238E27FC236}">
              <a16:creationId xmlns:a16="http://schemas.microsoft.com/office/drawing/2014/main" id="{9C2965CE-ADF4-4AC5-9FE3-A51B3BB67217}"/>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72" name="Text Box 4">
          <a:extLst>
            <a:ext uri="{FF2B5EF4-FFF2-40B4-BE49-F238E27FC236}">
              <a16:creationId xmlns:a16="http://schemas.microsoft.com/office/drawing/2014/main" id="{C7BCE56B-20ED-414E-A147-B9124E93348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4973" name="Text Box 6">
          <a:extLst>
            <a:ext uri="{FF2B5EF4-FFF2-40B4-BE49-F238E27FC236}">
              <a16:creationId xmlns:a16="http://schemas.microsoft.com/office/drawing/2014/main" id="{574DF2D7-E55C-4E08-A03E-A107478310E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74" name="Text Box 4">
          <a:extLst>
            <a:ext uri="{FF2B5EF4-FFF2-40B4-BE49-F238E27FC236}">
              <a16:creationId xmlns:a16="http://schemas.microsoft.com/office/drawing/2014/main" id="{2417B559-37D6-4BE1-A90D-8E698816773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75" name="Text Box 6">
          <a:extLst>
            <a:ext uri="{FF2B5EF4-FFF2-40B4-BE49-F238E27FC236}">
              <a16:creationId xmlns:a16="http://schemas.microsoft.com/office/drawing/2014/main" id="{2FA7F08F-A5B6-4988-9D8A-FB499B6DB62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76" name="Text Box 4">
          <a:extLst>
            <a:ext uri="{FF2B5EF4-FFF2-40B4-BE49-F238E27FC236}">
              <a16:creationId xmlns:a16="http://schemas.microsoft.com/office/drawing/2014/main" id="{1A3881C7-31F8-4038-8977-36433413F6F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77" name="Text Box 6">
          <a:extLst>
            <a:ext uri="{FF2B5EF4-FFF2-40B4-BE49-F238E27FC236}">
              <a16:creationId xmlns:a16="http://schemas.microsoft.com/office/drawing/2014/main" id="{40A54898-891D-449F-B632-40570A2AA4D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978" name="Text Box 4">
          <a:extLst>
            <a:ext uri="{FF2B5EF4-FFF2-40B4-BE49-F238E27FC236}">
              <a16:creationId xmlns:a16="http://schemas.microsoft.com/office/drawing/2014/main" id="{FBE1E1AA-E4E4-4EE1-B5F2-988DC35F2D1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979" name="Text Box 6">
          <a:extLst>
            <a:ext uri="{FF2B5EF4-FFF2-40B4-BE49-F238E27FC236}">
              <a16:creationId xmlns:a16="http://schemas.microsoft.com/office/drawing/2014/main" id="{D215F74B-3F1A-4E58-B0B3-7E1B8B6CF85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80" name="Text Box 4">
          <a:extLst>
            <a:ext uri="{FF2B5EF4-FFF2-40B4-BE49-F238E27FC236}">
              <a16:creationId xmlns:a16="http://schemas.microsoft.com/office/drawing/2014/main" id="{3E00F664-8227-4952-8AE1-6A4D12D647A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81" name="Text Box 6">
          <a:extLst>
            <a:ext uri="{FF2B5EF4-FFF2-40B4-BE49-F238E27FC236}">
              <a16:creationId xmlns:a16="http://schemas.microsoft.com/office/drawing/2014/main" id="{F7BE664A-D9C2-4D10-993E-D2C55E7B7E1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982" name="Text Box 4">
          <a:extLst>
            <a:ext uri="{FF2B5EF4-FFF2-40B4-BE49-F238E27FC236}">
              <a16:creationId xmlns:a16="http://schemas.microsoft.com/office/drawing/2014/main" id="{EB390A55-C663-42E0-9404-93FF7F44A8D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983" name="Text Box 6">
          <a:extLst>
            <a:ext uri="{FF2B5EF4-FFF2-40B4-BE49-F238E27FC236}">
              <a16:creationId xmlns:a16="http://schemas.microsoft.com/office/drawing/2014/main" id="{CAD9E89E-E936-40E3-98D5-DFB401CD254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84" name="Text Box 4">
          <a:extLst>
            <a:ext uri="{FF2B5EF4-FFF2-40B4-BE49-F238E27FC236}">
              <a16:creationId xmlns:a16="http://schemas.microsoft.com/office/drawing/2014/main" id="{0E3357FA-020D-44D7-80A7-4B6CD89F5C0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85" name="Text Box 6">
          <a:extLst>
            <a:ext uri="{FF2B5EF4-FFF2-40B4-BE49-F238E27FC236}">
              <a16:creationId xmlns:a16="http://schemas.microsoft.com/office/drawing/2014/main" id="{44987723-220B-4933-99DB-546C59A66D2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986" name="Text Box 4">
          <a:extLst>
            <a:ext uri="{FF2B5EF4-FFF2-40B4-BE49-F238E27FC236}">
              <a16:creationId xmlns:a16="http://schemas.microsoft.com/office/drawing/2014/main" id="{859C0123-4134-4223-BC1C-38565820409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4987" name="Text Box 6">
          <a:extLst>
            <a:ext uri="{FF2B5EF4-FFF2-40B4-BE49-F238E27FC236}">
              <a16:creationId xmlns:a16="http://schemas.microsoft.com/office/drawing/2014/main" id="{B55D5FB2-4A18-4F3D-ACFD-276824C86CD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88" name="Text Box 4">
          <a:extLst>
            <a:ext uri="{FF2B5EF4-FFF2-40B4-BE49-F238E27FC236}">
              <a16:creationId xmlns:a16="http://schemas.microsoft.com/office/drawing/2014/main" id="{4D4D13F6-FF8E-4B49-8A6B-BD5BA8D8334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4989" name="Text Box 6">
          <a:extLst>
            <a:ext uri="{FF2B5EF4-FFF2-40B4-BE49-F238E27FC236}">
              <a16:creationId xmlns:a16="http://schemas.microsoft.com/office/drawing/2014/main" id="{A769375D-84D0-436A-93CA-EB2DF23520E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90" name="Text Box 4">
          <a:extLst>
            <a:ext uri="{FF2B5EF4-FFF2-40B4-BE49-F238E27FC236}">
              <a16:creationId xmlns:a16="http://schemas.microsoft.com/office/drawing/2014/main" id="{FC9C5CEE-8E76-4F80-808C-444DDA2A75E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91" name="Text Box 6">
          <a:extLst>
            <a:ext uri="{FF2B5EF4-FFF2-40B4-BE49-F238E27FC236}">
              <a16:creationId xmlns:a16="http://schemas.microsoft.com/office/drawing/2014/main" id="{219F8397-AA07-4634-960C-655C8E8D2F0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992" name="Text Box 4">
          <a:extLst>
            <a:ext uri="{FF2B5EF4-FFF2-40B4-BE49-F238E27FC236}">
              <a16:creationId xmlns:a16="http://schemas.microsoft.com/office/drawing/2014/main" id="{25F61755-C060-498A-954A-FBB1EA8E3DF7}"/>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4993" name="Text Box 6">
          <a:extLst>
            <a:ext uri="{FF2B5EF4-FFF2-40B4-BE49-F238E27FC236}">
              <a16:creationId xmlns:a16="http://schemas.microsoft.com/office/drawing/2014/main" id="{A0DB59F9-FAB9-422A-90C8-A5AD19946E5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94" name="Text Box 4">
          <a:extLst>
            <a:ext uri="{FF2B5EF4-FFF2-40B4-BE49-F238E27FC236}">
              <a16:creationId xmlns:a16="http://schemas.microsoft.com/office/drawing/2014/main" id="{3830434B-E877-4388-92A0-0C20DADA1F1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95" name="Text Box 6">
          <a:extLst>
            <a:ext uri="{FF2B5EF4-FFF2-40B4-BE49-F238E27FC236}">
              <a16:creationId xmlns:a16="http://schemas.microsoft.com/office/drawing/2014/main" id="{7BE3703A-6B2C-442B-AB04-EB63D3DA461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996" name="Text Box 4">
          <a:extLst>
            <a:ext uri="{FF2B5EF4-FFF2-40B4-BE49-F238E27FC236}">
              <a16:creationId xmlns:a16="http://schemas.microsoft.com/office/drawing/2014/main" id="{0B1614E4-2D06-4D22-B888-166D411AEAF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4997" name="Text Box 6">
          <a:extLst>
            <a:ext uri="{FF2B5EF4-FFF2-40B4-BE49-F238E27FC236}">
              <a16:creationId xmlns:a16="http://schemas.microsoft.com/office/drawing/2014/main" id="{57B6C237-CA20-4879-8B56-908DD9FF4CEF}"/>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98" name="Text Box 4">
          <a:extLst>
            <a:ext uri="{FF2B5EF4-FFF2-40B4-BE49-F238E27FC236}">
              <a16:creationId xmlns:a16="http://schemas.microsoft.com/office/drawing/2014/main" id="{769AEAEA-8636-4A60-93CC-F0658E125FE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4999" name="Text Box 6">
          <a:extLst>
            <a:ext uri="{FF2B5EF4-FFF2-40B4-BE49-F238E27FC236}">
              <a16:creationId xmlns:a16="http://schemas.microsoft.com/office/drawing/2014/main" id="{98E92978-1158-430F-8E20-75A4705DD1A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00" name="Text Box 4">
          <a:extLst>
            <a:ext uri="{FF2B5EF4-FFF2-40B4-BE49-F238E27FC236}">
              <a16:creationId xmlns:a16="http://schemas.microsoft.com/office/drawing/2014/main" id="{6F971472-4566-46A7-A7E8-83888253091E}"/>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01" name="Text Box 6">
          <a:extLst>
            <a:ext uri="{FF2B5EF4-FFF2-40B4-BE49-F238E27FC236}">
              <a16:creationId xmlns:a16="http://schemas.microsoft.com/office/drawing/2014/main" id="{F0896251-9434-4A2D-9BAD-5BFC0AAFEF1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02" name="Text Box 4">
          <a:extLst>
            <a:ext uri="{FF2B5EF4-FFF2-40B4-BE49-F238E27FC236}">
              <a16:creationId xmlns:a16="http://schemas.microsoft.com/office/drawing/2014/main" id="{3D8E60B3-C708-46C4-94A9-AC418D17E0E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03" name="Text Box 6">
          <a:extLst>
            <a:ext uri="{FF2B5EF4-FFF2-40B4-BE49-F238E27FC236}">
              <a16:creationId xmlns:a16="http://schemas.microsoft.com/office/drawing/2014/main" id="{D4BFF01D-5586-4A55-B455-C748C91BB299}"/>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004" name="Text Box 4">
          <a:extLst>
            <a:ext uri="{FF2B5EF4-FFF2-40B4-BE49-F238E27FC236}">
              <a16:creationId xmlns:a16="http://schemas.microsoft.com/office/drawing/2014/main" id="{12CF5F08-AB70-46DA-A7DF-1C89F955E8A5}"/>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005" name="Text Box 6">
          <a:extLst>
            <a:ext uri="{FF2B5EF4-FFF2-40B4-BE49-F238E27FC236}">
              <a16:creationId xmlns:a16="http://schemas.microsoft.com/office/drawing/2014/main" id="{1C39EACD-E2D8-4D61-8B9B-D3F0B8AF690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006" name="Text Box 4">
          <a:extLst>
            <a:ext uri="{FF2B5EF4-FFF2-40B4-BE49-F238E27FC236}">
              <a16:creationId xmlns:a16="http://schemas.microsoft.com/office/drawing/2014/main" id="{A9107D63-8A6F-412C-A4F4-5D23705B9C1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007" name="Text Box 6">
          <a:extLst>
            <a:ext uri="{FF2B5EF4-FFF2-40B4-BE49-F238E27FC236}">
              <a16:creationId xmlns:a16="http://schemas.microsoft.com/office/drawing/2014/main" id="{558DCF33-9818-4B14-97E3-6987B6725C1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008" name="Text Box 4">
          <a:extLst>
            <a:ext uri="{FF2B5EF4-FFF2-40B4-BE49-F238E27FC236}">
              <a16:creationId xmlns:a16="http://schemas.microsoft.com/office/drawing/2014/main" id="{5E124FBC-CE04-4262-B0B9-A97FE17C300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009" name="Text Box 6">
          <a:extLst>
            <a:ext uri="{FF2B5EF4-FFF2-40B4-BE49-F238E27FC236}">
              <a16:creationId xmlns:a16="http://schemas.microsoft.com/office/drawing/2014/main" id="{D6E0B39A-78CF-4EEF-816D-4502AD9D8E0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10" name="Text Box 4">
          <a:extLst>
            <a:ext uri="{FF2B5EF4-FFF2-40B4-BE49-F238E27FC236}">
              <a16:creationId xmlns:a16="http://schemas.microsoft.com/office/drawing/2014/main" id="{C0752266-3822-42F3-9CD3-D6767AE1CE6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11" name="Text Box 6">
          <a:extLst>
            <a:ext uri="{FF2B5EF4-FFF2-40B4-BE49-F238E27FC236}">
              <a16:creationId xmlns:a16="http://schemas.microsoft.com/office/drawing/2014/main" id="{17371D05-D50A-49B6-A683-68306E14AAB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12" name="Text Box 4">
          <a:extLst>
            <a:ext uri="{FF2B5EF4-FFF2-40B4-BE49-F238E27FC236}">
              <a16:creationId xmlns:a16="http://schemas.microsoft.com/office/drawing/2014/main" id="{41019551-3E90-491B-9F6B-94A5481C340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13" name="Text Box 6">
          <a:extLst>
            <a:ext uri="{FF2B5EF4-FFF2-40B4-BE49-F238E27FC236}">
              <a16:creationId xmlns:a16="http://schemas.microsoft.com/office/drawing/2014/main" id="{F3898B33-1A56-4BFC-8C08-52E13F50F5B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14" name="Text Box 4">
          <a:extLst>
            <a:ext uri="{FF2B5EF4-FFF2-40B4-BE49-F238E27FC236}">
              <a16:creationId xmlns:a16="http://schemas.microsoft.com/office/drawing/2014/main" id="{CAAD87AD-98E0-4205-B3B7-26E5943514D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15" name="Text Box 6">
          <a:extLst>
            <a:ext uri="{FF2B5EF4-FFF2-40B4-BE49-F238E27FC236}">
              <a16:creationId xmlns:a16="http://schemas.microsoft.com/office/drawing/2014/main" id="{E02E10CC-0626-4A32-8982-894D910B2F7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16" name="Text Box 4">
          <a:extLst>
            <a:ext uri="{FF2B5EF4-FFF2-40B4-BE49-F238E27FC236}">
              <a16:creationId xmlns:a16="http://schemas.microsoft.com/office/drawing/2014/main" id="{1BF141E9-17F9-4230-9553-F73739EB743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17" name="Text Box 6">
          <a:extLst>
            <a:ext uri="{FF2B5EF4-FFF2-40B4-BE49-F238E27FC236}">
              <a16:creationId xmlns:a16="http://schemas.microsoft.com/office/drawing/2014/main" id="{C54F58D4-B579-47F6-BFE2-6BF6CE834CF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18" name="Text Box 4">
          <a:extLst>
            <a:ext uri="{FF2B5EF4-FFF2-40B4-BE49-F238E27FC236}">
              <a16:creationId xmlns:a16="http://schemas.microsoft.com/office/drawing/2014/main" id="{B730673A-DF62-4004-AF73-E973B34B4AA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19" name="Text Box 6">
          <a:extLst>
            <a:ext uri="{FF2B5EF4-FFF2-40B4-BE49-F238E27FC236}">
              <a16:creationId xmlns:a16="http://schemas.microsoft.com/office/drawing/2014/main" id="{878A8FC3-CEDE-4810-A85D-7DD5CEC48A5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020" name="Text Box 4">
          <a:extLst>
            <a:ext uri="{FF2B5EF4-FFF2-40B4-BE49-F238E27FC236}">
              <a16:creationId xmlns:a16="http://schemas.microsoft.com/office/drawing/2014/main" id="{A3E9B895-80D1-43FB-BF74-DFAB5DFB2150}"/>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021" name="Text Box 6">
          <a:extLst>
            <a:ext uri="{FF2B5EF4-FFF2-40B4-BE49-F238E27FC236}">
              <a16:creationId xmlns:a16="http://schemas.microsoft.com/office/drawing/2014/main" id="{E48EF969-F028-448C-B225-695D24D3236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22" name="Text Box 4">
          <a:extLst>
            <a:ext uri="{FF2B5EF4-FFF2-40B4-BE49-F238E27FC236}">
              <a16:creationId xmlns:a16="http://schemas.microsoft.com/office/drawing/2014/main" id="{8F716729-8AE9-4964-BE15-52CB57DC5B4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23" name="Text Box 6">
          <a:extLst>
            <a:ext uri="{FF2B5EF4-FFF2-40B4-BE49-F238E27FC236}">
              <a16:creationId xmlns:a16="http://schemas.microsoft.com/office/drawing/2014/main" id="{2A7BB59E-B43F-4773-9559-C5A5542ED8E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24" name="Text Box 4">
          <a:extLst>
            <a:ext uri="{FF2B5EF4-FFF2-40B4-BE49-F238E27FC236}">
              <a16:creationId xmlns:a16="http://schemas.microsoft.com/office/drawing/2014/main" id="{47410267-0C2C-46D2-BE86-450DB4DB4439}"/>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25" name="Text Box 6">
          <a:extLst>
            <a:ext uri="{FF2B5EF4-FFF2-40B4-BE49-F238E27FC236}">
              <a16:creationId xmlns:a16="http://schemas.microsoft.com/office/drawing/2014/main" id="{E9B02BD1-DF65-40DE-9B2A-3B5D5EDF22E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26" name="Text Box 4">
          <a:extLst>
            <a:ext uri="{FF2B5EF4-FFF2-40B4-BE49-F238E27FC236}">
              <a16:creationId xmlns:a16="http://schemas.microsoft.com/office/drawing/2014/main" id="{BD8435AB-7D0F-4F92-A2F9-901DA53B684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27" name="Text Box 6">
          <a:extLst>
            <a:ext uri="{FF2B5EF4-FFF2-40B4-BE49-F238E27FC236}">
              <a16:creationId xmlns:a16="http://schemas.microsoft.com/office/drawing/2014/main" id="{52802B4D-630D-4112-9DA8-9A4986E3F5C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28" name="Text Box 4">
          <a:extLst>
            <a:ext uri="{FF2B5EF4-FFF2-40B4-BE49-F238E27FC236}">
              <a16:creationId xmlns:a16="http://schemas.microsoft.com/office/drawing/2014/main" id="{306B1B75-57BD-4A9A-BD43-25EA314AA51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29" name="Text Box 6">
          <a:extLst>
            <a:ext uri="{FF2B5EF4-FFF2-40B4-BE49-F238E27FC236}">
              <a16:creationId xmlns:a16="http://schemas.microsoft.com/office/drawing/2014/main" id="{40994E19-8887-4F0A-8A13-724956FCA22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30" name="Text Box 4">
          <a:extLst>
            <a:ext uri="{FF2B5EF4-FFF2-40B4-BE49-F238E27FC236}">
              <a16:creationId xmlns:a16="http://schemas.microsoft.com/office/drawing/2014/main" id="{BDE5C262-560B-49AD-AB98-CC5E9821D40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31" name="Text Box 6">
          <a:extLst>
            <a:ext uri="{FF2B5EF4-FFF2-40B4-BE49-F238E27FC236}">
              <a16:creationId xmlns:a16="http://schemas.microsoft.com/office/drawing/2014/main" id="{55F42B64-9A83-472A-B3D8-CDD63C59828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32" name="Text Box 4">
          <a:extLst>
            <a:ext uri="{FF2B5EF4-FFF2-40B4-BE49-F238E27FC236}">
              <a16:creationId xmlns:a16="http://schemas.microsoft.com/office/drawing/2014/main" id="{738749B9-1067-42EA-8930-4380A68333E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33" name="Text Box 6">
          <a:extLst>
            <a:ext uri="{FF2B5EF4-FFF2-40B4-BE49-F238E27FC236}">
              <a16:creationId xmlns:a16="http://schemas.microsoft.com/office/drawing/2014/main" id="{72907F14-5D13-48FE-AF28-D9992803A62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034" name="Text Box 4">
          <a:extLst>
            <a:ext uri="{FF2B5EF4-FFF2-40B4-BE49-F238E27FC236}">
              <a16:creationId xmlns:a16="http://schemas.microsoft.com/office/drawing/2014/main" id="{A34DB526-9CAB-450F-9DA2-08627133D30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035" name="Text Box 6">
          <a:extLst>
            <a:ext uri="{FF2B5EF4-FFF2-40B4-BE49-F238E27FC236}">
              <a16:creationId xmlns:a16="http://schemas.microsoft.com/office/drawing/2014/main" id="{A15404B5-818B-40B7-AF32-BE21485F387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36" name="Text Box 4">
          <a:extLst>
            <a:ext uri="{FF2B5EF4-FFF2-40B4-BE49-F238E27FC236}">
              <a16:creationId xmlns:a16="http://schemas.microsoft.com/office/drawing/2014/main" id="{CC627336-BB90-4162-BE42-DBB9F6DDD60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37" name="Text Box 6">
          <a:extLst>
            <a:ext uri="{FF2B5EF4-FFF2-40B4-BE49-F238E27FC236}">
              <a16:creationId xmlns:a16="http://schemas.microsoft.com/office/drawing/2014/main" id="{A8C6BE59-CDD0-47CE-8F51-82B1E6DF28F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38" name="Text Box 4">
          <a:extLst>
            <a:ext uri="{FF2B5EF4-FFF2-40B4-BE49-F238E27FC236}">
              <a16:creationId xmlns:a16="http://schemas.microsoft.com/office/drawing/2014/main" id="{0CE8A6F1-1F0E-4FB3-BA3E-D1094C4FECD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39" name="Text Box 6">
          <a:extLst>
            <a:ext uri="{FF2B5EF4-FFF2-40B4-BE49-F238E27FC236}">
              <a16:creationId xmlns:a16="http://schemas.microsoft.com/office/drawing/2014/main" id="{C96328D9-4402-4FFB-BEB9-469075D5AC0F}"/>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40" name="Text Box 4">
          <a:extLst>
            <a:ext uri="{FF2B5EF4-FFF2-40B4-BE49-F238E27FC236}">
              <a16:creationId xmlns:a16="http://schemas.microsoft.com/office/drawing/2014/main" id="{13DD706F-EC4D-47A5-BFBB-21C0A2AB8D8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41" name="Text Box 6">
          <a:extLst>
            <a:ext uri="{FF2B5EF4-FFF2-40B4-BE49-F238E27FC236}">
              <a16:creationId xmlns:a16="http://schemas.microsoft.com/office/drawing/2014/main" id="{218B3BC6-13D7-474A-98BE-4B127D144A7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42" name="Text Box 4">
          <a:extLst>
            <a:ext uri="{FF2B5EF4-FFF2-40B4-BE49-F238E27FC236}">
              <a16:creationId xmlns:a16="http://schemas.microsoft.com/office/drawing/2014/main" id="{9AC123C1-A2D0-4751-8124-121A7B6D598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43" name="Text Box 6">
          <a:extLst>
            <a:ext uri="{FF2B5EF4-FFF2-40B4-BE49-F238E27FC236}">
              <a16:creationId xmlns:a16="http://schemas.microsoft.com/office/drawing/2014/main" id="{C74D3999-9EF2-4939-A2F4-D20434B9DD0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5044" name="Text Box 6">
          <a:extLst>
            <a:ext uri="{FF2B5EF4-FFF2-40B4-BE49-F238E27FC236}">
              <a16:creationId xmlns:a16="http://schemas.microsoft.com/office/drawing/2014/main" id="{8F6D0DDF-4791-4710-9AB0-417C8C971A9A}"/>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045" name="Text Box 4">
          <a:extLst>
            <a:ext uri="{FF2B5EF4-FFF2-40B4-BE49-F238E27FC236}">
              <a16:creationId xmlns:a16="http://schemas.microsoft.com/office/drawing/2014/main" id="{67C7D69D-9E1A-488B-A39C-1FB6CB67A812}"/>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046" name="Text Box 6">
          <a:extLst>
            <a:ext uri="{FF2B5EF4-FFF2-40B4-BE49-F238E27FC236}">
              <a16:creationId xmlns:a16="http://schemas.microsoft.com/office/drawing/2014/main" id="{59656E93-2C2F-4D79-8EBA-3241EA477AFF}"/>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47" name="Text Box 4">
          <a:extLst>
            <a:ext uri="{FF2B5EF4-FFF2-40B4-BE49-F238E27FC236}">
              <a16:creationId xmlns:a16="http://schemas.microsoft.com/office/drawing/2014/main" id="{DFE513F5-F99F-4FBC-B575-0989E72B017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48" name="Text Box 6">
          <a:extLst>
            <a:ext uri="{FF2B5EF4-FFF2-40B4-BE49-F238E27FC236}">
              <a16:creationId xmlns:a16="http://schemas.microsoft.com/office/drawing/2014/main" id="{C5411C1D-B670-4C2C-9A5A-D4650B8D8AF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49" name="Text Box 4">
          <a:extLst>
            <a:ext uri="{FF2B5EF4-FFF2-40B4-BE49-F238E27FC236}">
              <a16:creationId xmlns:a16="http://schemas.microsoft.com/office/drawing/2014/main" id="{A6818CA0-9A74-46CD-8C6F-A37C2EA81AC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50" name="Text Box 6">
          <a:extLst>
            <a:ext uri="{FF2B5EF4-FFF2-40B4-BE49-F238E27FC236}">
              <a16:creationId xmlns:a16="http://schemas.microsoft.com/office/drawing/2014/main" id="{12DE8946-2CB5-4F16-B0BC-CD8912DDF01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51" name="Text Box 4">
          <a:extLst>
            <a:ext uri="{FF2B5EF4-FFF2-40B4-BE49-F238E27FC236}">
              <a16:creationId xmlns:a16="http://schemas.microsoft.com/office/drawing/2014/main" id="{1A2441C7-7876-4CC8-AAB2-B9E7DDFE43C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52" name="Text Box 6">
          <a:extLst>
            <a:ext uri="{FF2B5EF4-FFF2-40B4-BE49-F238E27FC236}">
              <a16:creationId xmlns:a16="http://schemas.microsoft.com/office/drawing/2014/main" id="{2E5A6EBD-DBB1-4E4B-8020-501401F8762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5053" name="Text Box 6">
          <a:extLst>
            <a:ext uri="{FF2B5EF4-FFF2-40B4-BE49-F238E27FC236}">
              <a16:creationId xmlns:a16="http://schemas.microsoft.com/office/drawing/2014/main" id="{76897192-77A6-48D0-B278-5899018CD975}"/>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54" name="Text Box 4">
          <a:extLst>
            <a:ext uri="{FF2B5EF4-FFF2-40B4-BE49-F238E27FC236}">
              <a16:creationId xmlns:a16="http://schemas.microsoft.com/office/drawing/2014/main" id="{2B3B8418-12D3-4E1B-B45C-B10DCB3E983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55" name="Text Box 6">
          <a:extLst>
            <a:ext uri="{FF2B5EF4-FFF2-40B4-BE49-F238E27FC236}">
              <a16:creationId xmlns:a16="http://schemas.microsoft.com/office/drawing/2014/main" id="{BB9321C4-00A0-4822-8169-9E8E44B3253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056" name="Text Box 4">
          <a:extLst>
            <a:ext uri="{FF2B5EF4-FFF2-40B4-BE49-F238E27FC236}">
              <a16:creationId xmlns:a16="http://schemas.microsoft.com/office/drawing/2014/main" id="{A1388149-C4B1-4A76-8A19-E8471C078287}"/>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057" name="Text Box 6">
          <a:extLst>
            <a:ext uri="{FF2B5EF4-FFF2-40B4-BE49-F238E27FC236}">
              <a16:creationId xmlns:a16="http://schemas.microsoft.com/office/drawing/2014/main" id="{A8DC0BF5-72DE-4FD0-9F94-B36F047291C7}"/>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58" name="Text Box 4">
          <a:extLst>
            <a:ext uri="{FF2B5EF4-FFF2-40B4-BE49-F238E27FC236}">
              <a16:creationId xmlns:a16="http://schemas.microsoft.com/office/drawing/2014/main" id="{C27CFEBC-04A2-4199-9C3C-C8E066C4DB4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59" name="Text Box 6">
          <a:extLst>
            <a:ext uri="{FF2B5EF4-FFF2-40B4-BE49-F238E27FC236}">
              <a16:creationId xmlns:a16="http://schemas.microsoft.com/office/drawing/2014/main" id="{B91A1A53-417E-40E7-A420-B38633D91F6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60" name="Text Box 4">
          <a:extLst>
            <a:ext uri="{FF2B5EF4-FFF2-40B4-BE49-F238E27FC236}">
              <a16:creationId xmlns:a16="http://schemas.microsoft.com/office/drawing/2014/main" id="{C5BFCD13-B53E-491C-A5A8-38639940816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61" name="Text Box 6">
          <a:extLst>
            <a:ext uri="{FF2B5EF4-FFF2-40B4-BE49-F238E27FC236}">
              <a16:creationId xmlns:a16="http://schemas.microsoft.com/office/drawing/2014/main" id="{E6B52F05-A556-4750-87F2-48ADFFEB245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62" name="Text Box 4">
          <a:extLst>
            <a:ext uri="{FF2B5EF4-FFF2-40B4-BE49-F238E27FC236}">
              <a16:creationId xmlns:a16="http://schemas.microsoft.com/office/drawing/2014/main" id="{21FB5466-0930-429F-B17C-C6967F6A10E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63" name="Text Box 6">
          <a:extLst>
            <a:ext uri="{FF2B5EF4-FFF2-40B4-BE49-F238E27FC236}">
              <a16:creationId xmlns:a16="http://schemas.microsoft.com/office/drawing/2014/main" id="{BC5D366F-9C65-4A0D-9423-3341C8C3A8B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064" name="Text Box 4">
          <a:extLst>
            <a:ext uri="{FF2B5EF4-FFF2-40B4-BE49-F238E27FC236}">
              <a16:creationId xmlns:a16="http://schemas.microsoft.com/office/drawing/2014/main" id="{1C4A1679-3997-4DBA-BDD3-81124332887C}"/>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065" name="Text Box 6">
          <a:extLst>
            <a:ext uri="{FF2B5EF4-FFF2-40B4-BE49-F238E27FC236}">
              <a16:creationId xmlns:a16="http://schemas.microsoft.com/office/drawing/2014/main" id="{AA30BD77-C35D-4B20-A88C-51760ACF8FA6}"/>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66" name="Text Box 4">
          <a:extLst>
            <a:ext uri="{FF2B5EF4-FFF2-40B4-BE49-F238E27FC236}">
              <a16:creationId xmlns:a16="http://schemas.microsoft.com/office/drawing/2014/main" id="{6D10A61E-4BA7-4D95-96F3-B136127FE2B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67" name="Text Box 6">
          <a:extLst>
            <a:ext uri="{FF2B5EF4-FFF2-40B4-BE49-F238E27FC236}">
              <a16:creationId xmlns:a16="http://schemas.microsoft.com/office/drawing/2014/main" id="{6B9551B7-A1A0-43D4-8BAB-6D247D14471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68" name="Text Box 4">
          <a:extLst>
            <a:ext uri="{FF2B5EF4-FFF2-40B4-BE49-F238E27FC236}">
              <a16:creationId xmlns:a16="http://schemas.microsoft.com/office/drawing/2014/main" id="{A31BEC5F-8ABE-4721-AA79-4015300327F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69" name="Text Box 6">
          <a:extLst>
            <a:ext uri="{FF2B5EF4-FFF2-40B4-BE49-F238E27FC236}">
              <a16:creationId xmlns:a16="http://schemas.microsoft.com/office/drawing/2014/main" id="{794BE4C1-05AA-4B95-85FD-72C3090AED81}"/>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070" name="Text Box 4">
          <a:extLst>
            <a:ext uri="{FF2B5EF4-FFF2-40B4-BE49-F238E27FC236}">
              <a16:creationId xmlns:a16="http://schemas.microsoft.com/office/drawing/2014/main" id="{DD7A10BD-542D-4B25-A390-71EADDC05FEA}"/>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071" name="Text Box 6">
          <a:extLst>
            <a:ext uri="{FF2B5EF4-FFF2-40B4-BE49-F238E27FC236}">
              <a16:creationId xmlns:a16="http://schemas.microsoft.com/office/drawing/2014/main" id="{EA551D73-06F9-43BC-8869-E018F611CE43}"/>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72" name="Text Box 4">
          <a:extLst>
            <a:ext uri="{FF2B5EF4-FFF2-40B4-BE49-F238E27FC236}">
              <a16:creationId xmlns:a16="http://schemas.microsoft.com/office/drawing/2014/main" id="{075EF460-3CC6-4839-9F23-22706355454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73" name="Text Box 6">
          <a:extLst>
            <a:ext uri="{FF2B5EF4-FFF2-40B4-BE49-F238E27FC236}">
              <a16:creationId xmlns:a16="http://schemas.microsoft.com/office/drawing/2014/main" id="{17941E8A-E86F-4D53-AE60-EFCFA987B73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74" name="Text Box 4">
          <a:extLst>
            <a:ext uri="{FF2B5EF4-FFF2-40B4-BE49-F238E27FC236}">
              <a16:creationId xmlns:a16="http://schemas.microsoft.com/office/drawing/2014/main" id="{4954401B-1B4A-4A30-B6E3-2254D005440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75" name="Text Box 6">
          <a:extLst>
            <a:ext uri="{FF2B5EF4-FFF2-40B4-BE49-F238E27FC236}">
              <a16:creationId xmlns:a16="http://schemas.microsoft.com/office/drawing/2014/main" id="{D7D72BEE-8623-4E9C-89FC-8AD7E13E1AD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76" name="Text Box 4">
          <a:extLst>
            <a:ext uri="{FF2B5EF4-FFF2-40B4-BE49-F238E27FC236}">
              <a16:creationId xmlns:a16="http://schemas.microsoft.com/office/drawing/2014/main" id="{23DEDAF0-15F5-4A1F-9BB0-974EB27588D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77" name="Text Box 6">
          <a:extLst>
            <a:ext uri="{FF2B5EF4-FFF2-40B4-BE49-F238E27FC236}">
              <a16:creationId xmlns:a16="http://schemas.microsoft.com/office/drawing/2014/main" id="{BFA79807-AB45-446B-9C7F-F1526DD9289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78" name="Text Box 4">
          <a:extLst>
            <a:ext uri="{FF2B5EF4-FFF2-40B4-BE49-F238E27FC236}">
              <a16:creationId xmlns:a16="http://schemas.microsoft.com/office/drawing/2014/main" id="{24725F2F-427B-4BFE-9D04-256BFBD6C63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79" name="Text Box 6">
          <a:extLst>
            <a:ext uri="{FF2B5EF4-FFF2-40B4-BE49-F238E27FC236}">
              <a16:creationId xmlns:a16="http://schemas.microsoft.com/office/drawing/2014/main" id="{B98FC5E5-F919-41B2-909C-9F115DBE3DF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80" name="Text Box 4">
          <a:extLst>
            <a:ext uri="{FF2B5EF4-FFF2-40B4-BE49-F238E27FC236}">
              <a16:creationId xmlns:a16="http://schemas.microsoft.com/office/drawing/2014/main" id="{4C46A0B1-EF3E-4810-B06A-77B3374203E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81" name="Text Box 6">
          <a:extLst>
            <a:ext uri="{FF2B5EF4-FFF2-40B4-BE49-F238E27FC236}">
              <a16:creationId xmlns:a16="http://schemas.microsoft.com/office/drawing/2014/main" id="{E12ED57C-9AE3-4DC1-B4B3-0F50F9F681C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82" name="Text Box 4">
          <a:extLst>
            <a:ext uri="{FF2B5EF4-FFF2-40B4-BE49-F238E27FC236}">
              <a16:creationId xmlns:a16="http://schemas.microsoft.com/office/drawing/2014/main" id="{A0324A17-3214-427B-9BB6-B86157CE63C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83" name="Text Box 6">
          <a:extLst>
            <a:ext uri="{FF2B5EF4-FFF2-40B4-BE49-F238E27FC236}">
              <a16:creationId xmlns:a16="http://schemas.microsoft.com/office/drawing/2014/main" id="{2D1A6001-D3A9-4328-B323-0DA2A92FD82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084" name="Text Box 4">
          <a:extLst>
            <a:ext uri="{FF2B5EF4-FFF2-40B4-BE49-F238E27FC236}">
              <a16:creationId xmlns:a16="http://schemas.microsoft.com/office/drawing/2014/main" id="{A39FDF2E-8C36-48A8-9260-C09ED8D5601A}"/>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085" name="Text Box 6">
          <a:extLst>
            <a:ext uri="{FF2B5EF4-FFF2-40B4-BE49-F238E27FC236}">
              <a16:creationId xmlns:a16="http://schemas.microsoft.com/office/drawing/2014/main" id="{E27ABEF1-B7E2-4604-ADA8-0E8E638D0E2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86" name="Text Box 4">
          <a:extLst>
            <a:ext uri="{FF2B5EF4-FFF2-40B4-BE49-F238E27FC236}">
              <a16:creationId xmlns:a16="http://schemas.microsoft.com/office/drawing/2014/main" id="{CB4814EA-FFC5-4F8E-8AAD-8D7F03C77C8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87" name="Text Box 6">
          <a:extLst>
            <a:ext uri="{FF2B5EF4-FFF2-40B4-BE49-F238E27FC236}">
              <a16:creationId xmlns:a16="http://schemas.microsoft.com/office/drawing/2014/main" id="{DE286582-6017-4886-B04E-7BDA67C12FD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88" name="Text Box 4">
          <a:extLst>
            <a:ext uri="{FF2B5EF4-FFF2-40B4-BE49-F238E27FC236}">
              <a16:creationId xmlns:a16="http://schemas.microsoft.com/office/drawing/2014/main" id="{83F29A3B-3B8C-4A93-A593-B9CFE795C8D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089" name="Text Box 6">
          <a:extLst>
            <a:ext uri="{FF2B5EF4-FFF2-40B4-BE49-F238E27FC236}">
              <a16:creationId xmlns:a16="http://schemas.microsoft.com/office/drawing/2014/main" id="{06E7CE90-E78A-4C3E-8A7C-89E106F3C35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90" name="Text Box 4">
          <a:extLst>
            <a:ext uri="{FF2B5EF4-FFF2-40B4-BE49-F238E27FC236}">
              <a16:creationId xmlns:a16="http://schemas.microsoft.com/office/drawing/2014/main" id="{AF57BA46-1068-4B54-8932-CA2DF04C7E3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091" name="Text Box 6">
          <a:extLst>
            <a:ext uri="{FF2B5EF4-FFF2-40B4-BE49-F238E27FC236}">
              <a16:creationId xmlns:a16="http://schemas.microsoft.com/office/drawing/2014/main" id="{DCC5559E-202E-49B1-8C7A-DDE28C6762A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92" name="Text Box 4">
          <a:extLst>
            <a:ext uri="{FF2B5EF4-FFF2-40B4-BE49-F238E27FC236}">
              <a16:creationId xmlns:a16="http://schemas.microsoft.com/office/drawing/2014/main" id="{96F5F6E2-59D9-464E-B1EE-96FC92E81AA7}"/>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093" name="Text Box 6">
          <a:extLst>
            <a:ext uri="{FF2B5EF4-FFF2-40B4-BE49-F238E27FC236}">
              <a16:creationId xmlns:a16="http://schemas.microsoft.com/office/drawing/2014/main" id="{3E869A18-8B3F-4958-8057-A2B743F45597}"/>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94" name="Text Box 4">
          <a:extLst>
            <a:ext uri="{FF2B5EF4-FFF2-40B4-BE49-F238E27FC236}">
              <a16:creationId xmlns:a16="http://schemas.microsoft.com/office/drawing/2014/main" id="{72D71D0F-CF2B-4C87-BA89-50B0A829530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095" name="Text Box 6">
          <a:extLst>
            <a:ext uri="{FF2B5EF4-FFF2-40B4-BE49-F238E27FC236}">
              <a16:creationId xmlns:a16="http://schemas.microsoft.com/office/drawing/2014/main" id="{C8CE7443-2A06-4AF1-A1FF-238652DF038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96" name="Text Box 4">
          <a:extLst>
            <a:ext uri="{FF2B5EF4-FFF2-40B4-BE49-F238E27FC236}">
              <a16:creationId xmlns:a16="http://schemas.microsoft.com/office/drawing/2014/main" id="{4BF142B4-3438-489E-9539-B8C5991B98D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097" name="Text Box 6">
          <a:extLst>
            <a:ext uri="{FF2B5EF4-FFF2-40B4-BE49-F238E27FC236}">
              <a16:creationId xmlns:a16="http://schemas.microsoft.com/office/drawing/2014/main" id="{8E9FE2CF-0272-4EEF-A581-A0E92BAC592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98" name="Text Box 4">
          <a:extLst>
            <a:ext uri="{FF2B5EF4-FFF2-40B4-BE49-F238E27FC236}">
              <a16:creationId xmlns:a16="http://schemas.microsoft.com/office/drawing/2014/main" id="{58F241CC-BC6F-4F36-AFA6-771E64ADD34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099" name="Text Box 6">
          <a:extLst>
            <a:ext uri="{FF2B5EF4-FFF2-40B4-BE49-F238E27FC236}">
              <a16:creationId xmlns:a16="http://schemas.microsoft.com/office/drawing/2014/main" id="{21317F43-ED96-4A14-BC5B-C9C97DA2683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00" name="Text Box 4">
          <a:extLst>
            <a:ext uri="{FF2B5EF4-FFF2-40B4-BE49-F238E27FC236}">
              <a16:creationId xmlns:a16="http://schemas.microsoft.com/office/drawing/2014/main" id="{61EC3F63-B12D-4002-9413-DF4CE8CB0EC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01" name="Text Box 6">
          <a:extLst>
            <a:ext uri="{FF2B5EF4-FFF2-40B4-BE49-F238E27FC236}">
              <a16:creationId xmlns:a16="http://schemas.microsoft.com/office/drawing/2014/main" id="{AD9DB2CA-A50B-4ADA-93D8-EFE75C499B9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02" name="Text Box 4">
          <a:extLst>
            <a:ext uri="{FF2B5EF4-FFF2-40B4-BE49-F238E27FC236}">
              <a16:creationId xmlns:a16="http://schemas.microsoft.com/office/drawing/2014/main" id="{2C3016AE-DB50-477F-ABBA-312D0091388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03" name="Text Box 6">
          <a:extLst>
            <a:ext uri="{FF2B5EF4-FFF2-40B4-BE49-F238E27FC236}">
              <a16:creationId xmlns:a16="http://schemas.microsoft.com/office/drawing/2014/main" id="{E0C495E7-A3F3-4360-BC84-43D286F2860E}"/>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04" name="Text Box 4">
          <a:extLst>
            <a:ext uri="{FF2B5EF4-FFF2-40B4-BE49-F238E27FC236}">
              <a16:creationId xmlns:a16="http://schemas.microsoft.com/office/drawing/2014/main" id="{AB3DC001-413A-4F47-8793-50FE87704C7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05" name="Text Box 6">
          <a:extLst>
            <a:ext uri="{FF2B5EF4-FFF2-40B4-BE49-F238E27FC236}">
              <a16:creationId xmlns:a16="http://schemas.microsoft.com/office/drawing/2014/main" id="{F19190C0-7495-4CC8-8863-3D36C64B00F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06" name="Text Box 4">
          <a:extLst>
            <a:ext uri="{FF2B5EF4-FFF2-40B4-BE49-F238E27FC236}">
              <a16:creationId xmlns:a16="http://schemas.microsoft.com/office/drawing/2014/main" id="{C2E0A46C-549E-4803-B9A8-7F27793C0A1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07" name="Text Box 6">
          <a:extLst>
            <a:ext uri="{FF2B5EF4-FFF2-40B4-BE49-F238E27FC236}">
              <a16:creationId xmlns:a16="http://schemas.microsoft.com/office/drawing/2014/main" id="{A0C8A6B1-4DF1-428E-9869-4ADB7A8496B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08" name="Text Box 4">
          <a:extLst>
            <a:ext uri="{FF2B5EF4-FFF2-40B4-BE49-F238E27FC236}">
              <a16:creationId xmlns:a16="http://schemas.microsoft.com/office/drawing/2014/main" id="{840A4B03-3F1D-4F21-916F-EB96D8F0757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09" name="Text Box 6">
          <a:extLst>
            <a:ext uri="{FF2B5EF4-FFF2-40B4-BE49-F238E27FC236}">
              <a16:creationId xmlns:a16="http://schemas.microsoft.com/office/drawing/2014/main" id="{A37AD3BC-F73E-4710-A624-8374C09D54BE}"/>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10" name="Text Box 4">
          <a:extLst>
            <a:ext uri="{FF2B5EF4-FFF2-40B4-BE49-F238E27FC236}">
              <a16:creationId xmlns:a16="http://schemas.microsoft.com/office/drawing/2014/main" id="{F3EEE975-6D24-4536-9E91-6BB36D61A8C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11" name="Text Box 6">
          <a:extLst>
            <a:ext uri="{FF2B5EF4-FFF2-40B4-BE49-F238E27FC236}">
              <a16:creationId xmlns:a16="http://schemas.microsoft.com/office/drawing/2014/main" id="{3D00A4D3-2E44-4409-9115-D4E14891CB7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112" name="Text Box 4">
          <a:extLst>
            <a:ext uri="{FF2B5EF4-FFF2-40B4-BE49-F238E27FC236}">
              <a16:creationId xmlns:a16="http://schemas.microsoft.com/office/drawing/2014/main" id="{26D97CC2-ED4D-44A6-8E8E-2252583C0B5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113" name="Text Box 6">
          <a:extLst>
            <a:ext uri="{FF2B5EF4-FFF2-40B4-BE49-F238E27FC236}">
              <a16:creationId xmlns:a16="http://schemas.microsoft.com/office/drawing/2014/main" id="{B7069B94-0799-43DD-AA6D-9EF065E8D4D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114" name="Text Box 4">
          <a:extLst>
            <a:ext uri="{FF2B5EF4-FFF2-40B4-BE49-F238E27FC236}">
              <a16:creationId xmlns:a16="http://schemas.microsoft.com/office/drawing/2014/main" id="{DDB02B4D-1570-4A12-8392-9E66C8323F3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115" name="Text Box 6">
          <a:extLst>
            <a:ext uri="{FF2B5EF4-FFF2-40B4-BE49-F238E27FC236}">
              <a16:creationId xmlns:a16="http://schemas.microsoft.com/office/drawing/2014/main" id="{401C733F-A42C-4DF3-B4F4-BA3CE1037A5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116" name="Text Box 4">
          <a:extLst>
            <a:ext uri="{FF2B5EF4-FFF2-40B4-BE49-F238E27FC236}">
              <a16:creationId xmlns:a16="http://schemas.microsoft.com/office/drawing/2014/main" id="{94E6CD8D-18E5-4EC7-91FA-3B8E67F04DE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117" name="Text Box 6">
          <a:extLst>
            <a:ext uri="{FF2B5EF4-FFF2-40B4-BE49-F238E27FC236}">
              <a16:creationId xmlns:a16="http://schemas.microsoft.com/office/drawing/2014/main" id="{00FB94DD-D649-4B21-BD0F-C2782D7244EC}"/>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118" name="Text Box 4">
          <a:extLst>
            <a:ext uri="{FF2B5EF4-FFF2-40B4-BE49-F238E27FC236}">
              <a16:creationId xmlns:a16="http://schemas.microsoft.com/office/drawing/2014/main" id="{92D8D2A4-8500-4FA4-86D8-05B94558642E}"/>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119" name="Text Box 6">
          <a:extLst>
            <a:ext uri="{FF2B5EF4-FFF2-40B4-BE49-F238E27FC236}">
              <a16:creationId xmlns:a16="http://schemas.microsoft.com/office/drawing/2014/main" id="{3828746C-B4A0-42F2-B54E-0EC41F7A5E12}"/>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120" name="Text Box 4">
          <a:extLst>
            <a:ext uri="{FF2B5EF4-FFF2-40B4-BE49-F238E27FC236}">
              <a16:creationId xmlns:a16="http://schemas.microsoft.com/office/drawing/2014/main" id="{DDA20106-62D2-426B-8FE1-B0E1ECFB6709}"/>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121" name="Text Box 6">
          <a:extLst>
            <a:ext uri="{FF2B5EF4-FFF2-40B4-BE49-F238E27FC236}">
              <a16:creationId xmlns:a16="http://schemas.microsoft.com/office/drawing/2014/main" id="{167DBA30-E8E6-4224-8C97-DED947BA521E}"/>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22" name="Text Box 4">
          <a:extLst>
            <a:ext uri="{FF2B5EF4-FFF2-40B4-BE49-F238E27FC236}">
              <a16:creationId xmlns:a16="http://schemas.microsoft.com/office/drawing/2014/main" id="{11333DCD-37F8-4C8E-9411-DB3D7B1B959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23" name="Text Box 6">
          <a:extLst>
            <a:ext uri="{FF2B5EF4-FFF2-40B4-BE49-F238E27FC236}">
              <a16:creationId xmlns:a16="http://schemas.microsoft.com/office/drawing/2014/main" id="{C87621F1-2E23-4CA5-806C-C0F8C633930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24" name="Text Box 4">
          <a:extLst>
            <a:ext uri="{FF2B5EF4-FFF2-40B4-BE49-F238E27FC236}">
              <a16:creationId xmlns:a16="http://schemas.microsoft.com/office/drawing/2014/main" id="{93F86639-7596-4CB7-8D36-3952363E57E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25" name="Text Box 6">
          <a:extLst>
            <a:ext uri="{FF2B5EF4-FFF2-40B4-BE49-F238E27FC236}">
              <a16:creationId xmlns:a16="http://schemas.microsoft.com/office/drawing/2014/main" id="{5DCC4A22-0CAF-471D-AC28-2A3E5FAB4A2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26" name="Text Box 4">
          <a:extLst>
            <a:ext uri="{FF2B5EF4-FFF2-40B4-BE49-F238E27FC236}">
              <a16:creationId xmlns:a16="http://schemas.microsoft.com/office/drawing/2014/main" id="{46D5378F-30DB-45AF-A528-D7AFFD62BA2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27" name="Text Box 6">
          <a:extLst>
            <a:ext uri="{FF2B5EF4-FFF2-40B4-BE49-F238E27FC236}">
              <a16:creationId xmlns:a16="http://schemas.microsoft.com/office/drawing/2014/main" id="{C395365C-0CCB-4CE7-84A4-15171B0B009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128" name="Text Box 4">
          <a:extLst>
            <a:ext uri="{FF2B5EF4-FFF2-40B4-BE49-F238E27FC236}">
              <a16:creationId xmlns:a16="http://schemas.microsoft.com/office/drawing/2014/main" id="{4C2C6612-8AD2-4B92-B03F-1F550871A49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129" name="Text Box 6">
          <a:extLst>
            <a:ext uri="{FF2B5EF4-FFF2-40B4-BE49-F238E27FC236}">
              <a16:creationId xmlns:a16="http://schemas.microsoft.com/office/drawing/2014/main" id="{6AAB75D3-A69D-435A-BDF0-4880B057E9B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30" name="Text Box 4">
          <a:extLst>
            <a:ext uri="{FF2B5EF4-FFF2-40B4-BE49-F238E27FC236}">
              <a16:creationId xmlns:a16="http://schemas.microsoft.com/office/drawing/2014/main" id="{C8B67830-8CD9-401B-B8BF-1B41052EEB3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31" name="Text Box 6">
          <a:extLst>
            <a:ext uri="{FF2B5EF4-FFF2-40B4-BE49-F238E27FC236}">
              <a16:creationId xmlns:a16="http://schemas.microsoft.com/office/drawing/2014/main" id="{77A02E80-6EF0-4414-9458-9431C511CBD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32" name="Text Box 4">
          <a:extLst>
            <a:ext uri="{FF2B5EF4-FFF2-40B4-BE49-F238E27FC236}">
              <a16:creationId xmlns:a16="http://schemas.microsoft.com/office/drawing/2014/main" id="{51484036-5305-454E-8200-686BE14E820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33" name="Text Box 6">
          <a:extLst>
            <a:ext uri="{FF2B5EF4-FFF2-40B4-BE49-F238E27FC236}">
              <a16:creationId xmlns:a16="http://schemas.microsoft.com/office/drawing/2014/main" id="{891D5AC2-80A0-4917-80AE-4EEE58768F9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34" name="Text Box 4">
          <a:extLst>
            <a:ext uri="{FF2B5EF4-FFF2-40B4-BE49-F238E27FC236}">
              <a16:creationId xmlns:a16="http://schemas.microsoft.com/office/drawing/2014/main" id="{05454053-B003-4AE7-AA7D-5DC8926E4AE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35" name="Text Box 6">
          <a:extLst>
            <a:ext uri="{FF2B5EF4-FFF2-40B4-BE49-F238E27FC236}">
              <a16:creationId xmlns:a16="http://schemas.microsoft.com/office/drawing/2014/main" id="{175A521F-8E76-4756-ABB1-6D61BC59682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36" name="Text Box 4">
          <a:extLst>
            <a:ext uri="{FF2B5EF4-FFF2-40B4-BE49-F238E27FC236}">
              <a16:creationId xmlns:a16="http://schemas.microsoft.com/office/drawing/2014/main" id="{39386200-AFE3-4AEB-B492-51305880FBE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37" name="Text Box 6">
          <a:extLst>
            <a:ext uri="{FF2B5EF4-FFF2-40B4-BE49-F238E27FC236}">
              <a16:creationId xmlns:a16="http://schemas.microsoft.com/office/drawing/2014/main" id="{45EFCCEF-ACE6-41A7-BA1A-3D844C4552D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38" name="Text Box 4">
          <a:extLst>
            <a:ext uri="{FF2B5EF4-FFF2-40B4-BE49-F238E27FC236}">
              <a16:creationId xmlns:a16="http://schemas.microsoft.com/office/drawing/2014/main" id="{3B90EF03-0849-4BA7-980E-789E8DBF6C84}"/>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39" name="Text Box 6">
          <a:extLst>
            <a:ext uri="{FF2B5EF4-FFF2-40B4-BE49-F238E27FC236}">
              <a16:creationId xmlns:a16="http://schemas.microsoft.com/office/drawing/2014/main" id="{BF504811-66DD-45F0-8AC7-7E90F0DCDEE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40" name="Text Box 4">
          <a:extLst>
            <a:ext uri="{FF2B5EF4-FFF2-40B4-BE49-F238E27FC236}">
              <a16:creationId xmlns:a16="http://schemas.microsoft.com/office/drawing/2014/main" id="{0E8F7864-281E-420F-845B-99BC9469E71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41" name="Text Box 6">
          <a:extLst>
            <a:ext uri="{FF2B5EF4-FFF2-40B4-BE49-F238E27FC236}">
              <a16:creationId xmlns:a16="http://schemas.microsoft.com/office/drawing/2014/main" id="{098CAF44-ADAF-43D6-8AEF-8C4E4ED46B3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42" name="Text Box 4">
          <a:extLst>
            <a:ext uri="{FF2B5EF4-FFF2-40B4-BE49-F238E27FC236}">
              <a16:creationId xmlns:a16="http://schemas.microsoft.com/office/drawing/2014/main" id="{03B66EE8-7D1E-4145-B27C-C9D34A1CB488}"/>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43" name="Text Box 6">
          <a:extLst>
            <a:ext uri="{FF2B5EF4-FFF2-40B4-BE49-F238E27FC236}">
              <a16:creationId xmlns:a16="http://schemas.microsoft.com/office/drawing/2014/main" id="{AB6967CA-7DEA-4336-A5C5-6F19D7CC1C4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44" name="Text Box 4">
          <a:extLst>
            <a:ext uri="{FF2B5EF4-FFF2-40B4-BE49-F238E27FC236}">
              <a16:creationId xmlns:a16="http://schemas.microsoft.com/office/drawing/2014/main" id="{231D437B-C1FA-4195-90CD-6200D59BE89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45" name="Text Box 6">
          <a:extLst>
            <a:ext uri="{FF2B5EF4-FFF2-40B4-BE49-F238E27FC236}">
              <a16:creationId xmlns:a16="http://schemas.microsoft.com/office/drawing/2014/main" id="{F7A76E65-5488-4C14-A4EE-479468067F3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46" name="Text Box 4">
          <a:extLst>
            <a:ext uri="{FF2B5EF4-FFF2-40B4-BE49-F238E27FC236}">
              <a16:creationId xmlns:a16="http://schemas.microsoft.com/office/drawing/2014/main" id="{1A693D17-2C4D-406D-81CD-6DB9FA38E26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47" name="Text Box 6">
          <a:extLst>
            <a:ext uri="{FF2B5EF4-FFF2-40B4-BE49-F238E27FC236}">
              <a16:creationId xmlns:a16="http://schemas.microsoft.com/office/drawing/2014/main" id="{89F8B7A2-35BC-4327-BC68-92FBCBD20B9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48" name="Text Box 4">
          <a:extLst>
            <a:ext uri="{FF2B5EF4-FFF2-40B4-BE49-F238E27FC236}">
              <a16:creationId xmlns:a16="http://schemas.microsoft.com/office/drawing/2014/main" id="{FF2882E2-5A3D-42E8-A60B-27B9A3766EB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49" name="Text Box 6">
          <a:extLst>
            <a:ext uri="{FF2B5EF4-FFF2-40B4-BE49-F238E27FC236}">
              <a16:creationId xmlns:a16="http://schemas.microsoft.com/office/drawing/2014/main" id="{2BEEBE85-8047-4330-9610-2B6FE1A700D0}"/>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50" name="Text Box 4">
          <a:extLst>
            <a:ext uri="{FF2B5EF4-FFF2-40B4-BE49-F238E27FC236}">
              <a16:creationId xmlns:a16="http://schemas.microsoft.com/office/drawing/2014/main" id="{B8A2CC80-D1C4-48CA-AAB8-5CDF86D7447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51" name="Text Box 6">
          <a:extLst>
            <a:ext uri="{FF2B5EF4-FFF2-40B4-BE49-F238E27FC236}">
              <a16:creationId xmlns:a16="http://schemas.microsoft.com/office/drawing/2014/main" id="{C193009E-C399-46C1-8710-8B5F5FB7ED9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52" name="Text Box 4">
          <a:extLst>
            <a:ext uri="{FF2B5EF4-FFF2-40B4-BE49-F238E27FC236}">
              <a16:creationId xmlns:a16="http://schemas.microsoft.com/office/drawing/2014/main" id="{1D63C510-89E0-4E94-81C3-1D9D1DCB532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53" name="Text Box 6">
          <a:extLst>
            <a:ext uri="{FF2B5EF4-FFF2-40B4-BE49-F238E27FC236}">
              <a16:creationId xmlns:a16="http://schemas.microsoft.com/office/drawing/2014/main" id="{049DD493-76A7-4F8E-9227-F185BEDE70E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54" name="Text Box 4">
          <a:extLst>
            <a:ext uri="{FF2B5EF4-FFF2-40B4-BE49-F238E27FC236}">
              <a16:creationId xmlns:a16="http://schemas.microsoft.com/office/drawing/2014/main" id="{3AA60496-6D1F-4190-A191-D19A9140D94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55" name="Text Box 6">
          <a:extLst>
            <a:ext uri="{FF2B5EF4-FFF2-40B4-BE49-F238E27FC236}">
              <a16:creationId xmlns:a16="http://schemas.microsoft.com/office/drawing/2014/main" id="{8F531F3E-C353-408A-803F-61DC31DC405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56" name="Text Box 4">
          <a:extLst>
            <a:ext uri="{FF2B5EF4-FFF2-40B4-BE49-F238E27FC236}">
              <a16:creationId xmlns:a16="http://schemas.microsoft.com/office/drawing/2014/main" id="{18D1495C-8CF7-4DEB-87BE-1C0B4E5DAB6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57" name="Text Box 6">
          <a:extLst>
            <a:ext uri="{FF2B5EF4-FFF2-40B4-BE49-F238E27FC236}">
              <a16:creationId xmlns:a16="http://schemas.microsoft.com/office/drawing/2014/main" id="{97EE52BE-7BE5-4D4C-B56C-0AF1FB9CEBA3}"/>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58" name="Text Box 4">
          <a:extLst>
            <a:ext uri="{FF2B5EF4-FFF2-40B4-BE49-F238E27FC236}">
              <a16:creationId xmlns:a16="http://schemas.microsoft.com/office/drawing/2014/main" id="{03583DE0-125F-4085-AAAD-8991442DF3B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59" name="Text Box 6">
          <a:extLst>
            <a:ext uri="{FF2B5EF4-FFF2-40B4-BE49-F238E27FC236}">
              <a16:creationId xmlns:a16="http://schemas.microsoft.com/office/drawing/2014/main" id="{500FFAD6-2E0D-46A3-85DD-BD4509C48A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60" name="Text Box 4">
          <a:extLst>
            <a:ext uri="{FF2B5EF4-FFF2-40B4-BE49-F238E27FC236}">
              <a16:creationId xmlns:a16="http://schemas.microsoft.com/office/drawing/2014/main" id="{1FBF2FC3-9461-46E4-853E-CFDBDD87357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61" name="Text Box 6">
          <a:extLst>
            <a:ext uri="{FF2B5EF4-FFF2-40B4-BE49-F238E27FC236}">
              <a16:creationId xmlns:a16="http://schemas.microsoft.com/office/drawing/2014/main" id="{9C7D152A-46B6-494F-BD6C-FC0AE2676A2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62" name="Text Box 4">
          <a:extLst>
            <a:ext uri="{FF2B5EF4-FFF2-40B4-BE49-F238E27FC236}">
              <a16:creationId xmlns:a16="http://schemas.microsoft.com/office/drawing/2014/main" id="{1AE3B939-2085-425E-8D8B-19FDF2C3AE4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63" name="Text Box 6">
          <a:extLst>
            <a:ext uri="{FF2B5EF4-FFF2-40B4-BE49-F238E27FC236}">
              <a16:creationId xmlns:a16="http://schemas.microsoft.com/office/drawing/2014/main" id="{6E42C574-B358-4BB7-96C7-C168081EC68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64" name="Text Box 4">
          <a:extLst>
            <a:ext uri="{FF2B5EF4-FFF2-40B4-BE49-F238E27FC236}">
              <a16:creationId xmlns:a16="http://schemas.microsoft.com/office/drawing/2014/main" id="{3F1592D2-C2B3-448E-A898-5AB4FCE2E94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65" name="Text Box 6">
          <a:extLst>
            <a:ext uri="{FF2B5EF4-FFF2-40B4-BE49-F238E27FC236}">
              <a16:creationId xmlns:a16="http://schemas.microsoft.com/office/drawing/2014/main" id="{1ADB9895-116A-4244-8A79-A41A0826606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66" name="Text Box 4">
          <a:extLst>
            <a:ext uri="{FF2B5EF4-FFF2-40B4-BE49-F238E27FC236}">
              <a16:creationId xmlns:a16="http://schemas.microsoft.com/office/drawing/2014/main" id="{81E6D426-CC1B-4BEA-B234-CA4CEDF6693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167" name="Text Box 6">
          <a:extLst>
            <a:ext uri="{FF2B5EF4-FFF2-40B4-BE49-F238E27FC236}">
              <a16:creationId xmlns:a16="http://schemas.microsoft.com/office/drawing/2014/main" id="{F6570527-2FFD-4FB2-99C1-0A000AF1058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68" name="Text Box 4">
          <a:extLst>
            <a:ext uri="{FF2B5EF4-FFF2-40B4-BE49-F238E27FC236}">
              <a16:creationId xmlns:a16="http://schemas.microsoft.com/office/drawing/2014/main" id="{434E4EE1-4F89-4396-A5EB-0371EC9F085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69" name="Text Box 6">
          <a:extLst>
            <a:ext uri="{FF2B5EF4-FFF2-40B4-BE49-F238E27FC236}">
              <a16:creationId xmlns:a16="http://schemas.microsoft.com/office/drawing/2014/main" id="{E94D5E51-1157-40B0-A221-FDBB83FA7B4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70" name="Text Box 4">
          <a:extLst>
            <a:ext uri="{FF2B5EF4-FFF2-40B4-BE49-F238E27FC236}">
              <a16:creationId xmlns:a16="http://schemas.microsoft.com/office/drawing/2014/main" id="{517C4567-D272-44D9-8C56-DB72E432A39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71" name="Text Box 6">
          <a:extLst>
            <a:ext uri="{FF2B5EF4-FFF2-40B4-BE49-F238E27FC236}">
              <a16:creationId xmlns:a16="http://schemas.microsoft.com/office/drawing/2014/main" id="{17AF828B-1E8A-4F62-B716-CECC62E3E24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5172" name="Text Box 6">
          <a:extLst>
            <a:ext uri="{FF2B5EF4-FFF2-40B4-BE49-F238E27FC236}">
              <a16:creationId xmlns:a16="http://schemas.microsoft.com/office/drawing/2014/main" id="{264EE1E6-DE8D-41D2-9CA8-4EF50D6A2177}"/>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173" name="Text Box 4">
          <a:extLst>
            <a:ext uri="{FF2B5EF4-FFF2-40B4-BE49-F238E27FC236}">
              <a16:creationId xmlns:a16="http://schemas.microsoft.com/office/drawing/2014/main" id="{9D9C8B78-30CA-4699-A35F-DC7F042DEB4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174" name="Text Box 6">
          <a:extLst>
            <a:ext uri="{FF2B5EF4-FFF2-40B4-BE49-F238E27FC236}">
              <a16:creationId xmlns:a16="http://schemas.microsoft.com/office/drawing/2014/main" id="{CE2017FA-ADFB-4787-86F2-3DDD1007578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75" name="Text Box 4">
          <a:extLst>
            <a:ext uri="{FF2B5EF4-FFF2-40B4-BE49-F238E27FC236}">
              <a16:creationId xmlns:a16="http://schemas.microsoft.com/office/drawing/2014/main" id="{0C613EE9-FC12-461D-BFAA-5D400B68037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76" name="Text Box 6">
          <a:extLst>
            <a:ext uri="{FF2B5EF4-FFF2-40B4-BE49-F238E27FC236}">
              <a16:creationId xmlns:a16="http://schemas.microsoft.com/office/drawing/2014/main" id="{EB179153-31C2-419E-ACBE-75F2061EB8A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77" name="Text Box 4">
          <a:extLst>
            <a:ext uri="{FF2B5EF4-FFF2-40B4-BE49-F238E27FC236}">
              <a16:creationId xmlns:a16="http://schemas.microsoft.com/office/drawing/2014/main" id="{A85FCB03-9A19-44A0-A0DF-B4A5F2617EC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78" name="Text Box 6">
          <a:extLst>
            <a:ext uri="{FF2B5EF4-FFF2-40B4-BE49-F238E27FC236}">
              <a16:creationId xmlns:a16="http://schemas.microsoft.com/office/drawing/2014/main" id="{6B66A428-D200-4A64-BFE7-E79B8E635D7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79" name="Text Box 4">
          <a:extLst>
            <a:ext uri="{FF2B5EF4-FFF2-40B4-BE49-F238E27FC236}">
              <a16:creationId xmlns:a16="http://schemas.microsoft.com/office/drawing/2014/main" id="{2CDE7C74-55F9-45D7-8006-FD711610E15B}"/>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180" name="Text Box 6">
          <a:extLst>
            <a:ext uri="{FF2B5EF4-FFF2-40B4-BE49-F238E27FC236}">
              <a16:creationId xmlns:a16="http://schemas.microsoft.com/office/drawing/2014/main" id="{A28A1601-7921-47C4-AC6A-3103611AF0F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5181" name="Text Box 6">
          <a:extLst>
            <a:ext uri="{FF2B5EF4-FFF2-40B4-BE49-F238E27FC236}">
              <a16:creationId xmlns:a16="http://schemas.microsoft.com/office/drawing/2014/main" id="{ABDF85C1-F390-491C-8B22-708934515DB9}"/>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82" name="Text Box 4">
          <a:extLst>
            <a:ext uri="{FF2B5EF4-FFF2-40B4-BE49-F238E27FC236}">
              <a16:creationId xmlns:a16="http://schemas.microsoft.com/office/drawing/2014/main" id="{38EA070D-C8D9-4C3A-A5FD-504CF7936D0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83" name="Text Box 6">
          <a:extLst>
            <a:ext uri="{FF2B5EF4-FFF2-40B4-BE49-F238E27FC236}">
              <a16:creationId xmlns:a16="http://schemas.microsoft.com/office/drawing/2014/main" id="{1DE6A366-437B-4159-AD65-E3D68B8386E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84" name="Text Box 4">
          <a:extLst>
            <a:ext uri="{FF2B5EF4-FFF2-40B4-BE49-F238E27FC236}">
              <a16:creationId xmlns:a16="http://schemas.microsoft.com/office/drawing/2014/main" id="{95AC7116-B090-4D76-856F-7F02F2BA374C}"/>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85" name="Text Box 6">
          <a:extLst>
            <a:ext uri="{FF2B5EF4-FFF2-40B4-BE49-F238E27FC236}">
              <a16:creationId xmlns:a16="http://schemas.microsoft.com/office/drawing/2014/main" id="{DAD4D12D-0C0D-406D-AF0A-1F9103A43AE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86" name="Text Box 4">
          <a:extLst>
            <a:ext uri="{FF2B5EF4-FFF2-40B4-BE49-F238E27FC236}">
              <a16:creationId xmlns:a16="http://schemas.microsoft.com/office/drawing/2014/main" id="{0C33E281-50FA-416A-90AE-4DE7B24FED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87" name="Text Box 6">
          <a:extLst>
            <a:ext uri="{FF2B5EF4-FFF2-40B4-BE49-F238E27FC236}">
              <a16:creationId xmlns:a16="http://schemas.microsoft.com/office/drawing/2014/main" id="{24CBF993-1812-4B3B-9678-369CF566096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88" name="Text Box 4">
          <a:extLst>
            <a:ext uri="{FF2B5EF4-FFF2-40B4-BE49-F238E27FC236}">
              <a16:creationId xmlns:a16="http://schemas.microsoft.com/office/drawing/2014/main" id="{ABC37EA1-A88D-4827-8889-0C7F2044C3C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189" name="Text Box 6">
          <a:extLst>
            <a:ext uri="{FF2B5EF4-FFF2-40B4-BE49-F238E27FC236}">
              <a16:creationId xmlns:a16="http://schemas.microsoft.com/office/drawing/2014/main" id="{8F6E464F-DBBF-4D35-BEA8-1CF2F70FA44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90" name="Text Box 4">
          <a:extLst>
            <a:ext uri="{FF2B5EF4-FFF2-40B4-BE49-F238E27FC236}">
              <a16:creationId xmlns:a16="http://schemas.microsoft.com/office/drawing/2014/main" id="{8A965DB5-35B8-43A9-8655-D04458354ED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91" name="Text Box 6">
          <a:extLst>
            <a:ext uri="{FF2B5EF4-FFF2-40B4-BE49-F238E27FC236}">
              <a16:creationId xmlns:a16="http://schemas.microsoft.com/office/drawing/2014/main" id="{DC6D99E2-5822-45E1-8069-51E01C3F4AD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92" name="Text Box 4">
          <a:extLst>
            <a:ext uri="{FF2B5EF4-FFF2-40B4-BE49-F238E27FC236}">
              <a16:creationId xmlns:a16="http://schemas.microsoft.com/office/drawing/2014/main" id="{C0B4DB68-1C73-4F06-92E2-377DEF076794}"/>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193" name="Text Box 6">
          <a:extLst>
            <a:ext uri="{FF2B5EF4-FFF2-40B4-BE49-F238E27FC236}">
              <a16:creationId xmlns:a16="http://schemas.microsoft.com/office/drawing/2014/main" id="{7F0FF52D-B609-4FA1-92E2-20B14D203BE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94" name="Text Box 4">
          <a:extLst>
            <a:ext uri="{FF2B5EF4-FFF2-40B4-BE49-F238E27FC236}">
              <a16:creationId xmlns:a16="http://schemas.microsoft.com/office/drawing/2014/main" id="{B50288A8-4ADA-4CAA-9C64-5C2C4E21155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195" name="Text Box 6">
          <a:extLst>
            <a:ext uri="{FF2B5EF4-FFF2-40B4-BE49-F238E27FC236}">
              <a16:creationId xmlns:a16="http://schemas.microsoft.com/office/drawing/2014/main" id="{3194357A-96DF-4ACF-9B9E-206913CA4EF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96" name="Text Box 4">
          <a:extLst>
            <a:ext uri="{FF2B5EF4-FFF2-40B4-BE49-F238E27FC236}">
              <a16:creationId xmlns:a16="http://schemas.microsoft.com/office/drawing/2014/main" id="{71966CF3-CC53-4DEF-9FD6-27A3FE0B6E3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197" name="Text Box 6">
          <a:extLst>
            <a:ext uri="{FF2B5EF4-FFF2-40B4-BE49-F238E27FC236}">
              <a16:creationId xmlns:a16="http://schemas.microsoft.com/office/drawing/2014/main" id="{A5FD8964-A452-426A-A42A-B6996AF255A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98" name="Text Box 4">
          <a:extLst>
            <a:ext uri="{FF2B5EF4-FFF2-40B4-BE49-F238E27FC236}">
              <a16:creationId xmlns:a16="http://schemas.microsoft.com/office/drawing/2014/main" id="{65B04D22-F53F-46D7-A3ED-A560B7D7B77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199" name="Text Box 6">
          <a:extLst>
            <a:ext uri="{FF2B5EF4-FFF2-40B4-BE49-F238E27FC236}">
              <a16:creationId xmlns:a16="http://schemas.microsoft.com/office/drawing/2014/main" id="{B4C35C46-A65E-496A-AE5C-A02E4162AC1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00" name="Text Box 4">
          <a:extLst>
            <a:ext uri="{FF2B5EF4-FFF2-40B4-BE49-F238E27FC236}">
              <a16:creationId xmlns:a16="http://schemas.microsoft.com/office/drawing/2014/main" id="{2503D6D3-EE9E-410E-96E0-DA50FB18D97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01" name="Text Box 6">
          <a:extLst>
            <a:ext uri="{FF2B5EF4-FFF2-40B4-BE49-F238E27FC236}">
              <a16:creationId xmlns:a16="http://schemas.microsoft.com/office/drawing/2014/main" id="{FC77944D-B87B-46E4-9FFE-EEEA8E75E9A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02" name="Text Box 4">
          <a:extLst>
            <a:ext uri="{FF2B5EF4-FFF2-40B4-BE49-F238E27FC236}">
              <a16:creationId xmlns:a16="http://schemas.microsoft.com/office/drawing/2014/main" id="{30BF556F-BE44-4F7B-9FF7-8E448AA3915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03" name="Text Box 6">
          <a:extLst>
            <a:ext uri="{FF2B5EF4-FFF2-40B4-BE49-F238E27FC236}">
              <a16:creationId xmlns:a16="http://schemas.microsoft.com/office/drawing/2014/main" id="{1F9D5746-9F66-4CB4-9320-3D603FD40831}"/>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04" name="Text Box 4">
          <a:extLst>
            <a:ext uri="{FF2B5EF4-FFF2-40B4-BE49-F238E27FC236}">
              <a16:creationId xmlns:a16="http://schemas.microsoft.com/office/drawing/2014/main" id="{2A945D02-0FE8-4908-BDF0-A11F848769F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05" name="Text Box 6">
          <a:extLst>
            <a:ext uri="{FF2B5EF4-FFF2-40B4-BE49-F238E27FC236}">
              <a16:creationId xmlns:a16="http://schemas.microsoft.com/office/drawing/2014/main" id="{4DD9E776-1A55-4527-873D-E08CE4DDF8A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06" name="Text Box 4">
          <a:extLst>
            <a:ext uri="{FF2B5EF4-FFF2-40B4-BE49-F238E27FC236}">
              <a16:creationId xmlns:a16="http://schemas.microsoft.com/office/drawing/2014/main" id="{C9064473-FB5F-4F81-B790-6056F696145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07" name="Text Box 6">
          <a:extLst>
            <a:ext uri="{FF2B5EF4-FFF2-40B4-BE49-F238E27FC236}">
              <a16:creationId xmlns:a16="http://schemas.microsoft.com/office/drawing/2014/main" id="{E7D02BEC-FCE4-49FF-A5A2-D98857B68BC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08" name="Text Box 4">
          <a:extLst>
            <a:ext uri="{FF2B5EF4-FFF2-40B4-BE49-F238E27FC236}">
              <a16:creationId xmlns:a16="http://schemas.microsoft.com/office/drawing/2014/main" id="{5D198473-921A-4F21-9382-BBD7BAD92C69}"/>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09" name="Text Box 6">
          <a:extLst>
            <a:ext uri="{FF2B5EF4-FFF2-40B4-BE49-F238E27FC236}">
              <a16:creationId xmlns:a16="http://schemas.microsoft.com/office/drawing/2014/main" id="{8BB37AD8-C2AE-422C-A2F8-7C8870E0CD8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210" name="Text Box 4">
          <a:extLst>
            <a:ext uri="{FF2B5EF4-FFF2-40B4-BE49-F238E27FC236}">
              <a16:creationId xmlns:a16="http://schemas.microsoft.com/office/drawing/2014/main" id="{96C9D821-984E-4145-972D-309C7449933A}"/>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211" name="Text Box 6">
          <a:extLst>
            <a:ext uri="{FF2B5EF4-FFF2-40B4-BE49-F238E27FC236}">
              <a16:creationId xmlns:a16="http://schemas.microsoft.com/office/drawing/2014/main" id="{89C3B672-9739-4969-AB83-12FF7656ED27}"/>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212" name="Text Box 4">
          <a:extLst>
            <a:ext uri="{FF2B5EF4-FFF2-40B4-BE49-F238E27FC236}">
              <a16:creationId xmlns:a16="http://schemas.microsoft.com/office/drawing/2014/main" id="{8FA722AB-B98C-4450-AC7D-432921BB9786}"/>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213" name="Text Box 6">
          <a:extLst>
            <a:ext uri="{FF2B5EF4-FFF2-40B4-BE49-F238E27FC236}">
              <a16:creationId xmlns:a16="http://schemas.microsoft.com/office/drawing/2014/main" id="{578E1EF3-CE6F-487E-8EE1-7CDE2D7C7B6B}"/>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214" name="Text Box 4">
          <a:extLst>
            <a:ext uri="{FF2B5EF4-FFF2-40B4-BE49-F238E27FC236}">
              <a16:creationId xmlns:a16="http://schemas.microsoft.com/office/drawing/2014/main" id="{11877B5B-F91C-45C8-A3B9-A175E8F30761}"/>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215" name="Text Box 6">
          <a:extLst>
            <a:ext uri="{FF2B5EF4-FFF2-40B4-BE49-F238E27FC236}">
              <a16:creationId xmlns:a16="http://schemas.microsoft.com/office/drawing/2014/main" id="{E88B9E7B-82CE-4FDF-A8AA-D745B20F4F00}"/>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16" name="Text Box 4">
          <a:extLst>
            <a:ext uri="{FF2B5EF4-FFF2-40B4-BE49-F238E27FC236}">
              <a16:creationId xmlns:a16="http://schemas.microsoft.com/office/drawing/2014/main" id="{90156EF5-9DE8-49EC-A0C3-42C583F1E48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17" name="Text Box 6">
          <a:extLst>
            <a:ext uri="{FF2B5EF4-FFF2-40B4-BE49-F238E27FC236}">
              <a16:creationId xmlns:a16="http://schemas.microsoft.com/office/drawing/2014/main" id="{55DED0B7-39F7-46CE-8831-DD6B94A613D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18" name="Text Box 4">
          <a:extLst>
            <a:ext uri="{FF2B5EF4-FFF2-40B4-BE49-F238E27FC236}">
              <a16:creationId xmlns:a16="http://schemas.microsoft.com/office/drawing/2014/main" id="{B72AD9FD-36F2-410B-89FC-F598CCBFC8B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19" name="Text Box 6">
          <a:extLst>
            <a:ext uri="{FF2B5EF4-FFF2-40B4-BE49-F238E27FC236}">
              <a16:creationId xmlns:a16="http://schemas.microsoft.com/office/drawing/2014/main" id="{97CAA0E7-1310-4DFD-ADE0-8FCE756A032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20" name="Text Box 4">
          <a:extLst>
            <a:ext uri="{FF2B5EF4-FFF2-40B4-BE49-F238E27FC236}">
              <a16:creationId xmlns:a16="http://schemas.microsoft.com/office/drawing/2014/main" id="{CF7FA8C2-6C8D-4ECA-B25F-0D8FC5592D0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21" name="Text Box 6">
          <a:extLst>
            <a:ext uri="{FF2B5EF4-FFF2-40B4-BE49-F238E27FC236}">
              <a16:creationId xmlns:a16="http://schemas.microsoft.com/office/drawing/2014/main" id="{1156941C-6E6F-4E4E-9057-30988002165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22" name="Text Box 4">
          <a:extLst>
            <a:ext uri="{FF2B5EF4-FFF2-40B4-BE49-F238E27FC236}">
              <a16:creationId xmlns:a16="http://schemas.microsoft.com/office/drawing/2014/main" id="{4671DC99-874B-43B7-A777-E6A046167F2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23" name="Text Box 6">
          <a:extLst>
            <a:ext uri="{FF2B5EF4-FFF2-40B4-BE49-F238E27FC236}">
              <a16:creationId xmlns:a16="http://schemas.microsoft.com/office/drawing/2014/main" id="{EAAC3DE9-25D7-4C4D-B6BE-5E100A2A3E9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24" name="Text Box 4">
          <a:extLst>
            <a:ext uri="{FF2B5EF4-FFF2-40B4-BE49-F238E27FC236}">
              <a16:creationId xmlns:a16="http://schemas.microsoft.com/office/drawing/2014/main" id="{EF8302C3-9245-46F2-BC8C-B45D2EE6327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25" name="Text Box 6">
          <a:extLst>
            <a:ext uri="{FF2B5EF4-FFF2-40B4-BE49-F238E27FC236}">
              <a16:creationId xmlns:a16="http://schemas.microsoft.com/office/drawing/2014/main" id="{A1A82B4F-15D1-452D-90C7-B10BA0EB873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26" name="Text Box 4">
          <a:extLst>
            <a:ext uri="{FF2B5EF4-FFF2-40B4-BE49-F238E27FC236}">
              <a16:creationId xmlns:a16="http://schemas.microsoft.com/office/drawing/2014/main" id="{C66219B0-EDBB-42E3-B3CD-ADC9F9B6101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27" name="Text Box 6">
          <a:extLst>
            <a:ext uri="{FF2B5EF4-FFF2-40B4-BE49-F238E27FC236}">
              <a16:creationId xmlns:a16="http://schemas.microsoft.com/office/drawing/2014/main" id="{FD5E1182-1416-4B17-B113-FEBF061D5E1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28" name="Text Box 4">
          <a:extLst>
            <a:ext uri="{FF2B5EF4-FFF2-40B4-BE49-F238E27FC236}">
              <a16:creationId xmlns:a16="http://schemas.microsoft.com/office/drawing/2014/main" id="{79B42E41-43B8-4646-82B0-12C8263ADDA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29" name="Text Box 6">
          <a:extLst>
            <a:ext uri="{FF2B5EF4-FFF2-40B4-BE49-F238E27FC236}">
              <a16:creationId xmlns:a16="http://schemas.microsoft.com/office/drawing/2014/main" id="{AC3BF9DE-DBD7-4DCD-96A2-DB97988C90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30" name="Text Box 4">
          <a:extLst>
            <a:ext uri="{FF2B5EF4-FFF2-40B4-BE49-F238E27FC236}">
              <a16:creationId xmlns:a16="http://schemas.microsoft.com/office/drawing/2014/main" id="{38848597-E791-40A7-9E14-F099876F872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31" name="Text Box 6">
          <a:extLst>
            <a:ext uri="{FF2B5EF4-FFF2-40B4-BE49-F238E27FC236}">
              <a16:creationId xmlns:a16="http://schemas.microsoft.com/office/drawing/2014/main" id="{88E78F17-F2AC-42E3-BE9B-FBD26D4C4C11}"/>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32" name="Text Box 4">
          <a:extLst>
            <a:ext uri="{FF2B5EF4-FFF2-40B4-BE49-F238E27FC236}">
              <a16:creationId xmlns:a16="http://schemas.microsoft.com/office/drawing/2014/main" id="{D0254E85-B290-40A0-AD63-2C2A3EF8122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33" name="Text Box 6">
          <a:extLst>
            <a:ext uri="{FF2B5EF4-FFF2-40B4-BE49-F238E27FC236}">
              <a16:creationId xmlns:a16="http://schemas.microsoft.com/office/drawing/2014/main" id="{8AD3D3B9-CB45-440E-A5E1-908C258930F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34" name="Text Box 4">
          <a:extLst>
            <a:ext uri="{FF2B5EF4-FFF2-40B4-BE49-F238E27FC236}">
              <a16:creationId xmlns:a16="http://schemas.microsoft.com/office/drawing/2014/main" id="{FE966616-8392-49D4-A13F-E6B4D565E34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35" name="Text Box 6">
          <a:extLst>
            <a:ext uri="{FF2B5EF4-FFF2-40B4-BE49-F238E27FC236}">
              <a16:creationId xmlns:a16="http://schemas.microsoft.com/office/drawing/2014/main" id="{FB91C7B9-6370-4764-89B4-D66F7F878F8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36" name="Text Box 4">
          <a:extLst>
            <a:ext uri="{FF2B5EF4-FFF2-40B4-BE49-F238E27FC236}">
              <a16:creationId xmlns:a16="http://schemas.microsoft.com/office/drawing/2014/main" id="{B50283E2-13B9-4CEC-A09C-9FA0CF113477}"/>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37" name="Text Box 6">
          <a:extLst>
            <a:ext uri="{FF2B5EF4-FFF2-40B4-BE49-F238E27FC236}">
              <a16:creationId xmlns:a16="http://schemas.microsoft.com/office/drawing/2014/main" id="{876369D5-B57B-4641-A20A-954C40CAA6A9}"/>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38" name="Text Box 4">
          <a:extLst>
            <a:ext uri="{FF2B5EF4-FFF2-40B4-BE49-F238E27FC236}">
              <a16:creationId xmlns:a16="http://schemas.microsoft.com/office/drawing/2014/main" id="{5C4035DB-BD41-48CA-B785-9D3E300FEE1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39" name="Text Box 6">
          <a:extLst>
            <a:ext uri="{FF2B5EF4-FFF2-40B4-BE49-F238E27FC236}">
              <a16:creationId xmlns:a16="http://schemas.microsoft.com/office/drawing/2014/main" id="{73BE4B81-3AC7-4F3F-B189-71F546C9000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40" name="Text Box 4">
          <a:extLst>
            <a:ext uri="{FF2B5EF4-FFF2-40B4-BE49-F238E27FC236}">
              <a16:creationId xmlns:a16="http://schemas.microsoft.com/office/drawing/2014/main" id="{F6BFF5EB-47E0-4EB6-89A0-315397B819EA}"/>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41" name="Text Box 6">
          <a:extLst>
            <a:ext uri="{FF2B5EF4-FFF2-40B4-BE49-F238E27FC236}">
              <a16:creationId xmlns:a16="http://schemas.microsoft.com/office/drawing/2014/main" id="{DCC2EE92-F8EF-4A99-84F3-E14B3356189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42" name="Text Box 4">
          <a:extLst>
            <a:ext uri="{FF2B5EF4-FFF2-40B4-BE49-F238E27FC236}">
              <a16:creationId xmlns:a16="http://schemas.microsoft.com/office/drawing/2014/main" id="{9053922A-4A93-48DF-A61A-349001BB311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43" name="Text Box 6">
          <a:extLst>
            <a:ext uri="{FF2B5EF4-FFF2-40B4-BE49-F238E27FC236}">
              <a16:creationId xmlns:a16="http://schemas.microsoft.com/office/drawing/2014/main" id="{17996002-3B10-4551-B7C2-88A76FF7B1C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44" name="Text Box 4">
          <a:extLst>
            <a:ext uri="{FF2B5EF4-FFF2-40B4-BE49-F238E27FC236}">
              <a16:creationId xmlns:a16="http://schemas.microsoft.com/office/drawing/2014/main" id="{1BCBE8B4-DFE9-491E-AEF4-7144D338000A}"/>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45" name="Text Box 6">
          <a:extLst>
            <a:ext uri="{FF2B5EF4-FFF2-40B4-BE49-F238E27FC236}">
              <a16:creationId xmlns:a16="http://schemas.microsoft.com/office/drawing/2014/main" id="{8F81C6CD-95F6-4641-8793-0A19AF1469A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46" name="Text Box 4">
          <a:extLst>
            <a:ext uri="{FF2B5EF4-FFF2-40B4-BE49-F238E27FC236}">
              <a16:creationId xmlns:a16="http://schemas.microsoft.com/office/drawing/2014/main" id="{2493783E-FECA-468A-9908-7EF832B3517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47" name="Text Box 6">
          <a:extLst>
            <a:ext uri="{FF2B5EF4-FFF2-40B4-BE49-F238E27FC236}">
              <a16:creationId xmlns:a16="http://schemas.microsoft.com/office/drawing/2014/main" id="{8C7B485F-3C3C-4B46-A6CF-8D34F9039E4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48" name="Text Box 4">
          <a:extLst>
            <a:ext uri="{FF2B5EF4-FFF2-40B4-BE49-F238E27FC236}">
              <a16:creationId xmlns:a16="http://schemas.microsoft.com/office/drawing/2014/main" id="{648ED670-C797-4179-BA20-74E87C1C155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49" name="Text Box 6">
          <a:extLst>
            <a:ext uri="{FF2B5EF4-FFF2-40B4-BE49-F238E27FC236}">
              <a16:creationId xmlns:a16="http://schemas.microsoft.com/office/drawing/2014/main" id="{D4371988-6667-44C4-8511-5C65820C8F9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250" name="Text Box 4">
          <a:extLst>
            <a:ext uri="{FF2B5EF4-FFF2-40B4-BE49-F238E27FC236}">
              <a16:creationId xmlns:a16="http://schemas.microsoft.com/office/drawing/2014/main" id="{0A9C7FCD-824F-46DE-9B1C-40BF9FA91CE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251" name="Text Box 6">
          <a:extLst>
            <a:ext uri="{FF2B5EF4-FFF2-40B4-BE49-F238E27FC236}">
              <a16:creationId xmlns:a16="http://schemas.microsoft.com/office/drawing/2014/main" id="{A0BCD138-F4A3-45A0-BCCA-D636AC2B2A87}"/>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2" name="Text Box 4">
          <a:extLst>
            <a:ext uri="{FF2B5EF4-FFF2-40B4-BE49-F238E27FC236}">
              <a16:creationId xmlns:a16="http://schemas.microsoft.com/office/drawing/2014/main" id="{B4A5A115-72CB-41FA-822E-579C689EE1F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3" name="Text Box 6">
          <a:extLst>
            <a:ext uri="{FF2B5EF4-FFF2-40B4-BE49-F238E27FC236}">
              <a16:creationId xmlns:a16="http://schemas.microsoft.com/office/drawing/2014/main" id="{24F11B8E-0A78-4EA4-AFB9-F295859B161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4" name="Text Box 4">
          <a:extLst>
            <a:ext uri="{FF2B5EF4-FFF2-40B4-BE49-F238E27FC236}">
              <a16:creationId xmlns:a16="http://schemas.microsoft.com/office/drawing/2014/main" id="{85B8AAFD-7CEC-495A-9262-0F9EC8A0D79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5" name="Text Box 6">
          <a:extLst>
            <a:ext uri="{FF2B5EF4-FFF2-40B4-BE49-F238E27FC236}">
              <a16:creationId xmlns:a16="http://schemas.microsoft.com/office/drawing/2014/main" id="{D3406655-478C-434D-9D46-20A1CB49009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6" name="Text Box 4">
          <a:extLst>
            <a:ext uri="{FF2B5EF4-FFF2-40B4-BE49-F238E27FC236}">
              <a16:creationId xmlns:a16="http://schemas.microsoft.com/office/drawing/2014/main" id="{CDFC21B5-895C-471D-B487-E0BA40D1F28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7" name="Text Box 6">
          <a:extLst>
            <a:ext uri="{FF2B5EF4-FFF2-40B4-BE49-F238E27FC236}">
              <a16:creationId xmlns:a16="http://schemas.microsoft.com/office/drawing/2014/main" id="{48F3C4D5-FA33-48CD-8B35-5A2CDB53750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8" name="Text Box 4">
          <a:extLst>
            <a:ext uri="{FF2B5EF4-FFF2-40B4-BE49-F238E27FC236}">
              <a16:creationId xmlns:a16="http://schemas.microsoft.com/office/drawing/2014/main" id="{CE9F09CF-507F-4216-8994-A270F5A6F9E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59" name="Text Box 6">
          <a:extLst>
            <a:ext uri="{FF2B5EF4-FFF2-40B4-BE49-F238E27FC236}">
              <a16:creationId xmlns:a16="http://schemas.microsoft.com/office/drawing/2014/main" id="{07811601-6A93-4ADB-8436-38B3401D3D7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260" name="Text Box 4">
          <a:extLst>
            <a:ext uri="{FF2B5EF4-FFF2-40B4-BE49-F238E27FC236}">
              <a16:creationId xmlns:a16="http://schemas.microsoft.com/office/drawing/2014/main" id="{3C0B9766-33DB-4743-AF84-F219892C5BD6}"/>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261" name="Text Box 6">
          <a:extLst>
            <a:ext uri="{FF2B5EF4-FFF2-40B4-BE49-F238E27FC236}">
              <a16:creationId xmlns:a16="http://schemas.microsoft.com/office/drawing/2014/main" id="{67C2A6BA-7B3F-4A15-B302-421F7CD92698}"/>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62" name="Text Box 4">
          <a:extLst>
            <a:ext uri="{FF2B5EF4-FFF2-40B4-BE49-F238E27FC236}">
              <a16:creationId xmlns:a16="http://schemas.microsoft.com/office/drawing/2014/main" id="{BBBDA4BC-D4F0-4974-BCB6-B61338E1E51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63" name="Text Box 6">
          <a:extLst>
            <a:ext uri="{FF2B5EF4-FFF2-40B4-BE49-F238E27FC236}">
              <a16:creationId xmlns:a16="http://schemas.microsoft.com/office/drawing/2014/main" id="{9D9C2AC3-EFAE-416D-8599-05ED8EB14C0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64" name="Text Box 4">
          <a:extLst>
            <a:ext uri="{FF2B5EF4-FFF2-40B4-BE49-F238E27FC236}">
              <a16:creationId xmlns:a16="http://schemas.microsoft.com/office/drawing/2014/main" id="{F9CAC0CD-41A5-49BF-A2E4-3D031A60514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65" name="Text Box 6">
          <a:extLst>
            <a:ext uri="{FF2B5EF4-FFF2-40B4-BE49-F238E27FC236}">
              <a16:creationId xmlns:a16="http://schemas.microsoft.com/office/drawing/2014/main" id="{FA74E568-C252-40A9-A5B0-76222034F5F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66" name="Text Box 4">
          <a:extLst>
            <a:ext uri="{FF2B5EF4-FFF2-40B4-BE49-F238E27FC236}">
              <a16:creationId xmlns:a16="http://schemas.microsoft.com/office/drawing/2014/main" id="{60A11D24-BADE-48E6-ADA6-B2A7C8155BD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267" name="Text Box 6">
          <a:extLst>
            <a:ext uri="{FF2B5EF4-FFF2-40B4-BE49-F238E27FC236}">
              <a16:creationId xmlns:a16="http://schemas.microsoft.com/office/drawing/2014/main" id="{79ABA1E6-6944-432D-8529-FA927FAD0C7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268" name="Text Box 4">
          <a:extLst>
            <a:ext uri="{FF2B5EF4-FFF2-40B4-BE49-F238E27FC236}">
              <a16:creationId xmlns:a16="http://schemas.microsoft.com/office/drawing/2014/main" id="{A0ADAE2D-A547-4B4F-A409-9F49976E7903}"/>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269" name="Text Box 6">
          <a:extLst>
            <a:ext uri="{FF2B5EF4-FFF2-40B4-BE49-F238E27FC236}">
              <a16:creationId xmlns:a16="http://schemas.microsoft.com/office/drawing/2014/main" id="{DDC069EF-351F-463F-9367-3D805B11AA35}"/>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70" name="Text Box 4">
          <a:extLst>
            <a:ext uri="{FF2B5EF4-FFF2-40B4-BE49-F238E27FC236}">
              <a16:creationId xmlns:a16="http://schemas.microsoft.com/office/drawing/2014/main" id="{A9B1FA59-769A-4AA5-9B41-C1736DD669D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71" name="Text Box 6">
          <a:extLst>
            <a:ext uri="{FF2B5EF4-FFF2-40B4-BE49-F238E27FC236}">
              <a16:creationId xmlns:a16="http://schemas.microsoft.com/office/drawing/2014/main" id="{2466D0C2-295D-496B-807C-5EE0F8273D0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72" name="Text Box 4">
          <a:extLst>
            <a:ext uri="{FF2B5EF4-FFF2-40B4-BE49-F238E27FC236}">
              <a16:creationId xmlns:a16="http://schemas.microsoft.com/office/drawing/2014/main" id="{4301960B-4570-4703-8333-9DD2FC98C4E9}"/>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73" name="Text Box 6">
          <a:extLst>
            <a:ext uri="{FF2B5EF4-FFF2-40B4-BE49-F238E27FC236}">
              <a16:creationId xmlns:a16="http://schemas.microsoft.com/office/drawing/2014/main" id="{0C276A78-5119-4552-AADB-E5ECEB8BEC9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274" name="Text Box 4">
          <a:extLst>
            <a:ext uri="{FF2B5EF4-FFF2-40B4-BE49-F238E27FC236}">
              <a16:creationId xmlns:a16="http://schemas.microsoft.com/office/drawing/2014/main" id="{BEF26398-9BFA-4C9C-A495-A6BE12CA20EC}"/>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275" name="Text Box 6">
          <a:extLst>
            <a:ext uri="{FF2B5EF4-FFF2-40B4-BE49-F238E27FC236}">
              <a16:creationId xmlns:a16="http://schemas.microsoft.com/office/drawing/2014/main" id="{E764BCD2-4C9F-4514-AF2D-6D8AA6546E6B}"/>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76" name="Text Box 4">
          <a:extLst>
            <a:ext uri="{FF2B5EF4-FFF2-40B4-BE49-F238E27FC236}">
              <a16:creationId xmlns:a16="http://schemas.microsoft.com/office/drawing/2014/main" id="{E27193D5-AB4A-4987-AF41-BC3B386F25DF}"/>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277" name="Text Box 6">
          <a:extLst>
            <a:ext uri="{FF2B5EF4-FFF2-40B4-BE49-F238E27FC236}">
              <a16:creationId xmlns:a16="http://schemas.microsoft.com/office/drawing/2014/main" id="{D2172265-A04A-473C-BEF9-D41AA2AFEF09}"/>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78" name="Text Box 4">
          <a:extLst>
            <a:ext uri="{FF2B5EF4-FFF2-40B4-BE49-F238E27FC236}">
              <a16:creationId xmlns:a16="http://schemas.microsoft.com/office/drawing/2014/main" id="{286AD2DF-1037-43A0-9D31-A47C2EC6664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79" name="Text Box 6">
          <a:extLst>
            <a:ext uri="{FF2B5EF4-FFF2-40B4-BE49-F238E27FC236}">
              <a16:creationId xmlns:a16="http://schemas.microsoft.com/office/drawing/2014/main" id="{C91D32AF-80EB-4644-A516-2B2B5804FC3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80" name="Text Box 4">
          <a:extLst>
            <a:ext uri="{FF2B5EF4-FFF2-40B4-BE49-F238E27FC236}">
              <a16:creationId xmlns:a16="http://schemas.microsoft.com/office/drawing/2014/main" id="{62370D09-1E21-4AB5-A80C-4216904CF37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81" name="Text Box 6">
          <a:extLst>
            <a:ext uri="{FF2B5EF4-FFF2-40B4-BE49-F238E27FC236}">
              <a16:creationId xmlns:a16="http://schemas.microsoft.com/office/drawing/2014/main" id="{7A8C4C83-DA8E-429A-9490-B6279551518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82" name="Text Box 4">
          <a:extLst>
            <a:ext uri="{FF2B5EF4-FFF2-40B4-BE49-F238E27FC236}">
              <a16:creationId xmlns:a16="http://schemas.microsoft.com/office/drawing/2014/main" id="{CB5A001F-B8B2-4422-9833-BD78AFEB96F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83" name="Text Box 6">
          <a:extLst>
            <a:ext uri="{FF2B5EF4-FFF2-40B4-BE49-F238E27FC236}">
              <a16:creationId xmlns:a16="http://schemas.microsoft.com/office/drawing/2014/main" id="{007B6938-7792-4EE4-88EA-532B2E7B955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84" name="Text Box 4">
          <a:extLst>
            <a:ext uri="{FF2B5EF4-FFF2-40B4-BE49-F238E27FC236}">
              <a16:creationId xmlns:a16="http://schemas.microsoft.com/office/drawing/2014/main" id="{930DCEB9-A1BD-44F0-8E23-F9AD6EA1B89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85" name="Text Box 6">
          <a:extLst>
            <a:ext uri="{FF2B5EF4-FFF2-40B4-BE49-F238E27FC236}">
              <a16:creationId xmlns:a16="http://schemas.microsoft.com/office/drawing/2014/main" id="{6C758F91-EA10-4004-880C-9511DD8D62C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86" name="Text Box 4">
          <a:extLst>
            <a:ext uri="{FF2B5EF4-FFF2-40B4-BE49-F238E27FC236}">
              <a16:creationId xmlns:a16="http://schemas.microsoft.com/office/drawing/2014/main" id="{846886DA-2226-4029-AA98-C37727185B19}"/>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287" name="Text Box 6">
          <a:extLst>
            <a:ext uri="{FF2B5EF4-FFF2-40B4-BE49-F238E27FC236}">
              <a16:creationId xmlns:a16="http://schemas.microsoft.com/office/drawing/2014/main" id="{203A3F5E-BBB3-4032-859C-F891247547B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88" name="Text Box 4">
          <a:extLst>
            <a:ext uri="{FF2B5EF4-FFF2-40B4-BE49-F238E27FC236}">
              <a16:creationId xmlns:a16="http://schemas.microsoft.com/office/drawing/2014/main" id="{064FEF54-3BD4-46D7-B9E4-3C02166F505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89" name="Text Box 6">
          <a:extLst>
            <a:ext uri="{FF2B5EF4-FFF2-40B4-BE49-F238E27FC236}">
              <a16:creationId xmlns:a16="http://schemas.microsoft.com/office/drawing/2014/main" id="{820B7FF5-F170-4A66-8B17-1AD608C83FE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90" name="Text Box 4">
          <a:extLst>
            <a:ext uri="{FF2B5EF4-FFF2-40B4-BE49-F238E27FC236}">
              <a16:creationId xmlns:a16="http://schemas.microsoft.com/office/drawing/2014/main" id="{CF816328-6213-49EA-8D54-0E7278DE599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291" name="Text Box 6">
          <a:extLst>
            <a:ext uri="{FF2B5EF4-FFF2-40B4-BE49-F238E27FC236}">
              <a16:creationId xmlns:a16="http://schemas.microsoft.com/office/drawing/2014/main" id="{82FDEAF1-0A3E-4CB2-B48F-310BD86F4140}"/>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92" name="Text Box 4">
          <a:extLst>
            <a:ext uri="{FF2B5EF4-FFF2-40B4-BE49-F238E27FC236}">
              <a16:creationId xmlns:a16="http://schemas.microsoft.com/office/drawing/2014/main" id="{24C469EE-EF58-435A-A513-5159C2C438D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293" name="Text Box 6">
          <a:extLst>
            <a:ext uri="{FF2B5EF4-FFF2-40B4-BE49-F238E27FC236}">
              <a16:creationId xmlns:a16="http://schemas.microsoft.com/office/drawing/2014/main" id="{68D22D14-7129-47B7-A925-C46ABA3D001F}"/>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94" name="Text Box 4">
          <a:extLst>
            <a:ext uri="{FF2B5EF4-FFF2-40B4-BE49-F238E27FC236}">
              <a16:creationId xmlns:a16="http://schemas.microsoft.com/office/drawing/2014/main" id="{242FE4FE-9908-470D-ADD0-43727D7583E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95" name="Text Box 6">
          <a:extLst>
            <a:ext uri="{FF2B5EF4-FFF2-40B4-BE49-F238E27FC236}">
              <a16:creationId xmlns:a16="http://schemas.microsoft.com/office/drawing/2014/main" id="{5A615B31-D99A-4EAA-AD61-56744A226C2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96" name="Text Box 4">
          <a:extLst>
            <a:ext uri="{FF2B5EF4-FFF2-40B4-BE49-F238E27FC236}">
              <a16:creationId xmlns:a16="http://schemas.microsoft.com/office/drawing/2014/main" id="{6DE6D4D5-6A86-4C7E-B26A-B3A7B34D644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297" name="Text Box 6">
          <a:extLst>
            <a:ext uri="{FF2B5EF4-FFF2-40B4-BE49-F238E27FC236}">
              <a16:creationId xmlns:a16="http://schemas.microsoft.com/office/drawing/2014/main" id="{BA305B0F-0742-4FC9-860C-4B4E19C735C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98" name="Text Box 4">
          <a:extLst>
            <a:ext uri="{FF2B5EF4-FFF2-40B4-BE49-F238E27FC236}">
              <a16:creationId xmlns:a16="http://schemas.microsoft.com/office/drawing/2014/main" id="{A3CF65EA-BCA3-4AF9-B0E5-41B78A42B5E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299" name="Text Box 6">
          <a:extLst>
            <a:ext uri="{FF2B5EF4-FFF2-40B4-BE49-F238E27FC236}">
              <a16:creationId xmlns:a16="http://schemas.microsoft.com/office/drawing/2014/main" id="{1CD8ECD9-F746-418A-A502-70F2D805913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00" name="Text Box 4">
          <a:extLst>
            <a:ext uri="{FF2B5EF4-FFF2-40B4-BE49-F238E27FC236}">
              <a16:creationId xmlns:a16="http://schemas.microsoft.com/office/drawing/2014/main" id="{4BF1002D-A1EC-4405-8CDF-69282AD0DBE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01" name="Text Box 6">
          <a:extLst>
            <a:ext uri="{FF2B5EF4-FFF2-40B4-BE49-F238E27FC236}">
              <a16:creationId xmlns:a16="http://schemas.microsoft.com/office/drawing/2014/main" id="{E7C11371-8349-487F-B8B6-266ED81CA9F8}"/>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02" name="Text Box 4">
          <a:extLst>
            <a:ext uri="{FF2B5EF4-FFF2-40B4-BE49-F238E27FC236}">
              <a16:creationId xmlns:a16="http://schemas.microsoft.com/office/drawing/2014/main" id="{23B17E0E-3100-40BF-828C-5ACD2088FA0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03" name="Text Box 6">
          <a:extLst>
            <a:ext uri="{FF2B5EF4-FFF2-40B4-BE49-F238E27FC236}">
              <a16:creationId xmlns:a16="http://schemas.microsoft.com/office/drawing/2014/main" id="{8F19701F-CCE6-42BD-9288-E60B465C0BC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04" name="Text Box 4">
          <a:extLst>
            <a:ext uri="{FF2B5EF4-FFF2-40B4-BE49-F238E27FC236}">
              <a16:creationId xmlns:a16="http://schemas.microsoft.com/office/drawing/2014/main" id="{68C2AA0E-2516-4F67-B4F6-4DD0902186D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05" name="Text Box 6">
          <a:extLst>
            <a:ext uri="{FF2B5EF4-FFF2-40B4-BE49-F238E27FC236}">
              <a16:creationId xmlns:a16="http://schemas.microsoft.com/office/drawing/2014/main" id="{13C6F4F5-6CFD-4D46-8D5B-02EF87DC5C32}"/>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06" name="Text Box 4">
          <a:extLst>
            <a:ext uri="{FF2B5EF4-FFF2-40B4-BE49-F238E27FC236}">
              <a16:creationId xmlns:a16="http://schemas.microsoft.com/office/drawing/2014/main" id="{07F0A458-97BF-4FC5-BE82-1A5D045A525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07" name="Text Box 6">
          <a:extLst>
            <a:ext uri="{FF2B5EF4-FFF2-40B4-BE49-F238E27FC236}">
              <a16:creationId xmlns:a16="http://schemas.microsoft.com/office/drawing/2014/main" id="{5831338B-AA67-4A89-98D2-50C762252ECF}"/>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308" name="Text Box 4">
          <a:extLst>
            <a:ext uri="{FF2B5EF4-FFF2-40B4-BE49-F238E27FC236}">
              <a16:creationId xmlns:a16="http://schemas.microsoft.com/office/drawing/2014/main" id="{6908B85C-DB56-4B22-A398-C7C44D5F947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309" name="Text Box 6">
          <a:extLst>
            <a:ext uri="{FF2B5EF4-FFF2-40B4-BE49-F238E27FC236}">
              <a16:creationId xmlns:a16="http://schemas.microsoft.com/office/drawing/2014/main" id="{709C4445-5F15-4402-B98A-A42945621F26}"/>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10" name="Text Box 4">
          <a:extLst>
            <a:ext uri="{FF2B5EF4-FFF2-40B4-BE49-F238E27FC236}">
              <a16:creationId xmlns:a16="http://schemas.microsoft.com/office/drawing/2014/main" id="{AFD3410F-D4FC-432D-8CFF-75D47A8BE9A8}"/>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11" name="Text Box 6">
          <a:extLst>
            <a:ext uri="{FF2B5EF4-FFF2-40B4-BE49-F238E27FC236}">
              <a16:creationId xmlns:a16="http://schemas.microsoft.com/office/drawing/2014/main" id="{3AEF5757-ED45-425E-94DE-D48CD8BD2271}"/>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12" name="Text Box 4">
          <a:extLst>
            <a:ext uri="{FF2B5EF4-FFF2-40B4-BE49-F238E27FC236}">
              <a16:creationId xmlns:a16="http://schemas.microsoft.com/office/drawing/2014/main" id="{AD315E2B-5A2E-4AF7-A5FD-3A73288D7300}"/>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13" name="Text Box 6">
          <a:extLst>
            <a:ext uri="{FF2B5EF4-FFF2-40B4-BE49-F238E27FC236}">
              <a16:creationId xmlns:a16="http://schemas.microsoft.com/office/drawing/2014/main" id="{82498B39-F5C3-4A99-8433-7C20F11333D5}"/>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14" name="Text Box 4">
          <a:extLst>
            <a:ext uri="{FF2B5EF4-FFF2-40B4-BE49-F238E27FC236}">
              <a16:creationId xmlns:a16="http://schemas.microsoft.com/office/drawing/2014/main" id="{EC2AA92C-8035-4CA5-BA85-8372EEBBFA04}"/>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15" name="Text Box 6">
          <a:extLst>
            <a:ext uri="{FF2B5EF4-FFF2-40B4-BE49-F238E27FC236}">
              <a16:creationId xmlns:a16="http://schemas.microsoft.com/office/drawing/2014/main" id="{D5D5505D-6F89-4D3A-823E-A54029C0DB57}"/>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16" name="Text Box 4">
          <a:extLst>
            <a:ext uri="{FF2B5EF4-FFF2-40B4-BE49-F238E27FC236}">
              <a16:creationId xmlns:a16="http://schemas.microsoft.com/office/drawing/2014/main" id="{54EB5B48-609A-4A2A-A239-6550177CE4F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17" name="Text Box 6">
          <a:extLst>
            <a:ext uri="{FF2B5EF4-FFF2-40B4-BE49-F238E27FC236}">
              <a16:creationId xmlns:a16="http://schemas.microsoft.com/office/drawing/2014/main" id="{1ACF6612-7B29-44BB-80B7-7B5E5CAE8E2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18" name="Text Box 4">
          <a:extLst>
            <a:ext uri="{FF2B5EF4-FFF2-40B4-BE49-F238E27FC236}">
              <a16:creationId xmlns:a16="http://schemas.microsoft.com/office/drawing/2014/main" id="{B45EFAD1-3A91-4D0C-89B8-C9EB3387AE9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19" name="Text Box 6">
          <a:extLst>
            <a:ext uri="{FF2B5EF4-FFF2-40B4-BE49-F238E27FC236}">
              <a16:creationId xmlns:a16="http://schemas.microsoft.com/office/drawing/2014/main" id="{5935C652-C17F-4C7E-989C-1D184B559EF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20" name="Text Box 4">
          <a:extLst>
            <a:ext uri="{FF2B5EF4-FFF2-40B4-BE49-F238E27FC236}">
              <a16:creationId xmlns:a16="http://schemas.microsoft.com/office/drawing/2014/main" id="{45CD299C-71DD-4A90-910E-A9214F8C25F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21" name="Text Box 6">
          <a:extLst>
            <a:ext uri="{FF2B5EF4-FFF2-40B4-BE49-F238E27FC236}">
              <a16:creationId xmlns:a16="http://schemas.microsoft.com/office/drawing/2014/main" id="{98C15795-3AB2-4FA6-B5B3-89CBBECB6496}"/>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22" name="Text Box 4">
          <a:extLst>
            <a:ext uri="{FF2B5EF4-FFF2-40B4-BE49-F238E27FC236}">
              <a16:creationId xmlns:a16="http://schemas.microsoft.com/office/drawing/2014/main" id="{C58952E8-CD59-4C8E-AC52-3BE77E75104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23" name="Text Box 6">
          <a:extLst>
            <a:ext uri="{FF2B5EF4-FFF2-40B4-BE49-F238E27FC236}">
              <a16:creationId xmlns:a16="http://schemas.microsoft.com/office/drawing/2014/main" id="{7D4387B4-CFFC-4404-A8BE-E2BDEA44CA0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24" name="Text Box 4">
          <a:extLst>
            <a:ext uri="{FF2B5EF4-FFF2-40B4-BE49-F238E27FC236}">
              <a16:creationId xmlns:a16="http://schemas.microsoft.com/office/drawing/2014/main" id="{33E28839-6130-4E90-BAB5-1D122ABB700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25" name="Text Box 6">
          <a:extLst>
            <a:ext uri="{FF2B5EF4-FFF2-40B4-BE49-F238E27FC236}">
              <a16:creationId xmlns:a16="http://schemas.microsoft.com/office/drawing/2014/main" id="{633C233B-F380-49DE-A63E-29BE7EDEC5E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26" name="Text Box 4">
          <a:extLst>
            <a:ext uri="{FF2B5EF4-FFF2-40B4-BE49-F238E27FC236}">
              <a16:creationId xmlns:a16="http://schemas.microsoft.com/office/drawing/2014/main" id="{B40E4355-E679-46BB-9201-F3D31025569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27" name="Text Box 6">
          <a:extLst>
            <a:ext uri="{FF2B5EF4-FFF2-40B4-BE49-F238E27FC236}">
              <a16:creationId xmlns:a16="http://schemas.microsoft.com/office/drawing/2014/main" id="{D8583461-2EA9-4405-9D71-1C185CF3B80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28" name="Text Box 4">
          <a:extLst>
            <a:ext uri="{FF2B5EF4-FFF2-40B4-BE49-F238E27FC236}">
              <a16:creationId xmlns:a16="http://schemas.microsoft.com/office/drawing/2014/main" id="{257C5664-BCEB-4AAC-8A22-A7A263616E2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29" name="Text Box 6">
          <a:extLst>
            <a:ext uri="{FF2B5EF4-FFF2-40B4-BE49-F238E27FC236}">
              <a16:creationId xmlns:a16="http://schemas.microsoft.com/office/drawing/2014/main" id="{A5F7C28E-9CF6-4EBA-BD78-6DC9C5791FCB}"/>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30" name="Text Box 4">
          <a:extLst>
            <a:ext uri="{FF2B5EF4-FFF2-40B4-BE49-F238E27FC236}">
              <a16:creationId xmlns:a16="http://schemas.microsoft.com/office/drawing/2014/main" id="{ACE92D58-5779-4CFA-BCD1-C4A8D1572E9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31" name="Text Box 6">
          <a:extLst>
            <a:ext uri="{FF2B5EF4-FFF2-40B4-BE49-F238E27FC236}">
              <a16:creationId xmlns:a16="http://schemas.microsoft.com/office/drawing/2014/main" id="{FD36A819-FA99-40C6-BB9E-37B36DF3FAF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32" name="Text Box 4">
          <a:extLst>
            <a:ext uri="{FF2B5EF4-FFF2-40B4-BE49-F238E27FC236}">
              <a16:creationId xmlns:a16="http://schemas.microsoft.com/office/drawing/2014/main" id="{A90CF54D-2A78-47C3-B362-E795128DE0C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33" name="Text Box 6">
          <a:extLst>
            <a:ext uri="{FF2B5EF4-FFF2-40B4-BE49-F238E27FC236}">
              <a16:creationId xmlns:a16="http://schemas.microsoft.com/office/drawing/2014/main" id="{05DEFF33-E6C6-4754-AE54-FDC00C62D4D5}"/>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34" name="Text Box 4">
          <a:extLst>
            <a:ext uri="{FF2B5EF4-FFF2-40B4-BE49-F238E27FC236}">
              <a16:creationId xmlns:a16="http://schemas.microsoft.com/office/drawing/2014/main" id="{462F2B01-C3FF-400B-AB58-9A365F57A5A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35" name="Text Box 6">
          <a:extLst>
            <a:ext uri="{FF2B5EF4-FFF2-40B4-BE49-F238E27FC236}">
              <a16:creationId xmlns:a16="http://schemas.microsoft.com/office/drawing/2014/main" id="{3A4AC248-0538-4250-BBB1-DF95C228442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36" name="Text Box 4">
          <a:extLst>
            <a:ext uri="{FF2B5EF4-FFF2-40B4-BE49-F238E27FC236}">
              <a16:creationId xmlns:a16="http://schemas.microsoft.com/office/drawing/2014/main" id="{6F8E98BA-F7A6-45F3-A232-BA836CFCB1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37" name="Text Box 6">
          <a:extLst>
            <a:ext uri="{FF2B5EF4-FFF2-40B4-BE49-F238E27FC236}">
              <a16:creationId xmlns:a16="http://schemas.microsoft.com/office/drawing/2014/main" id="{5FA46EEA-C673-4C78-817C-2940E8327766}"/>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38" name="Text Box 4">
          <a:extLst>
            <a:ext uri="{FF2B5EF4-FFF2-40B4-BE49-F238E27FC236}">
              <a16:creationId xmlns:a16="http://schemas.microsoft.com/office/drawing/2014/main" id="{1DC92557-D555-4805-B759-81BBC9AC916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39" name="Text Box 6">
          <a:extLst>
            <a:ext uri="{FF2B5EF4-FFF2-40B4-BE49-F238E27FC236}">
              <a16:creationId xmlns:a16="http://schemas.microsoft.com/office/drawing/2014/main" id="{A746DB49-EBAF-40BC-A890-4EBA16A1822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40" name="Text Box 4">
          <a:extLst>
            <a:ext uri="{FF2B5EF4-FFF2-40B4-BE49-F238E27FC236}">
              <a16:creationId xmlns:a16="http://schemas.microsoft.com/office/drawing/2014/main" id="{D28C1484-D783-4699-BB14-83D8B72819F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41" name="Text Box 6">
          <a:extLst>
            <a:ext uri="{FF2B5EF4-FFF2-40B4-BE49-F238E27FC236}">
              <a16:creationId xmlns:a16="http://schemas.microsoft.com/office/drawing/2014/main" id="{69A99139-69B4-49DA-ABE4-830969F07DA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42" name="Text Box 4">
          <a:extLst>
            <a:ext uri="{FF2B5EF4-FFF2-40B4-BE49-F238E27FC236}">
              <a16:creationId xmlns:a16="http://schemas.microsoft.com/office/drawing/2014/main" id="{9C19C0AF-2422-464A-93E8-F8510163B17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43" name="Text Box 6">
          <a:extLst>
            <a:ext uri="{FF2B5EF4-FFF2-40B4-BE49-F238E27FC236}">
              <a16:creationId xmlns:a16="http://schemas.microsoft.com/office/drawing/2014/main" id="{952F6450-C032-438C-A6A8-149D6EDF375C}"/>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44" name="Text Box 4">
          <a:extLst>
            <a:ext uri="{FF2B5EF4-FFF2-40B4-BE49-F238E27FC236}">
              <a16:creationId xmlns:a16="http://schemas.microsoft.com/office/drawing/2014/main" id="{D3D8AE3E-5733-40EC-BC8C-50A3EAF08A8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45" name="Text Box 6">
          <a:extLst>
            <a:ext uri="{FF2B5EF4-FFF2-40B4-BE49-F238E27FC236}">
              <a16:creationId xmlns:a16="http://schemas.microsoft.com/office/drawing/2014/main" id="{C2D9FE01-492A-4473-889F-6FC731C05EAB}"/>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46" name="Text Box 4">
          <a:extLst>
            <a:ext uri="{FF2B5EF4-FFF2-40B4-BE49-F238E27FC236}">
              <a16:creationId xmlns:a16="http://schemas.microsoft.com/office/drawing/2014/main" id="{711B6FE5-B88B-40E5-8A09-4F3B7A5B304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47" name="Text Box 6">
          <a:extLst>
            <a:ext uri="{FF2B5EF4-FFF2-40B4-BE49-F238E27FC236}">
              <a16:creationId xmlns:a16="http://schemas.microsoft.com/office/drawing/2014/main" id="{700C067A-B00D-412B-970C-92401C25E29D}"/>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438150</xdr:colOff>
      <xdr:row>236</xdr:row>
      <xdr:rowOff>0</xdr:rowOff>
    </xdr:from>
    <xdr:ext cx="85725" cy="202095"/>
    <xdr:sp macro="" textlink="">
      <xdr:nvSpPr>
        <xdr:cNvPr id="5348" name="Text Box 6">
          <a:extLst>
            <a:ext uri="{FF2B5EF4-FFF2-40B4-BE49-F238E27FC236}">
              <a16:creationId xmlns:a16="http://schemas.microsoft.com/office/drawing/2014/main" id="{58E82A9C-DBA4-4F86-9FDD-926029DF6BBF}"/>
            </a:ext>
          </a:extLst>
        </xdr:cNvPr>
        <xdr:cNvSpPr txBox="1">
          <a:spLocks noChangeArrowheads="1"/>
        </xdr:cNvSpPr>
      </xdr:nvSpPr>
      <xdr:spPr bwMode="auto">
        <a:xfrm>
          <a:off x="3597275" y="116546313"/>
          <a:ext cx="85725" cy="202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349" name="Text Box 4">
          <a:extLst>
            <a:ext uri="{FF2B5EF4-FFF2-40B4-BE49-F238E27FC236}">
              <a16:creationId xmlns:a16="http://schemas.microsoft.com/office/drawing/2014/main" id="{C9206285-832C-44B0-AEEE-4AD6582E09E0}"/>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350" name="Text Box 6">
          <a:extLst>
            <a:ext uri="{FF2B5EF4-FFF2-40B4-BE49-F238E27FC236}">
              <a16:creationId xmlns:a16="http://schemas.microsoft.com/office/drawing/2014/main" id="{FCF00A5A-AF42-458A-824A-523B40A3A91A}"/>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51" name="Text Box 4">
          <a:extLst>
            <a:ext uri="{FF2B5EF4-FFF2-40B4-BE49-F238E27FC236}">
              <a16:creationId xmlns:a16="http://schemas.microsoft.com/office/drawing/2014/main" id="{DE091FF1-E67F-4777-A4D9-00D62EEFF73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52" name="Text Box 6">
          <a:extLst>
            <a:ext uri="{FF2B5EF4-FFF2-40B4-BE49-F238E27FC236}">
              <a16:creationId xmlns:a16="http://schemas.microsoft.com/office/drawing/2014/main" id="{42D99427-A1D8-4844-9860-459B16B4BF1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53" name="Text Box 4">
          <a:extLst>
            <a:ext uri="{FF2B5EF4-FFF2-40B4-BE49-F238E27FC236}">
              <a16:creationId xmlns:a16="http://schemas.microsoft.com/office/drawing/2014/main" id="{9C9F9BE4-05C7-48AE-A611-9A8E41B80CD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54" name="Text Box 6">
          <a:extLst>
            <a:ext uri="{FF2B5EF4-FFF2-40B4-BE49-F238E27FC236}">
              <a16:creationId xmlns:a16="http://schemas.microsoft.com/office/drawing/2014/main" id="{378B4FB8-31B7-4338-BDF7-5C3466A2FA5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55" name="Text Box 4">
          <a:extLst>
            <a:ext uri="{FF2B5EF4-FFF2-40B4-BE49-F238E27FC236}">
              <a16:creationId xmlns:a16="http://schemas.microsoft.com/office/drawing/2014/main" id="{90811D48-00F4-4C2A-AD96-2B22F9B50E8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356" name="Text Box 6">
          <a:extLst>
            <a:ext uri="{FF2B5EF4-FFF2-40B4-BE49-F238E27FC236}">
              <a16:creationId xmlns:a16="http://schemas.microsoft.com/office/drawing/2014/main" id="{F47136A0-71E4-43FE-9409-5FA142A7534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57" name="Text Box 4">
          <a:extLst>
            <a:ext uri="{FF2B5EF4-FFF2-40B4-BE49-F238E27FC236}">
              <a16:creationId xmlns:a16="http://schemas.microsoft.com/office/drawing/2014/main" id="{BC921965-BB70-4F47-9BFA-EDA73E23C9F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58" name="Text Box 6">
          <a:extLst>
            <a:ext uri="{FF2B5EF4-FFF2-40B4-BE49-F238E27FC236}">
              <a16:creationId xmlns:a16="http://schemas.microsoft.com/office/drawing/2014/main" id="{3B6128C2-519E-4CC6-A24F-D50768C098A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59" name="Text Box 4">
          <a:extLst>
            <a:ext uri="{FF2B5EF4-FFF2-40B4-BE49-F238E27FC236}">
              <a16:creationId xmlns:a16="http://schemas.microsoft.com/office/drawing/2014/main" id="{A7FEF7A3-8658-4699-BDE9-D5E321519E0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60" name="Text Box 6">
          <a:extLst>
            <a:ext uri="{FF2B5EF4-FFF2-40B4-BE49-F238E27FC236}">
              <a16:creationId xmlns:a16="http://schemas.microsoft.com/office/drawing/2014/main" id="{06AFCFB5-D715-4BE6-B210-4B9936E538F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61" name="Text Box 4">
          <a:extLst>
            <a:ext uri="{FF2B5EF4-FFF2-40B4-BE49-F238E27FC236}">
              <a16:creationId xmlns:a16="http://schemas.microsoft.com/office/drawing/2014/main" id="{67B85C54-378F-4F81-AE0C-965FA5BACC38}"/>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62" name="Text Box 6">
          <a:extLst>
            <a:ext uri="{FF2B5EF4-FFF2-40B4-BE49-F238E27FC236}">
              <a16:creationId xmlns:a16="http://schemas.microsoft.com/office/drawing/2014/main" id="{31D34351-E771-4840-8C5D-E7294BC658A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63" name="Text Box 4">
          <a:extLst>
            <a:ext uri="{FF2B5EF4-FFF2-40B4-BE49-F238E27FC236}">
              <a16:creationId xmlns:a16="http://schemas.microsoft.com/office/drawing/2014/main" id="{9406D006-AD1B-455F-B8F7-F60F7E6B2C9A}"/>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64" name="Text Box 6">
          <a:extLst>
            <a:ext uri="{FF2B5EF4-FFF2-40B4-BE49-F238E27FC236}">
              <a16:creationId xmlns:a16="http://schemas.microsoft.com/office/drawing/2014/main" id="{9CE66AD6-9642-42D4-8F5F-D35DF7F159B6}"/>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65" name="Text Box 4">
          <a:extLst>
            <a:ext uri="{FF2B5EF4-FFF2-40B4-BE49-F238E27FC236}">
              <a16:creationId xmlns:a16="http://schemas.microsoft.com/office/drawing/2014/main" id="{D86C1983-BDDE-4C68-B6EC-1DEADF23D53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66" name="Text Box 6">
          <a:extLst>
            <a:ext uri="{FF2B5EF4-FFF2-40B4-BE49-F238E27FC236}">
              <a16:creationId xmlns:a16="http://schemas.microsoft.com/office/drawing/2014/main" id="{9EDE5E88-858F-4A0A-8A53-6585E868214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67" name="Text Box 4">
          <a:extLst>
            <a:ext uri="{FF2B5EF4-FFF2-40B4-BE49-F238E27FC236}">
              <a16:creationId xmlns:a16="http://schemas.microsoft.com/office/drawing/2014/main" id="{49F69354-0A89-4AE6-BD56-C1BF0E95501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68" name="Text Box 6">
          <a:extLst>
            <a:ext uri="{FF2B5EF4-FFF2-40B4-BE49-F238E27FC236}">
              <a16:creationId xmlns:a16="http://schemas.microsoft.com/office/drawing/2014/main" id="{019382C5-DE7D-4009-8E75-4EACC999285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69" name="Text Box 4">
          <a:extLst>
            <a:ext uri="{FF2B5EF4-FFF2-40B4-BE49-F238E27FC236}">
              <a16:creationId xmlns:a16="http://schemas.microsoft.com/office/drawing/2014/main" id="{42F15AAB-D413-4759-A9E6-134F399FBC04}"/>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70" name="Text Box 6">
          <a:extLst>
            <a:ext uri="{FF2B5EF4-FFF2-40B4-BE49-F238E27FC236}">
              <a16:creationId xmlns:a16="http://schemas.microsoft.com/office/drawing/2014/main" id="{4AE62A6B-181B-4E90-BA70-471F07B0DD7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71" name="Text Box 4">
          <a:extLst>
            <a:ext uri="{FF2B5EF4-FFF2-40B4-BE49-F238E27FC236}">
              <a16:creationId xmlns:a16="http://schemas.microsoft.com/office/drawing/2014/main" id="{AF58BBEE-7CE3-4F78-8D9C-87A28767B82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72" name="Text Box 6">
          <a:extLst>
            <a:ext uri="{FF2B5EF4-FFF2-40B4-BE49-F238E27FC236}">
              <a16:creationId xmlns:a16="http://schemas.microsoft.com/office/drawing/2014/main" id="{99E59F4A-73EA-4592-89E4-FC7CF7392F9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73" name="Text Box 4">
          <a:extLst>
            <a:ext uri="{FF2B5EF4-FFF2-40B4-BE49-F238E27FC236}">
              <a16:creationId xmlns:a16="http://schemas.microsoft.com/office/drawing/2014/main" id="{1A7EC9E9-2897-486E-BC27-B8FBA06A6AB2}"/>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74" name="Text Box 6">
          <a:extLst>
            <a:ext uri="{FF2B5EF4-FFF2-40B4-BE49-F238E27FC236}">
              <a16:creationId xmlns:a16="http://schemas.microsoft.com/office/drawing/2014/main" id="{BDE90404-C526-400B-8B6B-96C9167041AB}"/>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75" name="Text Box 4">
          <a:extLst>
            <a:ext uri="{FF2B5EF4-FFF2-40B4-BE49-F238E27FC236}">
              <a16:creationId xmlns:a16="http://schemas.microsoft.com/office/drawing/2014/main" id="{5C3D9B99-4B16-4465-B2BF-C503EAF9C732}"/>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76" name="Text Box 6">
          <a:extLst>
            <a:ext uri="{FF2B5EF4-FFF2-40B4-BE49-F238E27FC236}">
              <a16:creationId xmlns:a16="http://schemas.microsoft.com/office/drawing/2014/main" id="{26D3C8B7-58C9-4AE7-BCA7-AD74EFEACB6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77" name="Text Box 4">
          <a:extLst>
            <a:ext uri="{FF2B5EF4-FFF2-40B4-BE49-F238E27FC236}">
              <a16:creationId xmlns:a16="http://schemas.microsoft.com/office/drawing/2014/main" id="{C781B7F9-4C6D-420C-9A4F-598FDAFC1413}"/>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378" name="Text Box 6">
          <a:extLst>
            <a:ext uri="{FF2B5EF4-FFF2-40B4-BE49-F238E27FC236}">
              <a16:creationId xmlns:a16="http://schemas.microsoft.com/office/drawing/2014/main" id="{014B9084-C1FC-4BF4-8613-2C498A453E81}"/>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79" name="Text Box 4">
          <a:extLst>
            <a:ext uri="{FF2B5EF4-FFF2-40B4-BE49-F238E27FC236}">
              <a16:creationId xmlns:a16="http://schemas.microsoft.com/office/drawing/2014/main" id="{8BCE3A3F-837D-43E6-8EF1-9D8A9B5527C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80" name="Text Box 6">
          <a:extLst>
            <a:ext uri="{FF2B5EF4-FFF2-40B4-BE49-F238E27FC236}">
              <a16:creationId xmlns:a16="http://schemas.microsoft.com/office/drawing/2014/main" id="{9F15D630-40B8-4D73-9312-11374057D2E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81" name="Text Box 4">
          <a:extLst>
            <a:ext uri="{FF2B5EF4-FFF2-40B4-BE49-F238E27FC236}">
              <a16:creationId xmlns:a16="http://schemas.microsoft.com/office/drawing/2014/main" id="{264DFF0E-90B8-49A8-99D0-7E76C1F5B43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382" name="Text Box 6">
          <a:extLst>
            <a:ext uri="{FF2B5EF4-FFF2-40B4-BE49-F238E27FC236}">
              <a16:creationId xmlns:a16="http://schemas.microsoft.com/office/drawing/2014/main" id="{D917BAC4-4EC9-435C-B38A-40AEC5C03D5F}"/>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83" name="Text Box 4">
          <a:extLst>
            <a:ext uri="{FF2B5EF4-FFF2-40B4-BE49-F238E27FC236}">
              <a16:creationId xmlns:a16="http://schemas.microsoft.com/office/drawing/2014/main" id="{1BA8A0CB-5F98-4234-8D07-D435E84047E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384" name="Text Box 6">
          <a:extLst>
            <a:ext uri="{FF2B5EF4-FFF2-40B4-BE49-F238E27FC236}">
              <a16:creationId xmlns:a16="http://schemas.microsoft.com/office/drawing/2014/main" id="{4C12CE5B-987F-4F6B-A359-381B30D3F07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385" name="Text Box 4">
          <a:extLst>
            <a:ext uri="{FF2B5EF4-FFF2-40B4-BE49-F238E27FC236}">
              <a16:creationId xmlns:a16="http://schemas.microsoft.com/office/drawing/2014/main" id="{B1F1FAC7-65FD-41E3-B80F-8D45C10D4009}"/>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386" name="Text Box 6">
          <a:extLst>
            <a:ext uri="{FF2B5EF4-FFF2-40B4-BE49-F238E27FC236}">
              <a16:creationId xmlns:a16="http://schemas.microsoft.com/office/drawing/2014/main" id="{394B1F4B-ECF2-4014-9BC3-E64A36C05C3D}"/>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87" name="Text Box 4">
          <a:extLst>
            <a:ext uri="{FF2B5EF4-FFF2-40B4-BE49-F238E27FC236}">
              <a16:creationId xmlns:a16="http://schemas.microsoft.com/office/drawing/2014/main" id="{EE7CA3E6-3C67-418A-A165-944366173BAD}"/>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88" name="Text Box 6">
          <a:extLst>
            <a:ext uri="{FF2B5EF4-FFF2-40B4-BE49-F238E27FC236}">
              <a16:creationId xmlns:a16="http://schemas.microsoft.com/office/drawing/2014/main" id="{3F3E409D-9416-4776-8F6E-E973D1C0ED63}"/>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89" name="Text Box 4">
          <a:extLst>
            <a:ext uri="{FF2B5EF4-FFF2-40B4-BE49-F238E27FC236}">
              <a16:creationId xmlns:a16="http://schemas.microsoft.com/office/drawing/2014/main" id="{6D7AF0D5-D90B-4B3D-B11E-5E9DA1E6FE12}"/>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390" name="Text Box 6">
          <a:extLst>
            <a:ext uri="{FF2B5EF4-FFF2-40B4-BE49-F238E27FC236}">
              <a16:creationId xmlns:a16="http://schemas.microsoft.com/office/drawing/2014/main" id="{72A10950-12EC-466D-A38D-AB5B5B04A32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91" name="Text Box 4">
          <a:extLst>
            <a:ext uri="{FF2B5EF4-FFF2-40B4-BE49-F238E27FC236}">
              <a16:creationId xmlns:a16="http://schemas.microsoft.com/office/drawing/2014/main" id="{DD753106-577E-4C50-9F1A-1F309C5D45AD}"/>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92" name="Text Box 6">
          <a:extLst>
            <a:ext uri="{FF2B5EF4-FFF2-40B4-BE49-F238E27FC236}">
              <a16:creationId xmlns:a16="http://schemas.microsoft.com/office/drawing/2014/main" id="{228B33ED-6D78-4DCB-B215-945FAD2F515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93" name="Text Box 4">
          <a:extLst>
            <a:ext uri="{FF2B5EF4-FFF2-40B4-BE49-F238E27FC236}">
              <a16:creationId xmlns:a16="http://schemas.microsoft.com/office/drawing/2014/main" id="{08AD3CC9-54C7-46A6-9EA1-59A31BD91A9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394" name="Text Box 6">
          <a:extLst>
            <a:ext uri="{FF2B5EF4-FFF2-40B4-BE49-F238E27FC236}">
              <a16:creationId xmlns:a16="http://schemas.microsoft.com/office/drawing/2014/main" id="{9F7650AD-B8DD-465E-B269-8A6E0ECF6FC3}"/>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95" name="Text Box 4">
          <a:extLst>
            <a:ext uri="{FF2B5EF4-FFF2-40B4-BE49-F238E27FC236}">
              <a16:creationId xmlns:a16="http://schemas.microsoft.com/office/drawing/2014/main" id="{E567ADD9-3A86-4A73-B266-5D2D6EA5C26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96" name="Text Box 6">
          <a:extLst>
            <a:ext uri="{FF2B5EF4-FFF2-40B4-BE49-F238E27FC236}">
              <a16:creationId xmlns:a16="http://schemas.microsoft.com/office/drawing/2014/main" id="{BF0AD2B8-8A86-4D0B-B6AD-36986C329E5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97" name="Text Box 4">
          <a:extLst>
            <a:ext uri="{FF2B5EF4-FFF2-40B4-BE49-F238E27FC236}">
              <a16:creationId xmlns:a16="http://schemas.microsoft.com/office/drawing/2014/main" id="{0FC3F80C-9E73-46E2-AA10-48BE5D88B36D}"/>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398" name="Text Box 6">
          <a:extLst>
            <a:ext uri="{FF2B5EF4-FFF2-40B4-BE49-F238E27FC236}">
              <a16:creationId xmlns:a16="http://schemas.microsoft.com/office/drawing/2014/main" id="{58CCB758-E9D8-427F-887E-6EC40478FD9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399" name="Text Box 4">
          <a:extLst>
            <a:ext uri="{FF2B5EF4-FFF2-40B4-BE49-F238E27FC236}">
              <a16:creationId xmlns:a16="http://schemas.microsoft.com/office/drawing/2014/main" id="{9F1F5806-6EBD-4539-B7C7-AE0FF48F491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00" name="Text Box 6">
          <a:extLst>
            <a:ext uri="{FF2B5EF4-FFF2-40B4-BE49-F238E27FC236}">
              <a16:creationId xmlns:a16="http://schemas.microsoft.com/office/drawing/2014/main" id="{98E8EE70-3E52-4FB5-A608-B26CA934321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01" name="Text Box 4">
          <a:extLst>
            <a:ext uri="{FF2B5EF4-FFF2-40B4-BE49-F238E27FC236}">
              <a16:creationId xmlns:a16="http://schemas.microsoft.com/office/drawing/2014/main" id="{231F5C68-834E-44E1-9963-23EC75E2E54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02" name="Text Box 6">
          <a:extLst>
            <a:ext uri="{FF2B5EF4-FFF2-40B4-BE49-F238E27FC236}">
              <a16:creationId xmlns:a16="http://schemas.microsoft.com/office/drawing/2014/main" id="{4400845C-5CE2-44B3-A1A3-834264ADA1C4}"/>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03" name="Text Box 4">
          <a:extLst>
            <a:ext uri="{FF2B5EF4-FFF2-40B4-BE49-F238E27FC236}">
              <a16:creationId xmlns:a16="http://schemas.microsoft.com/office/drawing/2014/main" id="{FDC70DB7-4886-42AB-8AAE-C89D4BC1195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04" name="Text Box 6">
          <a:extLst>
            <a:ext uri="{FF2B5EF4-FFF2-40B4-BE49-F238E27FC236}">
              <a16:creationId xmlns:a16="http://schemas.microsoft.com/office/drawing/2014/main" id="{3650C7A8-E69C-407E-80A6-D7A52BDDB8E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05" name="Text Box 4">
          <a:extLst>
            <a:ext uri="{FF2B5EF4-FFF2-40B4-BE49-F238E27FC236}">
              <a16:creationId xmlns:a16="http://schemas.microsoft.com/office/drawing/2014/main" id="{6E212236-4D76-417B-9A8B-D3416F7A3FE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06" name="Text Box 6">
          <a:extLst>
            <a:ext uri="{FF2B5EF4-FFF2-40B4-BE49-F238E27FC236}">
              <a16:creationId xmlns:a16="http://schemas.microsoft.com/office/drawing/2014/main" id="{12A0199E-2199-45AF-8857-DF4CBEDB89C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07" name="Text Box 4">
          <a:extLst>
            <a:ext uri="{FF2B5EF4-FFF2-40B4-BE49-F238E27FC236}">
              <a16:creationId xmlns:a16="http://schemas.microsoft.com/office/drawing/2014/main" id="{0B8380AC-11CE-469B-9CD1-6E5E6222A31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08" name="Text Box 6">
          <a:extLst>
            <a:ext uri="{FF2B5EF4-FFF2-40B4-BE49-F238E27FC236}">
              <a16:creationId xmlns:a16="http://schemas.microsoft.com/office/drawing/2014/main" id="{2AE4268A-E45D-4C8B-BE01-E3C19D38725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09" name="Text Box 4">
          <a:extLst>
            <a:ext uri="{FF2B5EF4-FFF2-40B4-BE49-F238E27FC236}">
              <a16:creationId xmlns:a16="http://schemas.microsoft.com/office/drawing/2014/main" id="{3B342E87-7994-40BC-9793-F06CA0D06F4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10" name="Text Box 6">
          <a:extLst>
            <a:ext uri="{FF2B5EF4-FFF2-40B4-BE49-F238E27FC236}">
              <a16:creationId xmlns:a16="http://schemas.microsoft.com/office/drawing/2014/main" id="{A34D3B04-DC86-40EE-93B2-F565550F635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11" name="Text Box 4">
          <a:extLst>
            <a:ext uri="{FF2B5EF4-FFF2-40B4-BE49-F238E27FC236}">
              <a16:creationId xmlns:a16="http://schemas.microsoft.com/office/drawing/2014/main" id="{46819540-C305-4973-9BE7-50A0961E4AD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12" name="Text Box 6">
          <a:extLst>
            <a:ext uri="{FF2B5EF4-FFF2-40B4-BE49-F238E27FC236}">
              <a16:creationId xmlns:a16="http://schemas.microsoft.com/office/drawing/2014/main" id="{3FA53CC7-0AAA-4164-A722-99FAC9500B43}"/>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13" name="Text Box 4">
          <a:extLst>
            <a:ext uri="{FF2B5EF4-FFF2-40B4-BE49-F238E27FC236}">
              <a16:creationId xmlns:a16="http://schemas.microsoft.com/office/drawing/2014/main" id="{AA973430-F9A3-4A98-99AA-4E154891D60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14" name="Text Box 6">
          <a:extLst>
            <a:ext uri="{FF2B5EF4-FFF2-40B4-BE49-F238E27FC236}">
              <a16:creationId xmlns:a16="http://schemas.microsoft.com/office/drawing/2014/main" id="{4D39E26E-BFB7-4B0E-AA06-E2393F4CB61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15" name="Text Box 4">
          <a:extLst>
            <a:ext uri="{FF2B5EF4-FFF2-40B4-BE49-F238E27FC236}">
              <a16:creationId xmlns:a16="http://schemas.microsoft.com/office/drawing/2014/main" id="{5D62D791-F3F5-48D7-BAEA-6BD847845B8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16" name="Text Box 6">
          <a:extLst>
            <a:ext uri="{FF2B5EF4-FFF2-40B4-BE49-F238E27FC236}">
              <a16:creationId xmlns:a16="http://schemas.microsoft.com/office/drawing/2014/main" id="{DD2B1154-54E2-4445-8940-6E581EEEFE7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17" name="Text Box 4">
          <a:extLst>
            <a:ext uri="{FF2B5EF4-FFF2-40B4-BE49-F238E27FC236}">
              <a16:creationId xmlns:a16="http://schemas.microsoft.com/office/drawing/2014/main" id="{2A338A24-8970-484B-A424-B1F8F0414D2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18" name="Text Box 6">
          <a:extLst>
            <a:ext uri="{FF2B5EF4-FFF2-40B4-BE49-F238E27FC236}">
              <a16:creationId xmlns:a16="http://schemas.microsoft.com/office/drawing/2014/main" id="{366803B1-4AEF-4FCB-B3DA-6EBD0A4B8C1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19" name="Text Box 4">
          <a:extLst>
            <a:ext uri="{FF2B5EF4-FFF2-40B4-BE49-F238E27FC236}">
              <a16:creationId xmlns:a16="http://schemas.microsoft.com/office/drawing/2014/main" id="{1E166F03-838E-4C43-BA7E-A16B215C3D83}"/>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20" name="Text Box 6">
          <a:extLst>
            <a:ext uri="{FF2B5EF4-FFF2-40B4-BE49-F238E27FC236}">
              <a16:creationId xmlns:a16="http://schemas.microsoft.com/office/drawing/2014/main" id="{40847969-C7D6-4E7A-97C1-C5B0FDCCEC36}"/>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21" name="Text Box 4">
          <a:extLst>
            <a:ext uri="{FF2B5EF4-FFF2-40B4-BE49-F238E27FC236}">
              <a16:creationId xmlns:a16="http://schemas.microsoft.com/office/drawing/2014/main" id="{47FDCB28-DBDB-4959-9978-1044E481E149}"/>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22" name="Text Box 6">
          <a:extLst>
            <a:ext uri="{FF2B5EF4-FFF2-40B4-BE49-F238E27FC236}">
              <a16:creationId xmlns:a16="http://schemas.microsoft.com/office/drawing/2014/main" id="{C938CB00-A471-4482-85D6-4AFEAEFFAEF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23" name="Text Box 4">
          <a:extLst>
            <a:ext uri="{FF2B5EF4-FFF2-40B4-BE49-F238E27FC236}">
              <a16:creationId xmlns:a16="http://schemas.microsoft.com/office/drawing/2014/main" id="{0A080FF7-C7C7-4CF4-BCAC-EC2DDCDD762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24" name="Text Box 6">
          <a:extLst>
            <a:ext uri="{FF2B5EF4-FFF2-40B4-BE49-F238E27FC236}">
              <a16:creationId xmlns:a16="http://schemas.microsoft.com/office/drawing/2014/main" id="{F38A0B8A-88E2-4941-BFC8-984C2EC62D5A}"/>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425" name="Text Box 4">
          <a:extLst>
            <a:ext uri="{FF2B5EF4-FFF2-40B4-BE49-F238E27FC236}">
              <a16:creationId xmlns:a16="http://schemas.microsoft.com/office/drawing/2014/main" id="{9E62109E-6C80-4159-8868-3759646D521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426" name="Text Box 6">
          <a:extLst>
            <a:ext uri="{FF2B5EF4-FFF2-40B4-BE49-F238E27FC236}">
              <a16:creationId xmlns:a16="http://schemas.microsoft.com/office/drawing/2014/main" id="{494A4113-26BD-4D74-9A6F-F8E2C204944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27" name="Text Box 4">
          <a:extLst>
            <a:ext uri="{FF2B5EF4-FFF2-40B4-BE49-F238E27FC236}">
              <a16:creationId xmlns:a16="http://schemas.microsoft.com/office/drawing/2014/main" id="{A0AB70F9-CC01-4EB6-B8E2-F9C000D8B13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28" name="Text Box 6">
          <a:extLst>
            <a:ext uri="{FF2B5EF4-FFF2-40B4-BE49-F238E27FC236}">
              <a16:creationId xmlns:a16="http://schemas.microsoft.com/office/drawing/2014/main" id="{DA976A59-3093-42F7-9D63-354848806C32}"/>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29" name="Text Box 4">
          <a:extLst>
            <a:ext uri="{FF2B5EF4-FFF2-40B4-BE49-F238E27FC236}">
              <a16:creationId xmlns:a16="http://schemas.microsoft.com/office/drawing/2014/main" id="{6FD92AF9-9381-4490-BE07-252E434CA6D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30" name="Text Box 6">
          <a:extLst>
            <a:ext uri="{FF2B5EF4-FFF2-40B4-BE49-F238E27FC236}">
              <a16:creationId xmlns:a16="http://schemas.microsoft.com/office/drawing/2014/main" id="{FA245207-2A4C-4035-857B-F6CD9AB2F50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31" name="Text Box 4">
          <a:extLst>
            <a:ext uri="{FF2B5EF4-FFF2-40B4-BE49-F238E27FC236}">
              <a16:creationId xmlns:a16="http://schemas.microsoft.com/office/drawing/2014/main" id="{5B2F97CC-6254-49B7-8488-157213807C7E}"/>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32" name="Text Box 6">
          <a:extLst>
            <a:ext uri="{FF2B5EF4-FFF2-40B4-BE49-F238E27FC236}">
              <a16:creationId xmlns:a16="http://schemas.microsoft.com/office/drawing/2014/main" id="{F537208E-658E-477B-A053-6A65D8FE3FD0}"/>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33" name="Text Box 4">
          <a:extLst>
            <a:ext uri="{FF2B5EF4-FFF2-40B4-BE49-F238E27FC236}">
              <a16:creationId xmlns:a16="http://schemas.microsoft.com/office/drawing/2014/main" id="{09B6FC3A-9FBF-4D3D-8A87-18BB445338E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34" name="Text Box 6">
          <a:extLst>
            <a:ext uri="{FF2B5EF4-FFF2-40B4-BE49-F238E27FC236}">
              <a16:creationId xmlns:a16="http://schemas.microsoft.com/office/drawing/2014/main" id="{11E37F1F-690E-49BB-89DA-FEC8FC4DFC8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35" name="Text Box 4">
          <a:extLst>
            <a:ext uri="{FF2B5EF4-FFF2-40B4-BE49-F238E27FC236}">
              <a16:creationId xmlns:a16="http://schemas.microsoft.com/office/drawing/2014/main" id="{B40BE33E-C664-4723-B86C-B90151F6009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36" name="Text Box 6">
          <a:extLst>
            <a:ext uri="{FF2B5EF4-FFF2-40B4-BE49-F238E27FC236}">
              <a16:creationId xmlns:a16="http://schemas.microsoft.com/office/drawing/2014/main" id="{7C41ED6C-4F73-40B3-A392-EBEF5E306371}"/>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37" name="Text Box 4">
          <a:extLst>
            <a:ext uri="{FF2B5EF4-FFF2-40B4-BE49-F238E27FC236}">
              <a16:creationId xmlns:a16="http://schemas.microsoft.com/office/drawing/2014/main" id="{079865BF-C31E-4D9C-AA90-C8009AD3FC0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38" name="Text Box 6">
          <a:extLst>
            <a:ext uri="{FF2B5EF4-FFF2-40B4-BE49-F238E27FC236}">
              <a16:creationId xmlns:a16="http://schemas.microsoft.com/office/drawing/2014/main" id="{8E572292-6C34-4657-AF7C-5F9E6E12C390}"/>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39" name="Text Box 4">
          <a:extLst>
            <a:ext uri="{FF2B5EF4-FFF2-40B4-BE49-F238E27FC236}">
              <a16:creationId xmlns:a16="http://schemas.microsoft.com/office/drawing/2014/main" id="{F1C175B4-7300-440D-BA61-6C8A184A6E85}"/>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40" name="Text Box 6">
          <a:extLst>
            <a:ext uri="{FF2B5EF4-FFF2-40B4-BE49-F238E27FC236}">
              <a16:creationId xmlns:a16="http://schemas.microsoft.com/office/drawing/2014/main" id="{97D6F51E-BA88-4FE4-B953-1CD4D53E01E7}"/>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41" name="Text Box 4">
          <a:extLst>
            <a:ext uri="{FF2B5EF4-FFF2-40B4-BE49-F238E27FC236}">
              <a16:creationId xmlns:a16="http://schemas.microsoft.com/office/drawing/2014/main" id="{A9221B2E-3C73-4DB9-BEF1-64A686C2B85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42" name="Text Box 6">
          <a:extLst>
            <a:ext uri="{FF2B5EF4-FFF2-40B4-BE49-F238E27FC236}">
              <a16:creationId xmlns:a16="http://schemas.microsoft.com/office/drawing/2014/main" id="{94A1E91E-5C7A-4AD6-9479-D70EFAF354AB}"/>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43" name="Text Box 4">
          <a:extLst>
            <a:ext uri="{FF2B5EF4-FFF2-40B4-BE49-F238E27FC236}">
              <a16:creationId xmlns:a16="http://schemas.microsoft.com/office/drawing/2014/main" id="{6C51AD61-8A6A-47CD-AED8-97AED3C31A48}"/>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44" name="Text Box 6">
          <a:extLst>
            <a:ext uri="{FF2B5EF4-FFF2-40B4-BE49-F238E27FC236}">
              <a16:creationId xmlns:a16="http://schemas.microsoft.com/office/drawing/2014/main" id="{6699DF10-2DD1-4912-B9D2-A09F0BA1910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45" name="Text Box 4">
          <a:extLst>
            <a:ext uri="{FF2B5EF4-FFF2-40B4-BE49-F238E27FC236}">
              <a16:creationId xmlns:a16="http://schemas.microsoft.com/office/drawing/2014/main" id="{F35A3267-5CCE-4256-A2F6-ABF62FABDCE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46" name="Text Box 6">
          <a:extLst>
            <a:ext uri="{FF2B5EF4-FFF2-40B4-BE49-F238E27FC236}">
              <a16:creationId xmlns:a16="http://schemas.microsoft.com/office/drawing/2014/main" id="{01996A2E-505F-4E33-83B0-19D87C72C4D5}"/>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47" name="Text Box 4">
          <a:extLst>
            <a:ext uri="{FF2B5EF4-FFF2-40B4-BE49-F238E27FC236}">
              <a16:creationId xmlns:a16="http://schemas.microsoft.com/office/drawing/2014/main" id="{5572BDCC-DA39-43BE-91D0-79A4D32736F1}"/>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48" name="Text Box 6">
          <a:extLst>
            <a:ext uri="{FF2B5EF4-FFF2-40B4-BE49-F238E27FC236}">
              <a16:creationId xmlns:a16="http://schemas.microsoft.com/office/drawing/2014/main" id="{14C70684-D8A3-4158-A9C9-58FE3F0DA18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49" name="Text Box 4">
          <a:extLst>
            <a:ext uri="{FF2B5EF4-FFF2-40B4-BE49-F238E27FC236}">
              <a16:creationId xmlns:a16="http://schemas.microsoft.com/office/drawing/2014/main" id="{1CA65E1A-A397-4B0D-AD4E-C0AC33F7964A}"/>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50" name="Text Box 6">
          <a:extLst>
            <a:ext uri="{FF2B5EF4-FFF2-40B4-BE49-F238E27FC236}">
              <a16:creationId xmlns:a16="http://schemas.microsoft.com/office/drawing/2014/main" id="{C76A84EA-996E-4231-8DFB-9E3C91F5AEBE}"/>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51" name="Text Box 4">
          <a:extLst>
            <a:ext uri="{FF2B5EF4-FFF2-40B4-BE49-F238E27FC236}">
              <a16:creationId xmlns:a16="http://schemas.microsoft.com/office/drawing/2014/main" id="{2D106318-0E6C-4211-B167-4FAC2037914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52" name="Text Box 6">
          <a:extLst>
            <a:ext uri="{FF2B5EF4-FFF2-40B4-BE49-F238E27FC236}">
              <a16:creationId xmlns:a16="http://schemas.microsoft.com/office/drawing/2014/main" id="{42E86030-D867-47CF-9D18-C155E3ED128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53" name="Text Box 4">
          <a:extLst>
            <a:ext uri="{FF2B5EF4-FFF2-40B4-BE49-F238E27FC236}">
              <a16:creationId xmlns:a16="http://schemas.microsoft.com/office/drawing/2014/main" id="{9592B14C-66E9-4BB3-A25D-2585CC51B03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54" name="Text Box 6">
          <a:extLst>
            <a:ext uri="{FF2B5EF4-FFF2-40B4-BE49-F238E27FC236}">
              <a16:creationId xmlns:a16="http://schemas.microsoft.com/office/drawing/2014/main" id="{D701B6AB-C1C7-434F-BE8B-5220F2B4C80C}"/>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55" name="Text Box 4">
          <a:extLst>
            <a:ext uri="{FF2B5EF4-FFF2-40B4-BE49-F238E27FC236}">
              <a16:creationId xmlns:a16="http://schemas.microsoft.com/office/drawing/2014/main" id="{E35D636F-D84B-4ADF-A0BB-D53A385246B3}"/>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56" name="Text Box 6">
          <a:extLst>
            <a:ext uri="{FF2B5EF4-FFF2-40B4-BE49-F238E27FC236}">
              <a16:creationId xmlns:a16="http://schemas.microsoft.com/office/drawing/2014/main" id="{A40C5A37-75E3-41A0-AF1F-0BF4A604A59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57" name="Text Box 4">
          <a:extLst>
            <a:ext uri="{FF2B5EF4-FFF2-40B4-BE49-F238E27FC236}">
              <a16:creationId xmlns:a16="http://schemas.microsoft.com/office/drawing/2014/main" id="{976DED89-A6A3-48FE-86E2-BA8BC125FE3D}"/>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58" name="Text Box 6">
          <a:extLst>
            <a:ext uri="{FF2B5EF4-FFF2-40B4-BE49-F238E27FC236}">
              <a16:creationId xmlns:a16="http://schemas.microsoft.com/office/drawing/2014/main" id="{A32414DA-3CBA-4895-8432-EEF3955AE0C4}"/>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59" name="Text Box 4">
          <a:extLst>
            <a:ext uri="{FF2B5EF4-FFF2-40B4-BE49-F238E27FC236}">
              <a16:creationId xmlns:a16="http://schemas.microsoft.com/office/drawing/2014/main" id="{EE0AA651-A985-488F-9A5D-7BAE68A7BFB6}"/>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60" name="Text Box 6">
          <a:extLst>
            <a:ext uri="{FF2B5EF4-FFF2-40B4-BE49-F238E27FC236}">
              <a16:creationId xmlns:a16="http://schemas.microsoft.com/office/drawing/2014/main" id="{A6D0F08A-2745-4058-9FD1-F9099B35C597}"/>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461" name="Text Box 4">
          <a:extLst>
            <a:ext uri="{FF2B5EF4-FFF2-40B4-BE49-F238E27FC236}">
              <a16:creationId xmlns:a16="http://schemas.microsoft.com/office/drawing/2014/main" id="{C0D6425B-DA38-4FED-9405-B31D06F30121}"/>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54470"/>
    <xdr:sp macro="" textlink="">
      <xdr:nvSpPr>
        <xdr:cNvPr id="5462" name="Text Box 6">
          <a:extLst>
            <a:ext uri="{FF2B5EF4-FFF2-40B4-BE49-F238E27FC236}">
              <a16:creationId xmlns:a16="http://schemas.microsoft.com/office/drawing/2014/main" id="{979A7CEA-A50E-45AE-BA3C-8867B6CBF708}"/>
            </a:ext>
          </a:extLst>
        </xdr:cNvPr>
        <xdr:cNvSpPr txBox="1">
          <a:spLocks noChangeArrowheads="1"/>
        </xdr:cNvSpPr>
      </xdr:nvSpPr>
      <xdr:spPr bwMode="auto">
        <a:xfrm>
          <a:off x="1206500"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463" name="Text Box 4">
          <a:extLst>
            <a:ext uri="{FF2B5EF4-FFF2-40B4-BE49-F238E27FC236}">
              <a16:creationId xmlns:a16="http://schemas.microsoft.com/office/drawing/2014/main" id="{212DAACA-A6CD-44AD-A3DA-3F3BB92F64F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464" name="Text Box 6">
          <a:extLst>
            <a:ext uri="{FF2B5EF4-FFF2-40B4-BE49-F238E27FC236}">
              <a16:creationId xmlns:a16="http://schemas.microsoft.com/office/drawing/2014/main" id="{DC09E98B-B08B-4712-8B11-49403B7E1B9F}"/>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465" name="Text Box 4">
          <a:extLst>
            <a:ext uri="{FF2B5EF4-FFF2-40B4-BE49-F238E27FC236}">
              <a16:creationId xmlns:a16="http://schemas.microsoft.com/office/drawing/2014/main" id="{A009DF28-5514-4727-A67F-A79C8B726D6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76200" cy="154470"/>
    <xdr:sp macro="" textlink="">
      <xdr:nvSpPr>
        <xdr:cNvPr id="5466" name="Text Box 6">
          <a:extLst>
            <a:ext uri="{FF2B5EF4-FFF2-40B4-BE49-F238E27FC236}">
              <a16:creationId xmlns:a16="http://schemas.microsoft.com/office/drawing/2014/main" id="{5F998C3D-7B03-4E11-91B3-ECDABCD1DEA7}"/>
            </a:ext>
          </a:extLst>
        </xdr:cNvPr>
        <xdr:cNvSpPr txBox="1">
          <a:spLocks noChangeArrowheads="1"/>
        </xdr:cNvSpPr>
      </xdr:nvSpPr>
      <xdr:spPr bwMode="auto">
        <a:xfrm>
          <a:off x="5373688" y="116546313"/>
          <a:ext cx="76200"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467" name="Text Box 4">
          <a:extLst>
            <a:ext uri="{FF2B5EF4-FFF2-40B4-BE49-F238E27FC236}">
              <a16:creationId xmlns:a16="http://schemas.microsoft.com/office/drawing/2014/main" id="{97F97509-9B0C-43FB-ABA3-19DB4396C60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468" name="Text Box 6">
          <a:extLst>
            <a:ext uri="{FF2B5EF4-FFF2-40B4-BE49-F238E27FC236}">
              <a16:creationId xmlns:a16="http://schemas.microsoft.com/office/drawing/2014/main" id="{16772AB7-D42F-4DD7-94A3-049EBCCB5C41}"/>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469" name="Text Box 4">
          <a:extLst>
            <a:ext uri="{FF2B5EF4-FFF2-40B4-BE49-F238E27FC236}">
              <a16:creationId xmlns:a16="http://schemas.microsoft.com/office/drawing/2014/main" id="{9F384A1F-0167-40B6-941D-FB67C228559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470" name="Text Box 6">
          <a:extLst>
            <a:ext uri="{FF2B5EF4-FFF2-40B4-BE49-F238E27FC236}">
              <a16:creationId xmlns:a16="http://schemas.microsoft.com/office/drawing/2014/main" id="{8D5B3B90-1721-447E-A7CD-D1A38D3AFD6B}"/>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71" name="Text Box 4">
          <a:extLst>
            <a:ext uri="{FF2B5EF4-FFF2-40B4-BE49-F238E27FC236}">
              <a16:creationId xmlns:a16="http://schemas.microsoft.com/office/drawing/2014/main" id="{83957594-92B6-43C1-8467-8DEE3DD5A1D7}"/>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72" name="Text Box 6">
          <a:extLst>
            <a:ext uri="{FF2B5EF4-FFF2-40B4-BE49-F238E27FC236}">
              <a16:creationId xmlns:a16="http://schemas.microsoft.com/office/drawing/2014/main" id="{810C437D-4386-4861-BF56-8F806715540C}"/>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73" name="Text Box 4">
          <a:extLst>
            <a:ext uri="{FF2B5EF4-FFF2-40B4-BE49-F238E27FC236}">
              <a16:creationId xmlns:a16="http://schemas.microsoft.com/office/drawing/2014/main" id="{AFB69CEB-FD51-4507-B8E1-FCA82AFCD8E8}"/>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74" name="Text Box 6">
          <a:extLst>
            <a:ext uri="{FF2B5EF4-FFF2-40B4-BE49-F238E27FC236}">
              <a16:creationId xmlns:a16="http://schemas.microsoft.com/office/drawing/2014/main" id="{78C19481-5831-4EB6-AD4E-57B649EC9A0F}"/>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75" name="Text Box 4">
          <a:extLst>
            <a:ext uri="{FF2B5EF4-FFF2-40B4-BE49-F238E27FC236}">
              <a16:creationId xmlns:a16="http://schemas.microsoft.com/office/drawing/2014/main" id="{E4529DE5-7F67-4E41-B1C7-D2FC0F687BB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76" name="Text Box 6">
          <a:extLst>
            <a:ext uri="{FF2B5EF4-FFF2-40B4-BE49-F238E27FC236}">
              <a16:creationId xmlns:a16="http://schemas.microsoft.com/office/drawing/2014/main" id="{3B5F3B7E-47A6-4055-959D-F453700ED5F4}"/>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77" name="Text Box 4">
          <a:extLst>
            <a:ext uri="{FF2B5EF4-FFF2-40B4-BE49-F238E27FC236}">
              <a16:creationId xmlns:a16="http://schemas.microsoft.com/office/drawing/2014/main" id="{0A010A39-6D3D-411B-B973-5292C7AA2DE2}"/>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78" name="Text Box 6">
          <a:extLst>
            <a:ext uri="{FF2B5EF4-FFF2-40B4-BE49-F238E27FC236}">
              <a16:creationId xmlns:a16="http://schemas.microsoft.com/office/drawing/2014/main" id="{B264552D-DD47-4090-ABA3-0798D254A40B}"/>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79" name="Text Box 4">
          <a:extLst>
            <a:ext uri="{FF2B5EF4-FFF2-40B4-BE49-F238E27FC236}">
              <a16:creationId xmlns:a16="http://schemas.microsoft.com/office/drawing/2014/main" id="{80484A63-7630-4552-A83C-F4DE9782851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80" name="Text Box 6">
          <a:extLst>
            <a:ext uri="{FF2B5EF4-FFF2-40B4-BE49-F238E27FC236}">
              <a16:creationId xmlns:a16="http://schemas.microsoft.com/office/drawing/2014/main" id="{303C0ACB-83AD-41CA-BDB8-A958C7C56D2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81" name="Text Box 4">
          <a:extLst>
            <a:ext uri="{FF2B5EF4-FFF2-40B4-BE49-F238E27FC236}">
              <a16:creationId xmlns:a16="http://schemas.microsoft.com/office/drawing/2014/main" id="{CFEF0D42-D7E5-4692-B385-2B933084FC55}"/>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82" name="Text Box 6">
          <a:extLst>
            <a:ext uri="{FF2B5EF4-FFF2-40B4-BE49-F238E27FC236}">
              <a16:creationId xmlns:a16="http://schemas.microsoft.com/office/drawing/2014/main" id="{1B21F4F0-6368-4CF4-AD0E-50FC7095C0C7}"/>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83" name="Text Box 4">
          <a:extLst>
            <a:ext uri="{FF2B5EF4-FFF2-40B4-BE49-F238E27FC236}">
              <a16:creationId xmlns:a16="http://schemas.microsoft.com/office/drawing/2014/main" id="{AC166E49-521C-40AE-8EDA-19A071DA8C40}"/>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84" name="Text Box 6">
          <a:extLst>
            <a:ext uri="{FF2B5EF4-FFF2-40B4-BE49-F238E27FC236}">
              <a16:creationId xmlns:a16="http://schemas.microsoft.com/office/drawing/2014/main" id="{A4171DF4-E827-4CCB-9928-AB70FDE3A62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85" name="Text Box 4">
          <a:extLst>
            <a:ext uri="{FF2B5EF4-FFF2-40B4-BE49-F238E27FC236}">
              <a16:creationId xmlns:a16="http://schemas.microsoft.com/office/drawing/2014/main" id="{5748ED37-2CB2-4F82-B796-5CAB708BF0E9}"/>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86" name="Text Box 6">
          <a:extLst>
            <a:ext uri="{FF2B5EF4-FFF2-40B4-BE49-F238E27FC236}">
              <a16:creationId xmlns:a16="http://schemas.microsoft.com/office/drawing/2014/main" id="{3E2DADBB-96B9-440B-9F27-CD77AFE468C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87" name="Text Box 4">
          <a:extLst>
            <a:ext uri="{FF2B5EF4-FFF2-40B4-BE49-F238E27FC236}">
              <a16:creationId xmlns:a16="http://schemas.microsoft.com/office/drawing/2014/main" id="{1D03309C-232A-4997-B2D9-F6B270BB3490}"/>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83045"/>
    <xdr:sp macro="" textlink="">
      <xdr:nvSpPr>
        <xdr:cNvPr id="5488" name="Text Box 6">
          <a:extLst>
            <a:ext uri="{FF2B5EF4-FFF2-40B4-BE49-F238E27FC236}">
              <a16:creationId xmlns:a16="http://schemas.microsoft.com/office/drawing/2014/main" id="{33291FED-C4ED-4938-89AC-8B7E97F4CEC5}"/>
            </a:ext>
          </a:extLst>
        </xdr:cNvPr>
        <xdr:cNvSpPr txBox="1">
          <a:spLocks noChangeArrowheads="1"/>
        </xdr:cNvSpPr>
      </xdr:nvSpPr>
      <xdr:spPr bwMode="auto">
        <a:xfrm>
          <a:off x="1206500" y="116546313"/>
          <a:ext cx="85725" cy="183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89" name="Text Box 4">
          <a:extLst>
            <a:ext uri="{FF2B5EF4-FFF2-40B4-BE49-F238E27FC236}">
              <a16:creationId xmlns:a16="http://schemas.microsoft.com/office/drawing/2014/main" id="{8E385EA8-ABA0-4C06-ADDA-D3DE99AEF56E}"/>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90" name="Text Box 6">
          <a:extLst>
            <a:ext uri="{FF2B5EF4-FFF2-40B4-BE49-F238E27FC236}">
              <a16:creationId xmlns:a16="http://schemas.microsoft.com/office/drawing/2014/main" id="{4942C47E-8751-4DBF-9EC6-1A7B57BAEA7F}"/>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91" name="Text Box 4">
          <a:extLst>
            <a:ext uri="{FF2B5EF4-FFF2-40B4-BE49-F238E27FC236}">
              <a16:creationId xmlns:a16="http://schemas.microsoft.com/office/drawing/2014/main" id="{73D9977F-470E-4BF8-B3C8-AEEA4B0CE231}"/>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54470"/>
    <xdr:sp macro="" textlink="">
      <xdr:nvSpPr>
        <xdr:cNvPr id="5492" name="Text Box 6">
          <a:extLst>
            <a:ext uri="{FF2B5EF4-FFF2-40B4-BE49-F238E27FC236}">
              <a16:creationId xmlns:a16="http://schemas.microsoft.com/office/drawing/2014/main" id="{BCB30015-B626-491D-81F4-7AA33E15C29D}"/>
            </a:ext>
          </a:extLst>
        </xdr:cNvPr>
        <xdr:cNvSpPr txBox="1">
          <a:spLocks noChangeArrowheads="1"/>
        </xdr:cNvSpPr>
      </xdr:nvSpPr>
      <xdr:spPr bwMode="auto">
        <a:xfrm>
          <a:off x="2595563"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93" name="Text Box 4">
          <a:extLst>
            <a:ext uri="{FF2B5EF4-FFF2-40B4-BE49-F238E27FC236}">
              <a16:creationId xmlns:a16="http://schemas.microsoft.com/office/drawing/2014/main" id="{42196EBB-5E7D-4812-AEE9-597CF219305A}"/>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54470"/>
    <xdr:sp macro="" textlink="">
      <xdr:nvSpPr>
        <xdr:cNvPr id="5494" name="Text Box 6">
          <a:extLst>
            <a:ext uri="{FF2B5EF4-FFF2-40B4-BE49-F238E27FC236}">
              <a16:creationId xmlns:a16="http://schemas.microsoft.com/office/drawing/2014/main" id="{5079170C-C35B-4F80-9357-DD70FE6EBAAD}"/>
            </a:ext>
          </a:extLst>
        </xdr:cNvPr>
        <xdr:cNvSpPr txBox="1">
          <a:spLocks noChangeArrowheads="1"/>
        </xdr:cNvSpPr>
      </xdr:nvSpPr>
      <xdr:spPr bwMode="auto">
        <a:xfrm>
          <a:off x="120650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95" name="Text Box 4">
          <a:extLst>
            <a:ext uri="{FF2B5EF4-FFF2-40B4-BE49-F238E27FC236}">
              <a16:creationId xmlns:a16="http://schemas.microsoft.com/office/drawing/2014/main" id="{5A2FFFCA-DE42-42A8-9513-36F856DD9919}"/>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54470"/>
    <xdr:sp macro="" textlink="">
      <xdr:nvSpPr>
        <xdr:cNvPr id="5496" name="Text Box 6">
          <a:extLst>
            <a:ext uri="{FF2B5EF4-FFF2-40B4-BE49-F238E27FC236}">
              <a16:creationId xmlns:a16="http://schemas.microsoft.com/office/drawing/2014/main" id="{DE04507E-1494-4A65-9448-646ECB3F322B}"/>
            </a:ext>
          </a:extLst>
        </xdr:cNvPr>
        <xdr:cNvSpPr txBox="1">
          <a:spLocks noChangeArrowheads="1"/>
        </xdr:cNvSpPr>
      </xdr:nvSpPr>
      <xdr:spPr bwMode="auto">
        <a:xfrm>
          <a:off x="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97" name="Text Box 4">
          <a:extLst>
            <a:ext uri="{FF2B5EF4-FFF2-40B4-BE49-F238E27FC236}">
              <a16:creationId xmlns:a16="http://schemas.microsoft.com/office/drawing/2014/main" id="{A0F3111A-DD2C-4FC0-9BEE-971488C7728D}"/>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498" name="Text Box 6">
          <a:extLst>
            <a:ext uri="{FF2B5EF4-FFF2-40B4-BE49-F238E27FC236}">
              <a16:creationId xmlns:a16="http://schemas.microsoft.com/office/drawing/2014/main" id="{50237C88-58B3-45A6-8AA6-6ACBE4E4C1A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499" name="Text Box 4">
          <a:extLst>
            <a:ext uri="{FF2B5EF4-FFF2-40B4-BE49-F238E27FC236}">
              <a16:creationId xmlns:a16="http://schemas.microsoft.com/office/drawing/2014/main" id="{CC28EFC6-AF15-42C1-ADB6-CEB6EC0D585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0" name="Text Box 6">
          <a:extLst>
            <a:ext uri="{FF2B5EF4-FFF2-40B4-BE49-F238E27FC236}">
              <a16:creationId xmlns:a16="http://schemas.microsoft.com/office/drawing/2014/main" id="{D7190587-5024-45CE-B735-49354930ED96}"/>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501" name="Text Box 4">
          <a:extLst>
            <a:ext uri="{FF2B5EF4-FFF2-40B4-BE49-F238E27FC236}">
              <a16:creationId xmlns:a16="http://schemas.microsoft.com/office/drawing/2014/main" id="{EA2163F1-E9F9-46C4-A69A-2EC7B5059509}"/>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502" name="Text Box 6">
          <a:extLst>
            <a:ext uri="{FF2B5EF4-FFF2-40B4-BE49-F238E27FC236}">
              <a16:creationId xmlns:a16="http://schemas.microsoft.com/office/drawing/2014/main" id="{E277DB2A-F73F-4BA6-8475-97450F04BCDB}"/>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3" name="Text Box 4">
          <a:extLst>
            <a:ext uri="{FF2B5EF4-FFF2-40B4-BE49-F238E27FC236}">
              <a16:creationId xmlns:a16="http://schemas.microsoft.com/office/drawing/2014/main" id="{FCFF2DC6-AC4F-40C0-A932-F89395EC8F9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4" name="Text Box 6">
          <a:extLst>
            <a:ext uri="{FF2B5EF4-FFF2-40B4-BE49-F238E27FC236}">
              <a16:creationId xmlns:a16="http://schemas.microsoft.com/office/drawing/2014/main" id="{746FD08F-69CB-4648-AA4C-697AB5AC863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5" name="Text Box 4">
          <a:extLst>
            <a:ext uri="{FF2B5EF4-FFF2-40B4-BE49-F238E27FC236}">
              <a16:creationId xmlns:a16="http://schemas.microsoft.com/office/drawing/2014/main" id="{B486B2CC-9441-4F5F-9E26-79131E76893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6" name="Text Box 6">
          <a:extLst>
            <a:ext uri="{FF2B5EF4-FFF2-40B4-BE49-F238E27FC236}">
              <a16:creationId xmlns:a16="http://schemas.microsoft.com/office/drawing/2014/main" id="{80FF7D4B-F8B1-4F62-8510-20B17F3410C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7" name="Text Box 4">
          <a:extLst>
            <a:ext uri="{FF2B5EF4-FFF2-40B4-BE49-F238E27FC236}">
              <a16:creationId xmlns:a16="http://schemas.microsoft.com/office/drawing/2014/main" id="{B78BB28E-1BD9-441E-BAC3-FB31DA0FBD7F}"/>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8" name="Text Box 6">
          <a:extLst>
            <a:ext uri="{FF2B5EF4-FFF2-40B4-BE49-F238E27FC236}">
              <a16:creationId xmlns:a16="http://schemas.microsoft.com/office/drawing/2014/main" id="{58D4379F-71C4-4DF8-9E4C-6591A44F91F9}"/>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09" name="Text Box 4">
          <a:extLst>
            <a:ext uri="{FF2B5EF4-FFF2-40B4-BE49-F238E27FC236}">
              <a16:creationId xmlns:a16="http://schemas.microsoft.com/office/drawing/2014/main" id="{4D5CA967-62E8-49A1-B7F7-ED22752CAEB1}"/>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10" name="Text Box 6">
          <a:extLst>
            <a:ext uri="{FF2B5EF4-FFF2-40B4-BE49-F238E27FC236}">
              <a16:creationId xmlns:a16="http://schemas.microsoft.com/office/drawing/2014/main" id="{2D3ED08C-B02D-41AF-AC43-2306A4A948D4}"/>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511" name="Text Box 4">
          <a:extLst>
            <a:ext uri="{FF2B5EF4-FFF2-40B4-BE49-F238E27FC236}">
              <a16:creationId xmlns:a16="http://schemas.microsoft.com/office/drawing/2014/main" id="{08771713-39D2-40A9-816D-75C325571BF3}"/>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76200" cy="173520"/>
    <xdr:sp macro="" textlink="">
      <xdr:nvSpPr>
        <xdr:cNvPr id="5512" name="Text Box 6">
          <a:extLst>
            <a:ext uri="{FF2B5EF4-FFF2-40B4-BE49-F238E27FC236}">
              <a16:creationId xmlns:a16="http://schemas.microsoft.com/office/drawing/2014/main" id="{ACEFFE3A-ED24-45CE-B18C-4D69617E3C81}"/>
            </a:ext>
          </a:extLst>
        </xdr:cNvPr>
        <xdr:cNvSpPr txBox="1">
          <a:spLocks noChangeArrowheads="1"/>
        </xdr:cNvSpPr>
      </xdr:nvSpPr>
      <xdr:spPr bwMode="auto">
        <a:xfrm>
          <a:off x="1206500" y="116546313"/>
          <a:ext cx="76200" cy="1735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13" name="Text Box 4">
          <a:extLst>
            <a:ext uri="{FF2B5EF4-FFF2-40B4-BE49-F238E27FC236}">
              <a16:creationId xmlns:a16="http://schemas.microsoft.com/office/drawing/2014/main" id="{F1C83B00-7CD1-40AD-AD1E-07AA811AC573}"/>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14" name="Text Box 6">
          <a:extLst>
            <a:ext uri="{FF2B5EF4-FFF2-40B4-BE49-F238E27FC236}">
              <a16:creationId xmlns:a16="http://schemas.microsoft.com/office/drawing/2014/main" id="{7FFE2707-2BDE-4466-8AD1-E6E4D3024A95}"/>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15" name="Text Box 4">
          <a:extLst>
            <a:ext uri="{FF2B5EF4-FFF2-40B4-BE49-F238E27FC236}">
              <a16:creationId xmlns:a16="http://schemas.microsoft.com/office/drawing/2014/main" id="{CE22E413-75FF-4261-B5C4-C23F3410076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16" name="Text Box 6">
          <a:extLst>
            <a:ext uri="{FF2B5EF4-FFF2-40B4-BE49-F238E27FC236}">
              <a16:creationId xmlns:a16="http://schemas.microsoft.com/office/drawing/2014/main" id="{03AF29A6-8B8A-469A-A1F8-7E38D00CEB28}"/>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17" name="Text Box 4">
          <a:extLst>
            <a:ext uri="{FF2B5EF4-FFF2-40B4-BE49-F238E27FC236}">
              <a16:creationId xmlns:a16="http://schemas.microsoft.com/office/drawing/2014/main" id="{B92E0597-B86C-4835-AFA5-07E7CDADC8EC}"/>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63995"/>
    <xdr:sp macro="" textlink="">
      <xdr:nvSpPr>
        <xdr:cNvPr id="5518" name="Text Box 6">
          <a:extLst>
            <a:ext uri="{FF2B5EF4-FFF2-40B4-BE49-F238E27FC236}">
              <a16:creationId xmlns:a16="http://schemas.microsoft.com/office/drawing/2014/main" id="{346446FE-43F8-41BF-983C-321D53934EC7}"/>
            </a:ext>
          </a:extLst>
        </xdr:cNvPr>
        <xdr:cNvSpPr txBox="1">
          <a:spLocks noChangeArrowheads="1"/>
        </xdr:cNvSpPr>
      </xdr:nvSpPr>
      <xdr:spPr bwMode="auto">
        <a:xfrm>
          <a:off x="1206500" y="116546313"/>
          <a:ext cx="85725" cy="1639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19" name="Text Box 4">
          <a:extLst>
            <a:ext uri="{FF2B5EF4-FFF2-40B4-BE49-F238E27FC236}">
              <a16:creationId xmlns:a16="http://schemas.microsoft.com/office/drawing/2014/main" id="{2C84D4FF-1908-48F1-A0C8-DB8B7E499CC2}"/>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20" name="Text Box 6">
          <a:extLst>
            <a:ext uri="{FF2B5EF4-FFF2-40B4-BE49-F238E27FC236}">
              <a16:creationId xmlns:a16="http://schemas.microsoft.com/office/drawing/2014/main" id="{37863072-685A-4B0D-95A7-D47B7E55C757}"/>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521" name="Text Box 4">
          <a:extLst>
            <a:ext uri="{FF2B5EF4-FFF2-40B4-BE49-F238E27FC236}">
              <a16:creationId xmlns:a16="http://schemas.microsoft.com/office/drawing/2014/main" id="{92C32D30-BFFA-45FF-85BA-2EAABA3A0B8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522" name="Text Box 6">
          <a:extLst>
            <a:ext uri="{FF2B5EF4-FFF2-40B4-BE49-F238E27FC236}">
              <a16:creationId xmlns:a16="http://schemas.microsoft.com/office/drawing/2014/main" id="{1F38973C-1FDF-42BC-9240-538779ADF065}"/>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23" name="Text Box 4">
          <a:extLst>
            <a:ext uri="{FF2B5EF4-FFF2-40B4-BE49-F238E27FC236}">
              <a16:creationId xmlns:a16="http://schemas.microsoft.com/office/drawing/2014/main" id="{989E2D0B-8C9E-4BDE-A3C0-93D84B2E20C2}"/>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24" name="Text Box 6">
          <a:extLst>
            <a:ext uri="{FF2B5EF4-FFF2-40B4-BE49-F238E27FC236}">
              <a16:creationId xmlns:a16="http://schemas.microsoft.com/office/drawing/2014/main" id="{D3477894-102C-4F78-A53A-85D5B9569473}"/>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25" name="Text Box 4">
          <a:extLst>
            <a:ext uri="{FF2B5EF4-FFF2-40B4-BE49-F238E27FC236}">
              <a16:creationId xmlns:a16="http://schemas.microsoft.com/office/drawing/2014/main" id="{7DF2DB38-A2CB-4088-85EE-43975E41DD31}"/>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26" name="Text Box 6">
          <a:extLst>
            <a:ext uri="{FF2B5EF4-FFF2-40B4-BE49-F238E27FC236}">
              <a16:creationId xmlns:a16="http://schemas.microsoft.com/office/drawing/2014/main" id="{06D2479E-FCD7-4395-A10B-D1EEFDC507EA}"/>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527" name="Text Box 4">
          <a:extLst>
            <a:ext uri="{FF2B5EF4-FFF2-40B4-BE49-F238E27FC236}">
              <a16:creationId xmlns:a16="http://schemas.microsoft.com/office/drawing/2014/main" id="{C81C4556-355E-4B8B-96E9-A056B47CFA18}"/>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528" name="Text Box 6">
          <a:extLst>
            <a:ext uri="{FF2B5EF4-FFF2-40B4-BE49-F238E27FC236}">
              <a16:creationId xmlns:a16="http://schemas.microsoft.com/office/drawing/2014/main" id="{28E7CCD7-A40C-4E96-B022-FD8D2970476A}"/>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29" name="Text Box 4">
          <a:extLst>
            <a:ext uri="{FF2B5EF4-FFF2-40B4-BE49-F238E27FC236}">
              <a16:creationId xmlns:a16="http://schemas.microsoft.com/office/drawing/2014/main" id="{E7ECE43F-AF23-4F02-9685-1E025871B1FF}"/>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30" name="Text Box 6">
          <a:extLst>
            <a:ext uri="{FF2B5EF4-FFF2-40B4-BE49-F238E27FC236}">
              <a16:creationId xmlns:a16="http://schemas.microsoft.com/office/drawing/2014/main" id="{BF103624-B131-46B9-A11C-61613707A210}"/>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1" name="Text Box 4">
          <a:extLst>
            <a:ext uri="{FF2B5EF4-FFF2-40B4-BE49-F238E27FC236}">
              <a16:creationId xmlns:a16="http://schemas.microsoft.com/office/drawing/2014/main" id="{60A7CDB1-EBB6-4E48-B80C-6C15ACC804B8}"/>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2" name="Text Box 6">
          <a:extLst>
            <a:ext uri="{FF2B5EF4-FFF2-40B4-BE49-F238E27FC236}">
              <a16:creationId xmlns:a16="http://schemas.microsoft.com/office/drawing/2014/main" id="{D4387109-4DE0-45D2-997A-A13C012FAE59}"/>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3" name="Text Box 4">
          <a:extLst>
            <a:ext uri="{FF2B5EF4-FFF2-40B4-BE49-F238E27FC236}">
              <a16:creationId xmlns:a16="http://schemas.microsoft.com/office/drawing/2014/main" id="{54E018F6-CA34-4C57-BA2A-6D924EB7AC9C}"/>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4" name="Text Box 6">
          <a:extLst>
            <a:ext uri="{FF2B5EF4-FFF2-40B4-BE49-F238E27FC236}">
              <a16:creationId xmlns:a16="http://schemas.microsoft.com/office/drawing/2014/main" id="{F59B1184-F6C7-48B4-AE98-712AD7B0EBF6}"/>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5" name="Text Box 4">
          <a:extLst>
            <a:ext uri="{FF2B5EF4-FFF2-40B4-BE49-F238E27FC236}">
              <a16:creationId xmlns:a16="http://schemas.microsoft.com/office/drawing/2014/main" id="{9833C6E6-9B25-4907-B42C-4047F56AA739}"/>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6" name="Text Box 6">
          <a:extLst>
            <a:ext uri="{FF2B5EF4-FFF2-40B4-BE49-F238E27FC236}">
              <a16:creationId xmlns:a16="http://schemas.microsoft.com/office/drawing/2014/main" id="{432A86C4-9FA8-46AD-9E05-0FAD25402D4D}"/>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7" name="Text Box 4">
          <a:extLst>
            <a:ext uri="{FF2B5EF4-FFF2-40B4-BE49-F238E27FC236}">
              <a16:creationId xmlns:a16="http://schemas.microsoft.com/office/drawing/2014/main" id="{C0E75C77-BEAA-4BA1-9316-032483B4BD96}"/>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38" name="Text Box 6">
          <a:extLst>
            <a:ext uri="{FF2B5EF4-FFF2-40B4-BE49-F238E27FC236}">
              <a16:creationId xmlns:a16="http://schemas.microsoft.com/office/drawing/2014/main" id="{7B4B8DFB-BCF7-4D2E-93F0-1EA5E6431729}"/>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6370"/>
    <xdr:sp macro="" textlink="">
      <xdr:nvSpPr>
        <xdr:cNvPr id="5539" name="Text Box 4">
          <a:extLst>
            <a:ext uri="{FF2B5EF4-FFF2-40B4-BE49-F238E27FC236}">
              <a16:creationId xmlns:a16="http://schemas.microsoft.com/office/drawing/2014/main" id="{5A0F5E33-8171-4C30-9BDF-890C2D3BD7FE}"/>
            </a:ext>
          </a:extLst>
        </xdr:cNvPr>
        <xdr:cNvSpPr txBox="1">
          <a:spLocks noChangeArrowheads="1"/>
        </xdr:cNvSpPr>
      </xdr:nvSpPr>
      <xdr:spPr bwMode="auto">
        <a:xfrm>
          <a:off x="2595563"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236</xdr:row>
      <xdr:rowOff>0</xdr:rowOff>
    </xdr:from>
    <xdr:ext cx="85725" cy="116370"/>
    <xdr:sp macro="" textlink="">
      <xdr:nvSpPr>
        <xdr:cNvPr id="5540" name="Text Box 6">
          <a:extLst>
            <a:ext uri="{FF2B5EF4-FFF2-40B4-BE49-F238E27FC236}">
              <a16:creationId xmlns:a16="http://schemas.microsoft.com/office/drawing/2014/main" id="{B2E6EE2A-FE0E-4736-817A-003BF7F37C3D}"/>
            </a:ext>
          </a:extLst>
        </xdr:cNvPr>
        <xdr:cNvSpPr txBox="1">
          <a:spLocks noChangeArrowheads="1"/>
        </xdr:cNvSpPr>
      </xdr:nvSpPr>
      <xdr:spPr bwMode="auto">
        <a:xfrm>
          <a:off x="2595563"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41" name="Text Box 4">
          <a:extLst>
            <a:ext uri="{FF2B5EF4-FFF2-40B4-BE49-F238E27FC236}">
              <a16:creationId xmlns:a16="http://schemas.microsoft.com/office/drawing/2014/main" id="{38A0ADEE-E4EB-4723-9F8F-74B425E50788}"/>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236</xdr:row>
      <xdr:rowOff>0</xdr:rowOff>
    </xdr:from>
    <xdr:ext cx="85725" cy="116370"/>
    <xdr:sp macro="" textlink="">
      <xdr:nvSpPr>
        <xdr:cNvPr id="5542" name="Text Box 6">
          <a:extLst>
            <a:ext uri="{FF2B5EF4-FFF2-40B4-BE49-F238E27FC236}">
              <a16:creationId xmlns:a16="http://schemas.microsoft.com/office/drawing/2014/main" id="{15861E65-DAA5-4C92-B4FC-032FDB023281}"/>
            </a:ext>
          </a:extLst>
        </xdr:cNvPr>
        <xdr:cNvSpPr txBox="1">
          <a:spLocks noChangeArrowheads="1"/>
        </xdr:cNvSpPr>
      </xdr:nvSpPr>
      <xdr:spPr bwMode="auto">
        <a:xfrm>
          <a:off x="120650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6370"/>
    <xdr:sp macro="" textlink="">
      <xdr:nvSpPr>
        <xdr:cNvPr id="5543" name="Text Box 4">
          <a:extLst>
            <a:ext uri="{FF2B5EF4-FFF2-40B4-BE49-F238E27FC236}">
              <a16:creationId xmlns:a16="http://schemas.microsoft.com/office/drawing/2014/main" id="{67B142F5-E499-41CD-A2A6-57BCBA244EEE}"/>
            </a:ext>
          </a:extLst>
        </xdr:cNvPr>
        <xdr:cNvSpPr txBox="1">
          <a:spLocks noChangeArrowheads="1"/>
        </xdr:cNvSpPr>
      </xdr:nvSpPr>
      <xdr:spPr bwMode="auto">
        <a:xfrm>
          <a:off x="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236</xdr:row>
      <xdr:rowOff>0</xdr:rowOff>
    </xdr:from>
    <xdr:ext cx="85725" cy="116370"/>
    <xdr:sp macro="" textlink="">
      <xdr:nvSpPr>
        <xdr:cNvPr id="5544" name="Text Box 6">
          <a:extLst>
            <a:ext uri="{FF2B5EF4-FFF2-40B4-BE49-F238E27FC236}">
              <a16:creationId xmlns:a16="http://schemas.microsoft.com/office/drawing/2014/main" id="{BB0FE20A-8FF3-4870-BF28-0670EA77C20D}"/>
            </a:ext>
          </a:extLst>
        </xdr:cNvPr>
        <xdr:cNvSpPr txBox="1">
          <a:spLocks noChangeArrowheads="1"/>
        </xdr:cNvSpPr>
      </xdr:nvSpPr>
      <xdr:spPr bwMode="auto">
        <a:xfrm>
          <a:off x="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6370"/>
    <xdr:sp macro="" textlink="">
      <xdr:nvSpPr>
        <xdr:cNvPr id="5545" name="Text Box 4">
          <a:extLst>
            <a:ext uri="{FF2B5EF4-FFF2-40B4-BE49-F238E27FC236}">
              <a16:creationId xmlns:a16="http://schemas.microsoft.com/office/drawing/2014/main" id="{3D65D859-6597-440E-A525-489C58851B78}"/>
            </a:ext>
          </a:extLst>
        </xdr:cNvPr>
        <xdr:cNvSpPr txBox="1">
          <a:spLocks noChangeArrowheads="1"/>
        </xdr:cNvSpPr>
      </xdr:nvSpPr>
      <xdr:spPr bwMode="auto">
        <a:xfrm>
          <a:off x="5373688"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16370"/>
    <xdr:sp macro="" textlink="">
      <xdr:nvSpPr>
        <xdr:cNvPr id="5546" name="Text Box 6">
          <a:extLst>
            <a:ext uri="{FF2B5EF4-FFF2-40B4-BE49-F238E27FC236}">
              <a16:creationId xmlns:a16="http://schemas.microsoft.com/office/drawing/2014/main" id="{C2E81D85-5742-47A9-8C84-A4C260FA6D39}"/>
            </a:ext>
          </a:extLst>
        </xdr:cNvPr>
        <xdr:cNvSpPr txBox="1">
          <a:spLocks noChangeArrowheads="1"/>
        </xdr:cNvSpPr>
      </xdr:nvSpPr>
      <xdr:spPr bwMode="auto">
        <a:xfrm>
          <a:off x="5373688"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16370"/>
    <xdr:sp macro="" textlink="">
      <xdr:nvSpPr>
        <xdr:cNvPr id="5547" name="Text Box 6">
          <a:extLst>
            <a:ext uri="{FF2B5EF4-FFF2-40B4-BE49-F238E27FC236}">
              <a16:creationId xmlns:a16="http://schemas.microsoft.com/office/drawing/2014/main" id="{F0E552EE-8682-496F-84FD-63F1457E5E01}"/>
            </a:ext>
          </a:extLst>
        </xdr:cNvPr>
        <xdr:cNvSpPr txBox="1">
          <a:spLocks noChangeArrowheads="1"/>
        </xdr:cNvSpPr>
      </xdr:nvSpPr>
      <xdr:spPr bwMode="auto">
        <a:xfrm>
          <a:off x="4159250" y="116546313"/>
          <a:ext cx="85725" cy="1163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548" name="Text Box 4">
          <a:extLst>
            <a:ext uri="{FF2B5EF4-FFF2-40B4-BE49-F238E27FC236}">
              <a16:creationId xmlns:a16="http://schemas.microsoft.com/office/drawing/2014/main" id="{BE11E70C-5290-40F4-9A84-FCE75495A722}"/>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0</xdr:colOff>
      <xdr:row>236</xdr:row>
      <xdr:rowOff>0</xdr:rowOff>
    </xdr:from>
    <xdr:ext cx="85725" cy="154470"/>
    <xdr:sp macro="" textlink="">
      <xdr:nvSpPr>
        <xdr:cNvPr id="5549" name="Text Box 6">
          <a:extLst>
            <a:ext uri="{FF2B5EF4-FFF2-40B4-BE49-F238E27FC236}">
              <a16:creationId xmlns:a16="http://schemas.microsoft.com/office/drawing/2014/main" id="{8884BA08-4AF4-4E9C-9919-2D02183DC1CC}"/>
            </a:ext>
          </a:extLst>
        </xdr:cNvPr>
        <xdr:cNvSpPr txBox="1">
          <a:spLocks noChangeArrowheads="1"/>
        </xdr:cNvSpPr>
      </xdr:nvSpPr>
      <xdr:spPr bwMode="auto">
        <a:xfrm>
          <a:off x="5373688"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50" name="Text Box 4">
          <a:extLst>
            <a:ext uri="{FF2B5EF4-FFF2-40B4-BE49-F238E27FC236}">
              <a16:creationId xmlns:a16="http://schemas.microsoft.com/office/drawing/2014/main" id="{3CF3ED15-107D-4333-AA4C-201684B9374A}"/>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51" name="Text Box 6">
          <a:extLst>
            <a:ext uri="{FF2B5EF4-FFF2-40B4-BE49-F238E27FC236}">
              <a16:creationId xmlns:a16="http://schemas.microsoft.com/office/drawing/2014/main" id="{99F9706A-63B3-4C14-9919-867427E3F8F8}"/>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52" name="Text Box 4">
          <a:extLst>
            <a:ext uri="{FF2B5EF4-FFF2-40B4-BE49-F238E27FC236}">
              <a16:creationId xmlns:a16="http://schemas.microsoft.com/office/drawing/2014/main" id="{1E3CBC9A-82AC-4955-BE23-66CCA143916E}"/>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236</xdr:row>
      <xdr:rowOff>0</xdr:rowOff>
    </xdr:from>
    <xdr:ext cx="85725" cy="154470"/>
    <xdr:sp macro="" textlink="">
      <xdr:nvSpPr>
        <xdr:cNvPr id="5553" name="Text Box 6">
          <a:extLst>
            <a:ext uri="{FF2B5EF4-FFF2-40B4-BE49-F238E27FC236}">
              <a16:creationId xmlns:a16="http://schemas.microsoft.com/office/drawing/2014/main" id="{C03C89AC-F32C-4512-8529-043B852D790C}"/>
            </a:ext>
          </a:extLst>
        </xdr:cNvPr>
        <xdr:cNvSpPr txBox="1">
          <a:spLocks noChangeArrowheads="1"/>
        </xdr:cNvSpPr>
      </xdr:nvSpPr>
      <xdr:spPr bwMode="auto">
        <a:xfrm>
          <a:off x="4159250" y="116546313"/>
          <a:ext cx="85725" cy="154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54" name="Text Box 4">
          <a:extLst>
            <a:ext uri="{FF2B5EF4-FFF2-40B4-BE49-F238E27FC236}">
              <a16:creationId xmlns:a16="http://schemas.microsoft.com/office/drawing/2014/main" id="{003AC69B-41D7-4166-B000-9AFE64DB95E6}"/>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55" name="Text Box 6">
          <a:extLst>
            <a:ext uri="{FF2B5EF4-FFF2-40B4-BE49-F238E27FC236}">
              <a16:creationId xmlns:a16="http://schemas.microsoft.com/office/drawing/2014/main" id="{AA7CBDF7-DF76-4463-9858-1DD03A042593}"/>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56" name="Text Box 4">
          <a:extLst>
            <a:ext uri="{FF2B5EF4-FFF2-40B4-BE49-F238E27FC236}">
              <a16:creationId xmlns:a16="http://schemas.microsoft.com/office/drawing/2014/main" id="{A4B2C9E8-46A3-4098-8CCB-D3648664D22A}"/>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57" name="Text Box 6">
          <a:extLst>
            <a:ext uri="{FF2B5EF4-FFF2-40B4-BE49-F238E27FC236}">
              <a16:creationId xmlns:a16="http://schemas.microsoft.com/office/drawing/2014/main" id="{3AC61BD5-1B26-43E3-B291-5C86097DB01E}"/>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58" name="Text Box 4">
          <a:extLst>
            <a:ext uri="{FF2B5EF4-FFF2-40B4-BE49-F238E27FC236}">
              <a16:creationId xmlns:a16="http://schemas.microsoft.com/office/drawing/2014/main" id="{50E3A724-CAC3-49F8-9734-43DC4FB26657}"/>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59" name="Text Box 6">
          <a:extLst>
            <a:ext uri="{FF2B5EF4-FFF2-40B4-BE49-F238E27FC236}">
              <a16:creationId xmlns:a16="http://schemas.microsoft.com/office/drawing/2014/main" id="{832BA266-7AE1-4C1B-BEFB-629CD59B8070}"/>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60" name="Text Box 4">
          <a:extLst>
            <a:ext uri="{FF2B5EF4-FFF2-40B4-BE49-F238E27FC236}">
              <a16:creationId xmlns:a16="http://schemas.microsoft.com/office/drawing/2014/main" id="{6F4C7B06-90AF-4CCC-8E4B-B34573F6EB16}"/>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61" name="Text Box 6">
          <a:extLst>
            <a:ext uri="{FF2B5EF4-FFF2-40B4-BE49-F238E27FC236}">
              <a16:creationId xmlns:a16="http://schemas.microsoft.com/office/drawing/2014/main" id="{93263EA2-3E28-4AD0-8F3F-4ECA26B4B4B9}"/>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90</xdr:row>
      <xdr:rowOff>0</xdr:rowOff>
    </xdr:from>
    <xdr:ext cx="85725" cy="114300"/>
    <xdr:sp macro="" textlink="">
      <xdr:nvSpPr>
        <xdr:cNvPr id="5562" name="Text Box 4">
          <a:extLst>
            <a:ext uri="{FF2B5EF4-FFF2-40B4-BE49-F238E27FC236}">
              <a16:creationId xmlns:a16="http://schemas.microsoft.com/office/drawing/2014/main" id="{A098B577-E76C-49C0-A5C9-739476D8061D}"/>
            </a:ext>
          </a:extLst>
        </xdr:cNvPr>
        <xdr:cNvSpPr txBox="1">
          <a:spLocks noChangeArrowheads="1"/>
        </xdr:cNvSpPr>
      </xdr:nvSpPr>
      <xdr:spPr bwMode="auto">
        <a:xfrm>
          <a:off x="2595563"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90</xdr:row>
      <xdr:rowOff>0</xdr:rowOff>
    </xdr:from>
    <xdr:ext cx="85725" cy="114300"/>
    <xdr:sp macro="" textlink="">
      <xdr:nvSpPr>
        <xdr:cNvPr id="5563" name="Text Box 6">
          <a:extLst>
            <a:ext uri="{FF2B5EF4-FFF2-40B4-BE49-F238E27FC236}">
              <a16:creationId xmlns:a16="http://schemas.microsoft.com/office/drawing/2014/main" id="{BC98B619-182D-42A3-A78D-63B9E7C38A3B}"/>
            </a:ext>
          </a:extLst>
        </xdr:cNvPr>
        <xdr:cNvSpPr txBox="1">
          <a:spLocks noChangeArrowheads="1"/>
        </xdr:cNvSpPr>
      </xdr:nvSpPr>
      <xdr:spPr bwMode="auto">
        <a:xfrm>
          <a:off x="2595563"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64" name="Text Box 4">
          <a:extLst>
            <a:ext uri="{FF2B5EF4-FFF2-40B4-BE49-F238E27FC236}">
              <a16:creationId xmlns:a16="http://schemas.microsoft.com/office/drawing/2014/main" id="{56EB41D0-ACB5-485C-AFB3-AF523F38F289}"/>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14300"/>
    <xdr:sp macro="" textlink="">
      <xdr:nvSpPr>
        <xdr:cNvPr id="5565" name="Text Box 6">
          <a:extLst>
            <a:ext uri="{FF2B5EF4-FFF2-40B4-BE49-F238E27FC236}">
              <a16:creationId xmlns:a16="http://schemas.microsoft.com/office/drawing/2014/main" id="{C2C00630-771F-4D8E-AA71-A9CCDE57C013}"/>
            </a:ext>
          </a:extLst>
        </xdr:cNvPr>
        <xdr:cNvSpPr txBox="1">
          <a:spLocks noChangeArrowheads="1"/>
        </xdr:cNvSpPr>
      </xdr:nvSpPr>
      <xdr:spPr bwMode="auto">
        <a:xfrm>
          <a:off x="120650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90</xdr:row>
      <xdr:rowOff>0</xdr:rowOff>
    </xdr:from>
    <xdr:ext cx="85725" cy="114300"/>
    <xdr:sp macro="" textlink="">
      <xdr:nvSpPr>
        <xdr:cNvPr id="5566" name="Text Box 4">
          <a:extLst>
            <a:ext uri="{FF2B5EF4-FFF2-40B4-BE49-F238E27FC236}">
              <a16:creationId xmlns:a16="http://schemas.microsoft.com/office/drawing/2014/main" id="{9BDE824B-B735-493E-99AE-D77B71D4B509}"/>
            </a:ext>
          </a:extLst>
        </xdr:cNvPr>
        <xdr:cNvSpPr txBox="1">
          <a:spLocks noChangeArrowheads="1"/>
        </xdr:cNvSpPr>
      </xdr:nvSpPr>
      <xdr:spPr bwMode="auto">
        <a:xfrm>
          <a:off x="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90</xdr:row>
      <xdr:rowOff>0</xdr:rowOff>
    </xdr:from>
    <xdr:ext cx="85725" cy="114300"/>
    <xdr:sp macro="" textlink="">
      <xdr:nvSpPr>
        <xdr:cNvPr id="5567" name="Text Box 6">
          <a:extLst>
            <a:ext uri="{FF2B5EF4-FFF2-40B4-BE49-F238E27FC236}">
              <a16:creationId xmlns:a16="http://schemas.microsoft.com/office/drawing/2014/main" id="{4101EB79-1E78-4F1E-BD96-1C9DF892F081}"/>
            </a:ext>
          </a:extLst>
        </xdr:cNvPr>
        <xdr:cNvSpPr txBox="1">
          <a:spLocks noChangeArrowheads="1"/>
        </xdr:cNvSpPr>
      </xdr:nvSpPr>
      <xdr:spPr bwMode="auto">
        <a:xfrm>
          <a:off x="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90</xdr:row>
      <xdr:rowOff>0</xdr:rowOff>
    </xdr:from>
    <xdr:ext cx="85725" cy="114300"/>
    <xdr:sp macro="" textlink="">
      <xdr:nvSpPr>
        <xdr:cNvPr id="5568" name="Text Box 6">
          <a:extLst>
            <a:ext uri="{FF2B5EF4-FFF2-40B4-BE49-F238E27FC236}">
              <a16:creationId xmlns:a16="http://schemas.microsoft.com/office/drawing/2014/main" id="{7844C43C-16F1-45DA-B5F9-C1CB0BB29B1B}"/>
            </a:ext>
          </a:extLst>
        </xdr:cNvPr>
        <xdr:cNvSpPr txBox="1">
          <a:spLocks noChangeArrowheads="1"/>
        </xdr:cNvSpPr>
      </xdr:nvSpPr>
      <xdr:spPr bwMode="auto">
        <a:xfrm>
          <a:off x="4159250" y="83439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821952"/>
    <xdr:sp macro="" textlink="">
      <xdr:nvSpPr>
        <xdr:cNvPr id="5569" name="Text Box 4">
          <a:extLst>
            <a:ext uri="{FF2B5EF4-FFF2-40B4-BE49-F238E27FC236}">
              <a16:creationId xmlns:a16="http://schemas.microsoft.com/office/drawing/2014/main" id="{BF45C5E1-F184-4E96-873F-DEDD08DD4F9A}"/>
            </a:ext>
          </a:extLst>
        </xdr:cNvPr>
        <xdr:cNvSpPr txBox="1">
          <a:spLocks noChangeArrowheads="1"/>
        </xdr:cNvSpPr>
      </xdr:nvSpPr>
      <xdr:spPr bwMode="auto">
        <a:xfrm>
          <a:off x="1206500" y="8343900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821952"/>
    <xdr:sp macro="" textlink="">
      <xdr:nvSpPr>
        <xdr:cNvPr id="5570" name="Text Box 6">
          <a:extLst>
            <a:ext uri="{FF2B5EF4-FFF2-40B4-BE49-F238E27FC236}">
              <a16:creationId xmlns:a16="http://schemas.microsoft.com/office/drawing/2014/main" id="{17CC3919-D5B0-482B-BD00-66B7B466C3C2}"/>
            </a:ext>
          </a:extLst>
        </xdr:cNvPr>
        <xdr:cNvSpPr txBox="1">
          <a:spLocks noChangeArrowheads="1"/>
        </xdr:cNvSpPr>
      </xdr:nvSpPr>
      <xdr:spPr bwMode="auto">
        <a:xfrm>
          <a:off x="1206500" y="83439000"/>
          <a:ext cx="85725" cy="821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71" name="Text Box 6">
          <a:extLst>
            <a:ext uri="{FF2B5EF4-FFF2-40B4-BE49-F238E27FC236}">
              <a16:creationId xmlns:a16="http://schemas.microsoft.com/office/drawing/2014/main" id="{C116629A-89D9-4AEE-8D23-07592052B53A}"/>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028979"/>
    <xdr:sp macro="" textlink="">
      <xdr:nvSpPr>
        <xdr:cNvPr id="5572" name="Text Box 4">
          <a:extLst>
            <a:ext uri="{FF2B5EF4-FFF2-40B4-BE49-F238E27FC236}">
              <a16:creationId xmlns:a16="http://schemas.microsoft.com/office/drawing/2014/main" id="{274E78B1-5130-4289-B900-10BF65A7FFC2}"/>
            </a:ext>
          </a:extLst>
        </xdr:cNvPr>
        <xdr:cNvSpPr txBox="1">
          <a:spLocks noChangeArrowheads="1"/>
        </xdr:cNvSpPr>
      </xdr:nvSpPr>
      <xdr:spPr bwMode="auto">
        <a:xfrm>
          <a:off x="1206500" y="83439000"/>
          <a:ext cx="85725" cy="1028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028979"/>
    <xdr:sp macro="" textlink="">
      <xdr:nvSpPr>
        <xdr:cNvPr id="5573" name="Text Box 6">
          <a:extLst>
            <a:ext uri="{FF2B5EF4-FFF2-40B4-BE49-F238E27FC236}">
              <a16:creationId xmlns:a16="http://schemas.microsoft.com/office/drawing/2014/main" id="{807F3A62-7259-41BA-AE7F-204D61C6B592}"/>
            </a:ext>
          </a:extLst>
        </xdr:cNvPr>
        <xdr:cNvSpPr txBox="1">
          <a:spLocks noChangeArrowheads="1"/>
        </xdr:cNvSpPr>
      </xdr:nvSpPr>
      <xdr:spPr bwMode="auto">
        <a:xfrm>
          <a:off x="1206500" y="83439000"/>
          <a:ext cx="85725" cy="1028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74" name="Text Box 4">
          <a:extLst>
            <a:ext uri="{FF2B5EF4-FFF2-40B4-BE49-F238E27FC236}">
              <a16:creationId xmlns:a16="http://schemas.microsoft.com/office/drawing/2014/main" id="{245D61D6-42CF-43B1-973F-0A53CAE2936B}"/>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75" name="Text Box 6">
          <a:extLst>
            <a:ext uri="{FF2B5EF4-FFF2-40B4-BE49-F238E27FC236}">
              <a16:creationId xmlns:a16="http://schemas.microsoft.com/office/drawing/2014/main" id="{7F770B9B-A5A5-472B-83EA-A47D6926F2C6}"/>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90</xdr:row>
      <xdr:rowOff>0</xdr:rowOff>
    </xdr:from>
    <xdr:ext cx="85725" cy="679077"/>
    <xdr:sp macro="" textlink="">
      <xdr:nvSpPr>
        <xdr:cNvPr id="5576" name="Text Box 4">
          <a:extLst>
            <a:ext uri="{FF2B5EF4-FFF2-40B4-BE49-F238E27FC236}">
              <a16:creationId xmlns:a16="http://schemas.microsoft.com/office/drawing/2014/main" id="{5B968D2F-6779-459D-B43D-E3DB4F8DCFA8}"/>
            </a:ext>
          </a:extLst>
        </xdr:cNvPr>
        <xdr:cNvSpPr txBox="1">
          <a:spLocks noChangeArrowheads="1"/>
        </xdr:cNvSpPr>
      </xdr:nvSpPr>
      <xdr:spPr bwMode="auto">
        <a:xfrm>
          <a:off x="2595563"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90</xdr:row>
      <xdr:rowOff>0</xdr:rowOff>
    </xdr:from>
    <xdr:ext cx="85725" cy="679077"/>
    <xdr:sp macro="" textlink="">
      <xdr:nvSpPr>
        <xdr:cNvPr id="5577" name="Text Box 6">
          <a:extLst>
            <a:ext uri="{FF2B5EF4-FFF2-40B4-BE49-F238E27FC236}">
              <a16:creationId xmlns:a16="http://schemas.microsoft.com/office/drawing/2014/main" id="{B8C35772-AFD0-4715-8211-ED7C7B1813CD}"/>
            </a:ext>
          </a:extLst>
        </xdr:cNvPr>
        <xdr:cNvSpPr txBox="1">
          <a:spLocks noChangeArrowheads="1"/>
        </xdr:cNvSpPr>
      </xdr:nvSpPr>
      <xdr:spPr bwMode="auto">
        <a:xfrm>
          <a:off x="2595563"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78" name="Text Box 4">
          <a:extLst>
            <a:ext uri="{FF2B5EF4-FFF2-40B4-BE49-F238E27FC236}">
              <a16:creationId xmlns:a16="http://schemas.microsoft.com/office/drawing/2014/main" id="{A7F02A60-771C-4C04-8A32-0E5F4C72B7AB}"/>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79" name="Text Box 6">
          <a:extLst>
            <a:ext uri="{FF2B5EF4-FFF2-40B4-BE49-F238E27FC236}">
              <a16:creationId xmlns:a16="http://schemas.microsoft.com/office/drawing/2014/main" id="{6AC47AA8-0887-4282-86D9-475DEC0322C9}"/>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90</xdr:row>
      <xdr:rowOff>0</xdr:rowOff>
    </xdr:from>
    <xdr:ext cx="85725" cy="679077"/>
    <xdr:sp macro="" textlink="">
      <xdr:nvSpPr>
        <xdr:cNvPr id="5580" name="Text Box 4">
          <a:extLst>
            <a:ext uri="{FF2B5EF4-FFF2-40B4-BE49-F238E27FC236}">
              <a16:creationId xmlns:a16="http://schemas.microsoft.com/office/drawing/2014/main" id="{1DF32480-3F19-4196-942E-F857B29CC0BD}"/>
            </a:ext>
          </a:extLst>
        </xdr:cNvPr>
        <xdr:cNvSpPr txBox="1">
          <a:spLocks noChangeArrowheads="1"/>
        </xdr:cNvSpPr>
      </xdr:nvSpPr>
      <xdr:spPr bwMode="auto">
        <a:xfrm>
          <a:off x="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90</xdr:row>
      <xdr:rowOff>0</xdr:rowOff>
    </xdr:from>
    <xdr:ext cx="85725" cy="679077"/>
    <xdr:sp macro="" textlink="">
      <xdr:nvSpPr>
        <xdr:cNvPr id="5581" name="Text Box 6">
          <a:extLst>
            <a:ext uri="{FF2B5EF4-FFF2-40B4-BE49-F238E27FC236}">
              <a16:creationId xmlns:a16="http://schemas.microsoft.com/office/drawing/2014/main" id="{A47DF027-D494-44AE-8051-2BB7851943BC}"/>
            </a:ext>
          </a:extLst>
        </xdr:cNvPr>
        <xdr:cNvSpPr txBox="1">
          <a:spLocks noChangeArrowheads="1"/>
        </xdr:cNvSpPr>
      </xdr:nvSpPr>
      <xdr:spPr bwMode="auto">
        <a:xfrm>
          <a:off x="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90</xdr:row>
      <xdr:rowOff>0</xdr:rowOff>
    </xdr:from>
    <xdr:ext cx="85725" cy="152400"/>
    <xdr:sp macro="" textlink="">
      <xdr:nvSpPr>
        <xdr:cNvPr id="5582" name="Text Box 4">
          <a:extLst>
            <a:ext uri="{FF2B5EF4-FFF2-40B4-BE49-F238E27FC236}">
              <a16:creationId xmlns:a16="http://schemas.microsoft.com/office/drawing/2014/main" id="{65847728-B392-4FA3-8495-796FA318875F}"/>
            </a:ext>
          </a:extLst>
        </xdr:cNvPr>
        <xdr:cNvSpPr txBox="1">
          <a:spLocks noChangeArrowheads="1"/>
        </xdr:cNvSpPr>
      </xdr:nvSpPr>
      <xdr:spPr bwMode="auto">
        <a:xfrm>
          <a:off x="4159250" y="83439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90</xdr:row>
      <xdr:rowOff>0</xdr:rowOff>
    </xdr:from>
    <xdr:ext cx="85725" cy="152400"/>
    <xdr:sp macro="" textlink="">
      <xdr:nvSpPr>
        <xdr:cNvPr id="5583" name="Text Box 6">
          <a:extLst>
            <a:ext uri="{FF2B5EF4-FFF2-40B4-BE49-F238E27FC236}">
              <a16:creationId xmlns:a16="http://schemas.microsoft.com/office/drawing/2014/main" id="{CFBE9F9D-8944-4915-901A-1359844C0991}"/>
            </a:ext>
          </a:extLst>
        </xdr:cNvPr>
        <xdr:cNvSpPr txBox="1">
          <a:spLocks noChangeArrowheads="1"/>
        </xdr:cNvSpPr>
      </xdr:nvSpPr>
      <xdr:spPr bwMode="auto">
        <a:xfrm>
          <a:off x="4159250" y="83439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84" name="Text Box 6">
          <a:extLst>
            <a:ext uri="{FF2B5EF4-FFF2-40B4-BE49-F238E27FC236}">
              <a16:creationId xmlns:a16="http://schemas.microsoft.com/office/drawing/2014/main" id="{414572A3-543E-4B33-B542-721AF5450CE6}"/>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033461"/>
    <xdr:sp macro="" textlink="">
      <xdr:nvSpPr>
        <xdr:cNvPr id="5585" name="Text Box 4">
          <a:extLst>
            <a:ext uri="{FF2B5EF4-FFF2-40B4-BE49-F238E27FC236}">
              <a16:creationId xmlns:a16="http://schemas.microsoft.com/office/drawing/2014/main" id="{38F9377F-958A-4230-888D-C3BB9A76E31B}"/>
            </a:ext>
          </a:extLst>
        </xdr:cNvPr>
        <xdr:cNvSpPr txBox="1">
          <a:spLocks noChangeArrowheads="1"/>
        </xdr:cNvSpPr>
      </xdr:nvSpPr>
      <xdr:spPr bwMode="auto">
        <a:xfrm>
          <a:off x="1206500" y="83439000"/>
          <a:ext cx="85725" cy="10334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1033461"/>
    <xdr:sp macro="" textlink="">
      <xdr:nvSpPr>
        <xdr:cNvPr id="5586" name="Text Box 6">
          <a:extLst>
            <a:ext uri="{FF2B5EF4-FFF2-40B4-BE49-F238E27FC236}">
              <a16:creationId xmlns:a16="http://schemas.microsoft.com/office/drawing/2014/main" id="{C5FFBD8F-E738-4815-A5D8-6FF9A9408CB2}"/>
            </a:ext>
          </a:extLst>
        </xdr:cNvPr>
        <xdr:cNvSpPr txBox="1">
          <a:spLocks noChangeArrowheads="1"/>
        </xdr:cNvSpPr>
      </xdr:nvSpPr>
      <xdr:spPr bwMode="auto">
        <a:xfrm>
          <a:off x="1206500" y="83439000"/>
          <a:ext cx="85725" cy="10334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87" name="Text Box 4">
          <a:extLst>
            <a:ext uri="{FF2B5EF4-FFF2-40B4-BE49-F238E27FC236}">
              <a16:creationId xmlns:a16="http://schemas.microsoft.com/office/drawing/2014/main" id="{90BBDFFD-864D-4FBA-92B2-6D4B6876B891}"/>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88" name="Text Box 6">
          <a:extLst>
            <a:ext uri="{FF2B5EF4-FFF2-40B4-BE49-F238E27FC236}">
              <a16:creationId xmlns:a16="http://schemas.microsoft.com/office/drawing/2014/main" id="{99226D9A-F650-455E-AE0E-CE3E79F9AE96}"/>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49695</xdr:colOff>
      <xdr:row>90</xdr:row>
      <xdr:rowOff>0</xdr:rowOff>
    </xdr:from>
    <xdr:ext cx="85725" cy="679077"/>
    <xdr:sp macro="" textlink="">
      <xdr:nvSpPr>
        <xdr:cNvPr id="5589" name="Text Box 4">
          <a:extLst>
            <a:ext uri="{FF2B5EF4-FFF2-40B4-BE49-F238E27FC236}">
              <a16:creationId xmlns:a16="http://schemas.microsoft.com/office/drawing/2014/main" id="{7FDA037F-7C5C-4F5C-9F60-3B748FCB040C}"/>
            </a:ext>
          </a:extLst>
        </xdr:cNvPr>
        <xdr:cNvSpPr txBox="1">
          <a:spLocks noChangeArrowheads="1"/>
        </xdr:cNvSpPr>
      </xdr:nvSpPr>
      <xdr:spPr bwMode="auto">
        <a:xfrm>
          <a:off x="2645258"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90</xdr:row>
      <xdr:rowOff>0</xdr:rowOff>
    </xdr:from>
    <xdr:ext cx="85725" cy="679077"/>
    <xdr:sp macro="" textlink="">
      <xdr:nvSpPr>
        <xdr:cNvPr id="5590" name="Text Box 6">
          <a:extLst>
            <a:ext uri="{FF2B5EF4-FFF2-40B4-BE49-F238E27FC236}">
              <a16:creationId xmlns:a16="http://schemas.microsoft.com/office/drawing/2014/main" id="{2966BD49-529A-494E-9460-C79A02A5D1B0}"/>
            </a:ext>
          </a:extLst>
        </xdr:cNvPr>
        <xdr:cNvSpPr txBox="1">
          <a:spLocks noChangeArrowheads="1"/>
        </xdr:cNvSpPr>
      </xdr:nvSpPr>
      <xdr:spPr bwMode="auto">
        <a:xfrm>
          <a:off x="2595563"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91" name="Text Box 4">
          <a:extLst>
            <a:ext uri="{FF2B5EF4-FFF2-40B4-BE49-F238E27FC236}">
              <a16:creationId xmlns:a16="http://schemas.microsoft.com/office/drawing/2014/main" id="{C26357CC-CB80-48E7-8AB3-60A82ABE6741}"/>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90</xdr:row>
      <xdr:rowOff>0</xdr:rowOff>
    </xdr:from>
    <xdr:ext cx="85725" cy="679077"/>
    <xdr:sp macro="" textlink="">
      <xdr:nvSpPr>
        <xdr:cNvPr id="5592" name="Text Box 6">
          <a:extLst>
            <a:ext uri="{FF2B5EF4-FFF2-40B4-BE49-F238E27FC236}">
              <a16:creationId xmlns:a16="http://schemas.microsoft.com/office/drawing/2014/main" id="{70CB0C22-8B04-4289-9CF7-06B2A4445DD7}"/>
            </a:ext>
          </a:extLst>
        </xdr:cNvPr>
        <xdr:cNvSpPr txBox="1">
          <a:spLocks noChangeArrowheads="1"/>
        </xdr:cNvSpPr>
      </xdr:nvSpPr>
      <xdr:spPr bwMode="auto">
        <a:xfrm>
          <a:off x="120650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90</xdr:row>
      <xdr:rowOff>0</xdr:rowOff>
    </xdr:from>
    <xdr:ext cx="85725" cy="679077"/>
    <xdr:sp macro="" textlink="">
      <xdr:nvSpPr>
        <xdr:cNvPr id="5593" name="Text Box 4">
          <a:extLst>
            <a:ext uri="{FF2B5EF4-FFF2-40B4-BE49-F238E27FC236}">
              <a16:creationId xmlns:a16="http://schemas.microsoft.com/office/drawing/2014/main" id="{EB8CE6AC-C037-4154-BFEC-06397824590F}"/>
            </a:ext>
          </a:extLst>
        </xdr:cNvPr>
        <xdr:cNvSpPr txBox="1">
          <a:spLocks noChangeArrowheads="1"/>
        </xdr:cNvSpPr>
      </xdr:nvSpPr>
      <xdr:spPr bwMode="auto">
        <a:xfrm>
          <a:off x="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90</xdr:row>
      <xdr:rowOff>0</xdr:rowOff>
    </xdr:from>
    <xdr:ext cx="85725" cy="679077"/>
    <xdr:sp macro="" textlink="">
      <xdr:nvSpPr>
        <xdr:cNvPr id="5594" name="Text Box 6">
          <a:extLst>
            <a:ext uri="{FF2B5EF4-FFF2-40B4-BE49-F238E27FC236}">
              <a16:creationId xmlns:a16="http://schemas.microsoft.com/office/drawing/2014/main" id="{63A8676D-9642-4B95-972A-F62E9A974262}"/>
            </a:ext>
          </a:extLst>
        </xdr:cNvPr>
        <xdr:cNvSpPr txBox="1">
          <a:spLocks noChangeArrowheads="1"/>
        </xdr:cNvSpPr>
      </xdr:nvSpPr>
      <xdr:spPr bwMode="auto">
        <a:xfrm>
          <a:off x="0" y="83439000"/>
          <a:ext cx="85725" cy="6790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90</xdr:row>
      <xdr:rowOff>0</xdr:rowOff>
    </xdr:from>
    <xdr:ext cx="85725" cy="152400"/>
    <xdr:sp macro="" textlink="">
      <xdr:nvSpPr>
        <xdr:cNvPr id="5595" name="Text Box 4">
          <a:extLst>
            <a:ext uri="{FF2B5EF4-FFF2-40B4-BE49-F238E27FC236}">
              <a16:creationId xmlns:a16="http://schemas.microsoft.com/office/drawing/2014/main" id="{5C32C77A-29F8-430E-87C9-2AB1B0F52992}"/>
            </a:ext>
          </a:extLst>
        </xdr:cNvPr>
        <xdr:cNvSpPr txBox="1">
          <a:spLocks noChangeArrowheads="1"/>
        </xdr:cNvSpPr>
      </xdr:nvSpPr>
      <xdr:spPr bwMode="auto">
        <a:xfrm>
          <a:off x="4159250" y="83439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90</xdr:row>
      <xdr:rowOff>0</xdr:rowOff>
    </xdr:from>
    <xdr:ext cx="85725" cy="152400"/>
    <xdr:sp macro="" textlink="">
      <xdr:nvSpPr>
        <xdr:cNvPr id="5596" name="Text Box 6">
          <a:extLst>
            <a:ext uri="{FF2B5EF4-FFF2-40B4-BE49-F238E27FC236}">
              <a16:creationId xmlns:a16="http://schemas.microsoft.com/office/drawing/2014/main" id="{D23CB85B-490F-4ED7-B930-79FC3212CAE1}"/>
            </a:ext>
          </a:extLst>
        </xdr:cNvPr>
        <xdr:cNvSpPr txBox="1">
          <a:spLocks noChangeArrowheads="1"/>
        </xdr:cNvSpPr>
      </xdr:nvSpPr>
      <xdr:spPr bwMode="auto">
        <a:xfrm>
          <a:off x="4159250" y="83439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1926"/>
    <xdr:sp macro="" textlink="">
      <xdr:nvSpPr>
        <xdr:cNvPr id="5597" name="Text Box 4">
          <a:extLst>
            <a:ext uri="{FF2B5EF4-FFF2-40B4-BE49-F238E27FC236}">
              <a16:creationId xmlns:a16="http://schemas.microsoft.com/office/drawing/2014/main" id="{69F57B2B-5524-414D-8154-819B334B4860}"/>
            </a:ext>
          </a:extLst>
        </xdr:cNvPr>
        <xdr:cNvSpPr txBox="1">
          <a:spLocks noChangeArrowheads="1"/>
        </xdr:cNvSpPr>
      </xdr:nvSpPr>
      <xdr:spPr bwMode="auto">
        <a:xfrm>
          <a:off x="314325" y="116546313"/>
          <a:ext cx="85725"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1926"/>
    <xdr:sp macro="" textlink="">
      <xdr:nvSpPr>
        <xdr:cNvPr id="5598" name="Text Box 4">
          <a:extLst>
            <a:ext uri="{FF2B5EF4-FFF2-40B4-BE49-F238E27FC236}">
              <a16:creationId xmlns:a16="http://schemas.microsoft.com/office/drawing/2014/main" id="{BE2C929A-298D-4E26-A94E-20C977663C77}"/>
            </a:ext>
          </a:extLst>
        </xdr:cNvPr>
        <xdr:cNvSpPr txBox="1">
          <a:spLocks noChangeArrowheads="1"/>
        </xdr:cNvSpPr>
      </xdr:nvSpPr>
      <xdr:spPr bwMode="auto">
        <a:xfrm>
          <a:off x="314325" y="116546313"/>
          <a:ext cx="85725"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2400"/>
    <xdr:sp macro="" textlink="">
      <xdr:nvSpPr>
        <xdr:cNvPr id="5599" name="Text Box 4">
          <a:extLst>
            <a:ext uri="{FF2B5EF4-FFF2-40B4-BE49-F238E27FC236}">
              <a16:creationId xmlns:a16="http://schemas.microsoft.com/office/drawing/2014/main" id="{4EAB43D1-FA60-4DA6-9B7C-9533030BE51B}"/>
            </a:ext>
          </a:extLst>
        </xdr:cNvPr>
        <xdr:cNvSpPr txBox="1">
          <a:spLocks noChangeArrowheads="1"/>
        </xdr:cNvSpPr>
      </xdr:nvSpPr>
      <xdr:spPr bwMode="auto">
        <a:xfrm>
          <a:off x="314325" y="1165463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2400"/>
    <xdr:sp macro="" textlink="">
      <xdr:nvSpPr>
        <xdr:cNvPr id="5600" name="Text Box 4">
          <a:extLst>
            <a:ext uri="{FF2B5EF4-FFF2-40B4-BE49-F238E27FC236}">
              <a16:creationId xmlns:a16="http://schemas.microsoft.com/office/drawing/2014/main" id="{8BDB36A8-1DEC-4F7B-9911-B063517C6F4C}"/>
            </a:ext>
          </a:extLst>
        </xdr:cNvPr>
        <xdr:cNvSpPr txBox="1">
          <a:spLocks noChangeArrowheads="1"/>
        </xdr:cNvSpPr>
      </xdr:nvSpPr>
      <xdr:spPr bwMode="auto">
        <a:xfrm>
          <a:off x="314325" y="1165463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2401"/>
    <xdr:sp macro="" textlink="">
      <xdr:nvSpPr>
        <xdr:cNvPr id="5601" name="Text Box 4">
          <a:extLst>
            <a:ext uri="{FF2B5EF4-FFF2-40B4-BE49-F238E27FC236}">
              <a16:creationId xmlns:a16="http://schemas.microsoft.com/office/drawing/2014/main" id="{05F7454F-95D7-47E1-A35E-9C71474EBFE6}"/>
            </a:ext>
          </a:extLst>
        </xdr:cNvPr>
        <xdr:cNvSpPr txBox="1">
          <a:spLocks noChangeArrowheads="1"/>
        </xdr:cNvSpPr>
      </xdr:nvSpPr>
      <xdr:spPr bwMode="auto">
        <a:xfrm>
          <a:off x="314325" y="116546313"/>
          <a:ext cx="85725" cy="152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52401"/>
    <xdr:sp macro="" textlink="">
      <xdr:nvSpPr>
        <xdr:cNvPr id="5602" name="Text Box 4">
          <a:extLst>
            <a:ext uri="{FF2B5EF4-FFF2-40B4-BE49-F238E27FC236}">
              <a16:creationId xmlns:a16="http://schemas.microsoft.com/office/drawing/2014/main" id="{1635248D-EDF0-4DE0-B956-AE606229C39F}"/>
            </a:ext>
          </a:extLst>
        </xdr:cNvPr>
        <xdr:cNvSpPr txBox="1">
          <a:spLocks noChangeArrowheads="1"/>
        </xdr:cNvSpPr>
      </xdr:nvSpPr>
      <xdr:spPr bwMode="auto">
        <a:xfrm>
          <a:off x="314325" y="116546313"/>
          <a:ext cx="85725" cy="152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4168"/>
    <xdr:sp macro="" textlink="">
      <xdr:nvSpPr>
        <xdr:cNvPr id="5603" name="Text Box 4">
          <a:extLst>
            <a:ext uri="{FF2B5EF4-FFF2-40B4-BE49-F238E27FC236}">
              <a16:creationId xmlns:a16="http://schemas.microsoft.com/office/drawing/2014/main" id="{8AAB11E5-1284-435D-9047-53B3A9180C11}"/>
            </a:ext>
          </a:extLst>
        </xdr:cNvPr>
        <xdr:cNvSpPr txBox="1">
          <a:spLocks noChangeArrowheads="1"/>
        </xdr:cNvSpPr>
      </xdr:nvSpPr>
      <xdr:spPr bwMode="auto">
        <a:xfrm>
          <a:off x="314325" y="116546313"/>
          <a:ext cx="85725" cy="164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4168"/>
    <xdr:sp macro="" textlink="">
      <xdr:nvSpPr>
        <xdr:cNvPr id="5604" name="Text Box 4">
          <a:extLst>
            <a:ext uri="{FF2B5EF4-FFF2-40B4-BE49-F238E27FC236}">
              <a16:creationId xmlns:a16="http://schemas.microsoft.com/office/drawing/2014/main" id="{E7F65369-6D61-47DD-8AB3-4BB2349D9BCA}"/>
            </a:ext>
          </a:extLst>
        </xdr:cNvPr>
        <xdr:cNvSpPr txBox="1">
          <a:spLocks noChangeArrowheads="1"/>
        </xdr:cNvSpPr>
      </xdr:nvSpPr>
      <xdr:spPr bwMode="auto">
        <a:xfrm>
          <a:off x="314325" y="116546313"/>
          <a:ext cx="85725" cy="1641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0245"/>
    <xdr:sp macro="" textlink="">
      <xdr:nvSpPr>
        <xdr:cNvPr id="5605" name="Text Box 4">
          <a:extLst>
            <a:ext uri="{FF2B5EF4-FFF2-40B4-BE49-F238E27FC236}">
              <a16:creationId xmlns:a16="http://schemas.microsoft.com/office/drawing/2014/main" id="{6DAA39B9-FEC9-4F9A-B97B-698CA24AD8EA}"/>
            </a:ext>
          </a:extLst>
        </xdr:cNvPr>
        <xdr:cNvSpPr txBox="1">
          <a:spLocks noChangeArrowheads="1"/>
        </xdr:cNvSpPr>
      </xdr:nvSpPr>
      <xdr:spPr bwMode="auto">
        <a:xfrm>
          <a:off x="314325" y="116546313"/>
          <a:ext cx="85725" cy="160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236</xdr:row>
      <xdr:rowOff>0</xdr:rowOff>
    </xdr:from>
    <xdr:ext cx="85725" cy="160245"/>
    <xdr:sp macro="" textlink="">
      <xdr:nvSpPr>
        <xdr:cNvPr id="5606" name="Text Box 4">
          <a:extLst>
            <a:ext uri="{FF2B5EF4-FFF2-40B4-BE49-F238E27FC236}">
              <a16:creationId xmlns:a16="http://schemas.microsoft.com/office/drawing/2014/main" id="{A70CE3ED-EC27-4C6D-9C9C-610014CA3114}"/>
            </a:ext>
          </a:extLst>
        </xdr:cNvPr>
        <xdr:cNvSpPr txBox="1">
          <a:spLocks noChangeArrowheads="1"/>
        </xdr:cNvSpPr>
      </xdr:nvSpPr>
      <xdr:spPr bwMode="auto">
        <a:xfrm>
          <a:off x="314325" y="116546313"/>
          <a:ext cx="85725" cy="1602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5607" name="Text Box 4">
          <a:extLst>
            <a:ext uri="{FF2B5EF4-FFF2-40B4-BE49-F238E27FC236}">
              <a16:creationId xmlns:a16="http://schemas.microsoft.com/office/drawing/2014/main" id="{4BDC2345-FDE1-41BE-A749-BA1B783A9CCC}"/>
            </a:ext>
          </a:extLst>
        </xdr:cNvPr>
        <xdr:cNvSpPr txBox="1">
          <a:spLocks noChangeArrowheads="1"/>
        </xdr:cNvSpPr>
      </xdr:nvSpPr>
      <xdr:spPr bwMode="auto">
        <a:xfrm>
          <a:off x="314325" y="8946673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116</xdr:row>
      <xdr:rowOff>428625</xdr:rowOff>
    </xdr:from>
    <xdr:ext cx="85725" cy="156322"/>
    <xdr:sp macro="" textlink="">
      <xdr:nvSpPr>
        <xdr:cNvPr id="5608" name="Text Box 4">
          <a:extLst>
            <a:ext uri="{FF2B5EF4-FFF2-40B4-BE49-F238E27FC236}">
              <a16:creationId xmlns:a16="http://schemas.microsoft.com/office/drawing/2014/main" id="{A2760B38-F550-4BC1-87B8-DA596B4D2666}"/>
            </a:ext>
          </a:extLst>
        </xdr:cNvPr>
        <xdr:cNvSpPr txBox="1">
          <a:spLocks noChangeArrowheads="1"/>
        </xdr:cNvSpPr>
      </xdr:nvSpPr>
      <xdr:spPr bwMode="auto">
        <a:xfrm>
          <a:off x="314325" y="8946673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92</xdr:row>
      <xdr:rowOff>428625</xdr:rowOff>
    </xdr:from>
    <xdr:ext cx="85725" cy="150329"/>
    <xdr:sp macro="" textlink="">
      <xdr:nvSpPr>
        <xdr:cNvPr id="5609" name="Text Box 4">
          <a:extLst>
            <a:ext uri="{FF2B5EF4-FFF2-40B4-BE49-F238E27FC236}">
              <a16:creationId xmlns:a16="http://schemas.microsoft.com/office/drawing/2014/main" id="{666EA864-432D-492C-B7F9-6B01020C24FC}"/>
            </a:ext>
          </a:extLst>
        </xdr:cNvPr>
        <xdr:cNvSpPr txBox="1">
          <a:spLocks noChangeArrowheads="1"/>
        </xdr:cNvSpPr>
      </xdr:nvSpPr>
      <xdr:spPr bwMode="auto">
        <a:xfrm>
          <a:off x="314325" y="841057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610" name="Text Box 4">
          <a:extLst>
            <a:ext uri="{FF2B5EF4-FFF2-40B4-BE49-F238E27FC236}">
              <a16:creationId xmlns:a16="http://schemas.microsoft.com/office/drawing/2014/main" id="{C07096F3-E6D5-4D34-AF4D-4D2C767822D7}"/>
            </a:ext>
          </a:extLst>
        </xdr:cNvPr>
        <xdr:cNvSpPr txBox="1">
          <a:spLocks noChangeArrowheads="1"/>
        </xdr:cNvSpPr>
      </xdr:nvSpPr>
      <xdr:spPr bwMode="auto">
        <a:xfrm>
          <a:off x="1206500" y="86796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611" name="Text Box 6">
          <a:extLst>
            <a:ext uri="{FF2B5EF4-FFF2-40B4-BE49-F238E27FC236}">
              <a16:creationId xmlns:a16="http://schemas.microsoft.com/office/drawing/2014/main" id="{D623BA19-9051-484E-86B9-BBF2723FA13F}"/>
            </a:ext>
          </a:extLst>
        </xdr:cNvPr>
        <xdr:cNvSpPr txBox="1">
          <a:spLocks noChangeArrowheads="1"/>
        </xdr:cNvSpPr>
      </xdr:nvSpPr>
      <xdr:spPr bwMode="auto">
        <a:xfrm>
          <a:off x="1206500" y="86796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12" name="Text Box 4">
          <a:extLst>
            <a:ext uri="{FF2B5EF4-FFF2-40B4-BE49-F238E27FC236}">
              <a16:creationId xmlns:a16="http://schemas.microsoft.com/office/drawing/2014/main" id="{BA595C26-3E62-4580-B9C8-6B0E4F0EFA18}"/>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13" name="Text Box 6">
          <a:extLst>
            <a:ext uri="{FF2B5EF4-FFF2-40B4-BE49-F238E27FC236}">
              <a16:creationId xmlns:a16="http://schemas.microsoft.com/office/drawing/2014/main" id="{2B125D34-DB8E-4410-8664-0E024687595C}"/>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14" name="Text Box 4">
          <a:extLst>
            <a:ext uri="{FF2B5EF4-FFF2-40B4-BE49-F238E27FC236}">
              <a16:creationId xmlns:a16="http://schemas.microsoft.com/office/drawing/2014/main" id="{405A2D48-1A95-4897-9337-77AAFB1C8135}"/>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15" name="Text Box 6">
          <a:extLst>
            <a:ext uri="{FF2B5EF4-FFF2-40B4-BE49-F238E27FC236}">
              <a16:creationId xmlns:a16="http://schemas.microsoft.com/office/drawing/2014/main" id="{24D0DDDE-C9D9-4D07-BC67-F0F9DA477AC8}"/>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16" name="Text Box 4">
          <a:extLst>
            <a:ext uri="{FF2B5EF4-FFF2-40B4-BE49-F238E27FC236}">
              <a16:creationId xmlns:a16="http://schemas.microsoft.com/office/drawing/2014/main" id="{4ACF2EDE-C39C-4852-8F6C-F18B9E7B9DD5}"/>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17" name="Text Box 6">
          <a:extLst>
            <a:ext uri="{FF2B5EF4-FFF2-40B4-BE49-F238E27FC236}">
              <a16:creationId xmlns:a16="http://schemas.microsoft.com/office/drawing/2014/main" id="{2211A377-2B42-4AAE-A69C-6FE8077EA984}"/>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618" name="Text Box 4">
          <a:extLst>
            <a:ext uri="{FF2B5EF4-FFF2-40B4-BE49-F238E27FC236}">
              <a16:creationId xmlns:a16="http://schemas.microsoft.com/office/drawing/2014/main" id="{E90EB672-A8E9-4DB4-BD70-E7BF3AE9B365}"/>
            </a:ext>
          </a:extLst>
        </xdr:cNvPr>
        <xdr:cNvSpPr txBox="1">
          <a:spLocks noChangeArrowheads="1"/>
        </xdr:cNvSpPr>
      </xdr:nvSpPr>
      <xdr:spPr bwMode="auto">
        <a:xfrm>
          <a:off x="2595563"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619" name="Text Box 6">
          <a:extLst>
            <a:ext uri="{FF2B5EF4-FFF2-40B4-BE49-F238E27FC236}">
              <a16:creationId xmlns:a16="http://schemas.microsoft.com/office/drawing/2014/main" id="{DA89B4F0-2CB5-48C6-A88F-A9F5B08CEBE0}"/>
            </a:ext>
          </a:extLst>
        </xdr:cNvPr>
        <xdr:cNvSpPr txBox="1">
          <a:spLocks noChangeArrowheads="1"/>
        </xdr:cNvSpPr>
      </xdr:nvSpPr>
      <xdr:spPr bwMode="auto">
        <a:xfrm>
          <a:off x="2595563"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20" name="Text Box 4">
          <a:extLst>
            <a:ext uri="{FF2B5EF4-FFF2-40B4-BE49-F238E27FC236}">
              <a16:creationId xmlns:a16="http://schemas.microsoft.com/office/drawing/2014/main" id="{E3A02C4A-7E22-4C1F-98C6-82FFF211C1C5}"/>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621" name="Text Box 6">
          <a:extLst>
            <a:ext uri="{FF2B5EF4-FFF2-40B4-BE49-F238E27FC236}">
              <a16:creationId xmlns:a16="http://schemas.microsoft.com/office/drawing/2014/main" id="{63DF8A3F-39D1-46B4-9484-F71EAEBBD816}"/>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622" name="Text Box 4">
          <a:extLst>
            <a:ext uri="{FF2B5EF4-FFF2-40B4-BE49-F238E27FC236}">
              <a16:creationId xmlns:a16="http://schemas.microsoft.com/office/drawing/2014/main" id="{A35DBEE2-44FC-4DD9-AF4B-BF294F8D9C2F}"/>
            </a:ext>
          </a:extLst>
        </xdr:cNvPr>
        <xdr:cNvSpPr txBox="1">
          <a:spLocks noChangeArrowheads="1"/>
        </xdr:cNvSpPr>
      </xdr:nvSpPr>
      <xdr:spPr bwMode="auto">
        <a:xfrm>
          <a:off x="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623" name="Text Box 6">
          <a:extLst>
            <a:ext uri="{FF2B5EF4-FFF2-40B4-BE49-F238E27FC236}">
              <a16:creationId xmlns:a16="http://schemas.microsoft.com/office/drawing/2014/main" id="{1B04E8FC-DDA7-4459-AE89-0E5D62A0B5FF}"/>
            </a:ext>
          </a:extLst>
        </xdr:cNvPr>
        <xdr:cNvSpPr txBox="1">
          <a:spLocks noChangeArrowheads="1"/>
        </xdr:cNvSpPr>
      </xdr:nvSpPr>
      <xdr:spPr bwMode="auto">
        <a:xfrm>
          <a:off x="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5624" name="Text Box 6">
          <a:extLst>
            <a:ext uri="{FF2B5EF4-FFF2-40B4-BE49-F238E27FC236}">
              <a16:creationId xmlns:a16="http://schemas.microsoft.com/office/drawing/2014/main" id="{E6AEC55A-2AAE-4DE8-B325-60BA448E6387}"/>
            </a:ext>
          </a:extLst>
        </xdr:cNvPr>
        <xdr:cNvSpPr txBox="1">
          <a:spLocks noChangeArrowheads="1"/>
        </xdr:cNvSpPr>
      </xdr:nvSpPr>
      <xdr:spPr bwMode="auto">
        <a:xfrm>
          <a:off x="415925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5625" name="Text Box 4">
          <a:extLst>
            <a:ext uri="{FF2B5EF4-FFF2-40B4-BE49-F238E27FC236}">
              <a16:creationId xmlns:a16="http://schemas.microsoft.com/office/drawing/2014/main" id="{32007CAC-C59C-48A6-8E52-56B1738D5818}"/>
            </a:ext>
          </a:extLst>
        </xdr:cNvPr>
        <xdr:cNvSpPr txBox="1">
          <a:spLocks noChangeArrowheads="1"/>
        </xdr:cNvSpPr>
      </xdr:nvSpPr>
      <xdr:spPr bwMode="auto">
        <a:xfrm>
          <a:off x="1206500" y="86796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6348"/>
    <xdr:sp macro="" textlink="">
      <xdr:nvSpPr>
        <xdr:cNvPr id="5626" name="Text Box 6">
          <a:extLst>
            <a:ext uri="{FF2B5EF4-FFF2-40B4-BE49-F238E27FC236}">
              <a16:creationId xmlns:a16="http://schemas.microsoft.com/office/drawing/2014/main" id="{8651EFD9-68C4-4432-BFF9-79227BA7C4A2}"/>
            </a:ext>
          </a:extLst>
        </xdr:cNvPr>
        <xdr:cNvSpPr txBox="1">
          <a:spLocks noChangeArrowheads="1"/>
        </xdr:cNvSpPr>
      </xdr:nvSpPr>
      <xdr:spPr bwMode="auto">
        <a:xfrm>
          <a:off x="1206500" y="86796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627" name="Text Box 6">
          <a:extLst>
            <a:ext uri="{FF2B5EF4-FFF2-40B4-BE49-F238E27FC236}">
              <a16:creationId xmlns:a16="http://schemas.microsoft.com/office/drawing/2014/main" id="{95D34FE2-9A9B-4D5F-9CCB-B1621F69B670}"/>
            </a:ext>
          </a:extLst>
        </xdr:cNvPr>
        <xdr:cNvSpPr txBox="1">
          <a:spLocks noChangeArrowheads="1"/>
        </xdr:cNvSpPr>
      </xdr:nvSpPr>
      <xdr:spPr bwMode="auto">
        <a:xfrm>
          <a:off x="1206500"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5628" name="Text Box 4">
          <a:extLst>
            <a:ext uri="{FF2B5EF4-FFF2-40B4-BE49-F238E27FC236}">
              <a16:creationId xmlns:a16="http://schemas.microsoft.com/office/drawing/2014/main" id="{45816B78-B5CB-4993-9890-F96FACDF3D10}"/>
            </a:ext>
          </a:extLst>
        </xdr:cNvPr>
        <xdr:cNvSpPr txBox="1">
          <a:spLocks noChangeArrowheads="1"/>
        </xdr:cNvSpPr>
      </xdr:nvSpPr>
      <xdr:spPr bwMode="auto">
        <a:xfrm>
          <a:off x="1206500" y="86796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6373"/>
    <xdr:sp macro="" textlink="">
      <xdr:nvSpPr>
        <xdr:cNvPr id="5629" name="Text Box 6">
          <a:extLst>
            <a:ext uri="{FF2B5EF4-FFF2-40B4-BE49-F238E27FC236}">
              <a16:creationId xmlns:a16="http://schemas.microsoft.com/office/drawing/2014/main" id="{03333380-C620-4E4D-BA49-FC665705A5F5}"/>
            </a:ext>
          </a:extLst>
        </xdr:cNvPr>
        <xdr:cNvSpPr txBox="1">
          <a:spLocks noChangeArrowheads="1"/>
        </xdr:cNvSpPr>
      </xdr:nvSpPr>
      <xdr:spPr bwMode="auto">
        <a:xfrm>
          <a:off x="1206500" y="86796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630" name="Text Box 4">
          <a:extLst>
            <a:ext uri="{FF2B5EF4-FFF2-40B4-BE49-F238E27FC236}">
              <a16:creationId xmlns:a16="http://schemas.microsoft.com/office/drawing/2014/main" id="{6C4A72F9-4194-499B-8624-0C51BDDBC4D4}"/>
            </a:ext>
          </a:extLst>
        </xdr:cNvPr>
        <xdr:cNvSpPr txBox="1">
          <a:spLocks noChangeArrowheads="1"/>
        </xdr:cNvSpPr>
      </xdr:nvSpPr>
      <xdr:spPr bwMode="auto">
        <a:xfrm>
          <a:off x="1206500"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631" name="Text Box 6">
          <a:extLst>
            <a:ext uri="{FF2B5EF4-FFF2-40B4-BE49-F238E27FC236}">
              <a16:creationId xmlns:a16="http://schemas.microsoft.com/office/drawing/2014/main" id="{FAC3C480-BB45-4708-B84C-C21C85CFF2DB}"/>
            </a:ext>
          </a:extLst>
        </xdr:cNvPr>
        <xdr:cNvSpPr txBox="1">
          <a:spLocks noChangeArrowheads="1"/>
        </xdr:cNvSpPr>
      </xdr:nvSpPr>
      <xdr:spPr bwMode="auto">
        <a:xfrm>
          <a:off x="1206500"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28575</xdr:colOff>
      <xdr:row>107</xdr:row>
      <xdr:rowOff>171450</xdr:rowOff>
    </xdr:from>
    <xdr:ext cx="85725" cy="675153"/>
    <xdr:sp macro="" textlink="">
      <xdr:nvSpPr>
        <xdr:cNvPr id="5632" name="Text Box 4">
          <a:extLst>
            <a:ext uri="{FF2B5EF4-FFF2-40B4-BE49-F238E27FC236}">
              <a16:creationId xmlns:a16="http://schemas.microsoft.com/office/drawing/2014/main" id="{3B15D384-D847-4F25-B151-6A3D80C7B6CB}"/>
            </a:ext>
          </a:extLst>
        </xdr:cNvPr>
        <xdr:cNvSpPr txBox="1">
          <a:spLocks noChangeArrowheads="1"/>
        </xdr:cNvSpPr>
      </xdr:nvSpPr>
      <xdr:spPr bwMode="auto">
        <a:xfrm>
          <a:off x="2624138" y="869680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5153"/>
    <xdr:sp macro="" textlink="">
      <xdr:nvSpPr>
        <xdr:cNvPr id="5633" name="Text Box 6">
          <a:extLst>
            <a:ext uri="{FF2B5EF4-FFF2-40B4-BE49-F238E27FC236}">
              <a16:creationId xmlns:a16="http://schemas.microsoft.com/office/drawing/2014/main" id="{D6F8AC46-AE60-4901-BF2B-70ECD144781B}"/>
            </a:ext>
          </a:extLst>
        </xdr:cNvPr>
        <xdr:cNvSpPr txBox="1">
          <a:spLocks noChangeArrowheads="1"/>
        </xdr:cNvSpPr>
      </xdr:nvSpPr>
      <xdr:spPr bwMode="auto">
        <a:xfrm>
          <a:off x="2595563"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634" name="Text Box 4">
          <a:extLst>
            <a:ext uri="{FF2B5EF4-FFF2-40B4-BE49-F238E27FC236}">
              <a16:creationId xmlns:a16="http://schemas.microsoft.com/office/drawing/2014/main" id="{F9C72F3B-8FC8-4400-B837-930202BA502E}"/>
            </a:ext>
          </a:extLst>
        </xdr:cNvPr>
        <xdr:cNvSpPr txBox="1">
          <a:spLocks noChangeArrowheads="1"/>
        </xdr:cNvSpPr>
      </xdr:nvSpPr>
      <xdr:spPr bwMode="auto">
        <a:xfrm>
          <a:off x="1206500"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5153"/>
    <xdr:sp macro="" textlink="">
      <xdr:nvSpPr>
        <xdr:cNvPr id="5635" name="Text Box 6">
          <a:extLst>
            <a:ext uri="{FF2B5EF4-FFF2-40B4-BE49-F238E27FC236}">
              <a16:creationId xmlns:a16="http://schemas.microsoft.com/office/drawing/2014/main" id="{7CBC408B-B486-4772-B8BC-9CABDB2F5967}"/>
            </a:ext>
          </a:extLst>
        </xdr:cNvPr>
        <xdr:cNvSpPr txBox="1">
          <a:spLocks noChangeArrowheads="1"/>
        </xdr:cNvSpPr>
      </xdr:nvSpPr>
      <xdr:spPr bwMode="auto">
        <a:xfrm>
          <a:off x="1206500"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5636" name="Text Box 4">
          <a:extLst>
            <a:ext uri="{FF2B5EF4-FFF2-40B4-BE49-F238E27FC236}">
              <a16:creationId xmlns:a16="http://schemas.microsoft.com/office/drawing/2014/main" id="{E44E50D3-1368-4374-859A-7357BEC8D86C}"/>
            </a:ext>
          </a:extLst>
        </xdr:cNvPr>
        <xdr:cNvSpPr txBox="1">
          <a:spLocks noChangeArrowheads="1"/>
        </xdr:cNvSpPr>
      </xdr:nvSpPr>
      <xdr:spPr bwMode="auto">
        <a:xfrm>
          <a:off x="0"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5153"/>
    <xdr:sp macro="" textlink="">
      <xdr:nvSpPr>
        <xdr:cNvPr id="5637" name="Text Box 6">
          <a:extLst>
            <a:ext uri="{FF2B5EF4-FFF2-40B4-BE49-F238E27FC236}">
              <a16:creationId xmlns:a16="http://schemas.microsoft.com/office/drawing/2014/main" id="{FBFF945B-E2B9-4F42-AA95-DDA242E73BA6}"/>
            </a:ext>
          </a:extLst>
        </xdr:cNvPr>
        <xdr:cNvSpPr txBox="1">
          <a:spLocks noChangeArrowheads="1"/>
        </xdr:cNvSpPr>
      </xdr:nvSpPr>
      <xdr:spPr bwMode="auto">
        <a:xfrm>
          <a:off x="0" y="86796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5638" name="Text Box 4">
          <a:extLst>
            <a:ext uri="{FF2B5EF4-FFF2-40B4-BE49-F238E27FC236}">
              <a16:creationId xmlns:a16="http://schemas.microsoft.com/office/drawing/2014/main" id="{7BE414C3-C3E5-4E7A-9869-744F407F7D47}"/>
            </a:ext>
          </a:extLst>
        </xdr:cNvPr>
        <xdr:cNvSpPr txBox="1">
          <a:spLocks noChangeArrowheads="1"/>
        </xdr:cNvSpPr>
      </xdr:nvSpPr>
      <xdr:spPr bwMode="auto">
        <a:xfrm>
          <a:off x="314325" y="8497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639" name="Text Box 4">
          <a:extLst>
            <a:ext uri="{FF2B5EF4-FFF2-40B4-BE49-F238E27FC236}">
              <a16:creationId xmlns:a16="http://schemas.microsoft.com/office/drawing/2014/main" id="{CB343071-6F74-4359-B302-0D1EE0F6BE87}"/>
            </a:ext>
          </a:extLst>
        </xdr:cNvPr>
        <xdr:cNvSpPr txBox="1">
          <a:spLocks noChangeArrowheads="1"/>
        </xdr:cNvSpPr>
      </xdr:nvSpPr>
      <xdr:spPr bwMode="auto">
        <a:xfrm>
          <a:off x="4159250" y="86796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640" name="Text Box 6">
          <a:extLst>
            <a:ext uri="{FF2B5EF4-FFF2-40B4-BE49-F238E27FC236}">
              <a16:creationId xmlns:a16="http://schemas.microsoft.com/office/drawing/2014/main" id="{F3C1096A-BEB9-45C0-A214-ECF05243F6C4}"/>
            </a:ext>
          </a:extLst>
        </xdr:cNvPr>
        <xdr:cNvSpPr txBox="1">
          <a:spLocks noChangeArrowheads="1"/>
        </xdr:cNvSpPr>
      </xdr:nvSpPr>
      <xdr:spPr bwMode="auto">
        <a:xfrm>
          <a:off x="4159250" y="86796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41" name="Text Box 6">
          <a:extLst>
            <a:ext uri="{FF2B5EF4-FFF2-40B4-BE49-F238E27FC236}">
              <a16:creationId xmlns:a16="http://schemas.microsoft.com/office/drawing/2014/main" id="{C1AF2303-C983-4D47-9C0B-A31DF6D0D9AD}"/>
            </a:ext>
          </a:extLst>
        </xdr:cNvPr>
        <xdr:cNvSpPr txBox="1">
          <a:spLocks noChangeArrowheads="1"/>
        </xdr:cNvSpPr>
      </xdr:nvSpPr>
      <xdr:spPr bwMode="auto">
        <a:xfrm>
          <a:off x="1206500"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5642" name="Text Box 4">
          <a:extLst>
            <a:ext uri="{FF2B5EF4-FFF2-40B4-BE49-F238E27FC236}">
              <a16:creationId xmlns:a16="http://schemas.microsoft.com/office/drawing/2014/main" id="{21764EE2-00D6-475E-BC17-F095361993F4}"/>
            </a:ext>
          </a:extLst>
        </xdr:cNvPr>
        <xdr:cNvSpPr txBox="1">
          <a:spLocks noChangeArrowheads="1"/>
        </xdr:cNvSpPr>
      </xdr:nvSpPr>
      <xdr:spPr bwMode="auto">
        <a:xfrm>
          <a:off x="1206500" y="882094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1416"/>
    <xdr:sp macro="" textlink="">
      <xdr:nvSpPr>
        <xdr:cNvPr id="5643" name="Text Box 6">
          <a:extLst>
            <a:ext uri="{FF2B5EF4-FFF2-40B4-BE49-F238E27FC236}">
              <a16:creationId xmlns:a16="http://schemas.microsoft.com/office/drawing/2014/main" id="{39C9C123-5EAE-45B3-A373-B5546704960B}"/>
            </a:ext>
          </a:extLst>
        </xdr:cNvPr>
        <xdr:cNvSpPr txBox="1">
          <a:spLocks noChangeArrowheads="1"/>
        </xdr:cNvSpPr>
      </xdr:nvSpPr>
      <xdr:spPr bwMode="auto">
        <a:xfrm>
          <a:off x="1206500" y="882094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44" name="Text Box 4">
          <a:extLst>
            <a:ext uri="{FF2B5EF4-FFF2-40B4-BE49-F238E27FC236}">
              <a16:creationId xmlns:a16="http://schemas.microsoft.com/office/drawing/2014/main" id="{28D23E26-2762-4336-A76D-F002BB76030A}"/>
            </a:ext>
          </a:extLst>
        </xdr:cNvPr>
        <xdr:cNvSpPr txBox="1">
          <a:spLocks noChangeArrowheads="1"/>
        </xdr:cNvSpPr>
      </xdr:nvSpPr>
      <xdr:spPr bwMode="auto">
        <a:xfrm>
          <a:off x="1206500"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45" name="Text Box 6">
          <a:extLst>
            <a:ext uri="{FF2B5EF4-FFF2-40B4-BE49-F238E27FC236}">
              <a16:creationId xmlns:a16="http://schemas.microsoft.com/office/drawing/2014/main" id="{81D3B9C8-DB8E-4F06-A326-2F2793446EA9}"/>
            </a:ext>
          </a:extLst>
        </xdr:cNvPr>
        <xdr:cNvSpPr txBox="1">
          <a:spLocks noChangeArrowheads="1"/>
        </xdr:cNvSpPr>
      </xdr:nvSpPr>
      <xdr:spPr bwMode="auto">
        <a:xfrm>
          <a:off x="1206500"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5646" name="Text Box 4">
          <a:extLst>
            <a:ext uri="{FF2B5EF4-FFF2-40B4-BE49-F238E27FC236}">
              <a16:creationId xmlns:a16="http://schemas.microsoft.com/office/drawing/2014/main" id="{62D21D23-5085-4090-8D59-AF99C10845D4}"/>
            </a:ext>
          </a:extLst>
        </xdr:cNvPr>
        <xdr:cNvSpPr txBox="1">
          <a:spLocks noChangeArrowheads="1"/>
        </xdr:cNvSpPr>
      </xdr:nvSpPr>
      <xdr:spPr bwMode="auto">
        <a:xfrm>
          <a:off x="2595563"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836"/>
    <xdr:sp macro="" textlink="">
      <xdr:nvSpPr>
        <xdr:cNvPr id="5647" name="Text Box 6">
          <a:extLst>
            <a:ext uri="{FF2B5EF4-FFF2-40B4-BE49-F238E27FC236}">
              <a16:creationId xmlns:a16="http://schemas.microsoft.com/office/drawing/2014/main" id="{B2D0F2C0-BB19-4202-BF98-F65F78B3A888}"/>
            </a:ext>
          </a:extLst>
        </xdr:cNvPr>
        <xdr:cNvSpPr txBox="1">
          <a:spLocks noChangeArrowheads="1"/>
        </xdr:cNvSpPr>
      </xdr:nvSpPr>
      <xdr:spPr bwMode="auto">
        <a:xfrm>
          <a:off x="2595563"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48" name="Text Box 4">
          <a:extLst>
            <a:ext uri="{FF2B5EF4-FFF2-40B4-BE49-F238E27FC236}">
              <a16:creationId xmlns:a16="http://schemas.microsoft.com/office/drawing/2014/main" id="{C5F30484-96F6-463E-9779-D99EEA7D16F7}"/>
            </a:ext>
          </a:extLst>
        </xdr:cNvPr>
        <xdr:cNvSpPr txBox="1">
          <a:spLocks noChangeArrowheads="1"/>
        </xdr:cNvSpPr>
      </xdr:nvSpPr>
      <xdr:spPr bwMode="auto">
        <a:xfrm>
          <a:off x="1206500"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836"/>
    <xdr:sp macro="" textlink="">
      <xdr:nvSpPr>
        <xdr:cNvPr id="5649" name="Text Box 6">
          <a:extLst>
            <a:ext uri="{FF2B5EF4-FFF2-40B4-BE49-F238E27FC236}">
              <a16:creationId xmlns:a16="http://schemas.microsoft.com/office/drawing/2014/main" id="{B74043DB-5EC3-4AE2-9A86-9FD63A4480D5}"/>
            </a:ext>
          </a:extLst>
        </xdr:cNvPr>
        <xdr:cNvSpPr txBox="1">
          <a:spLocks noChangeArrowheads="1"/>
        </xdr:cNvSpPr>
      </xdr:nvSpPr>
      <xdr:spPr bwMode="auto">
        <a:xfrm>
          <a:off x="1206500"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5650" name="Text Box 4">
          <a:extLst>
            <a:ext uri="{FF2B5EF4-FFF2-40B4-BE49-F238E27FC236}">
              <a16:creationId xmlns:a16="http://schemas.microsoft.com/office/drawing/2014/main" id="{0AD1FEA1-CFE9-443B-B76F-C07820B219B0}"/>
            </a:ext>
          </a:extLst>
        </xdr:cNvPr>
        <xdr:cNvSpPr txBox="1">
          <a:spLocks noChangeArrowheads="1"/>
        </xdr:cNvSpPr>
      </xdr:nvSpPr>
      <xdr:spPr bwMode="auto">
        <a:xfrm>
          <a:off x="0"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6836"/>
    <xdr:sp macro="" textlink="">
      <xdr:nvSpPr>
        <xdr:cNvPr id="5651" name="Text Box 6">
          <a:extLst>
            <a:ext uri="{FF2B5EF4-FFF2-40B4-BE49-F238E27FC236}">
              <a16:creationId xmlns:a16="http://schemas.microsoft.com/office/drawing/2014/main" id="{393BCFD5-420A-482A-ABD1-D57C0B7FDADA}"/>
            </a:ext>
          </a:extLst>
        </xdr:cNvPr>
        <xdr:cNvSpPr txBox="1">
          <a:spLocks noChangeArrowheads="1"/>
        </xdr:cNvSpPr>
      </xdr:nvSpPr>
      <xdr:spPr bwMode="auto">
        <a:xfrm>
          <a:off x="0" y="88209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52" name="Text Box 4">
          <a:extLst>
            <a:ext uri="{FF2B5EF4-FFF2-40B4-BE49-F238E27FC236}">
              <a16:creationId xmlns:a16="http://schemas.microsoft.com/office/drawing/2014/main" id="{1ED3F76F-0252-463A-8308-858CC5E0273C}"/>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53" name="Text Box 6">
          <a:extLst>
            <a:ext uri="{FF2B5EF4-FFF2-40B4-BE49-F238E27FC236}">
              <a16:creationId xmlns:a16="http://schemas.microsoft.com/office/drawing/2014/main" id="{D634C5C4-6690-4C8D-AD03-51EA4BA8FA71}"/>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654" name="Text Box 4">
          <a:extLst>
            <a:ext uri="{FF2B5EF4-FFF2-40B4-BE49-F238E27FC236}">
              <a16:creationId xmlns:a16="http://schemas.microsoft.com/office/drawing/2014/main" id="{981C3FEF-91E5-41CC-883D-E94944ED5511}"/>
            </a:ext>
          </a:extLst>
        </xdr:cNvPr>
        <xdr:cNvSpPr txBox="1">
          <a:spLocks noChangeArrowheads="1"/>
        </xdr:cNvSpPr>
      </xdr:nvSpPr>
      <xdr:spPr bwMode="auto">
        <a:xfrm>
          <a:off x="1206500" y="88209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655" name="Text Box 6">
          <a:extLst>
            <a:ext uri="{FF2B5EF4-FFF2-40B4-BE49-F238E27FC236}">
              <a16:creationId xmlns:a16="http://schemas.microsoft.com/office/drawing/2014/main" id="{407226F5-F630-44AE-B859-DA94F725A933}"/>
            </a:ext>
          </a:extLst>
        </xdr:cNvPr>
        <xdr:cNvSpPr txBox="1">
          <a:spLocks noChangeArrowheads="1"/>
        </xdr:cNvSpPr>
      </xdr:nvSpPr>
      <xdr:spPr bwMode="auto">
        <a:xfrm>
          <a:off x="1206500" y="88209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656" name="Text Box 4">
          <a:extLst>
            <a:ext uri="{FF2B5EF4-FFF2-40B4-BE49-F238E27FC236}">
              <a16:creationId xmlns:a16="http://schemas.microsoft.com/office/drawing/2014/main" id="{9BFF0112-6705-42A2-9400-AAA32CE89052}"/>
            </a:ext>
          </a:extLst>
        </xdr:cNvPr>
        <xdr:cNvSpPr txBox="1">
          <a:spLocks noChangeArrowheads="1"/>
        </xdr:cNvSpPr>
      </xdr:nvSpPr>
      <xdr:spPr bwMode="auto">
        <a:xfrm>
          <a:off x="1206500" y="88209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657" name="Text Box 6">
          <a:extLst>
            <a:ext uri="{FF2B5EF4-FFF2-40B4-BE49-F238E27FC236}">
              <a16:creationId xmlns:a16="http://schemas.microsoft.com/office/drawing/2014/main" id="{F50B3CD6-D487-4BB2-8CD1-36789E70FD58}"/>
            </a:ext>
          </a:extLst>
        </xdr:cNvPr>
        <xdr:cNvSpPr txBox="1">
          <a:spLocks noChangeArrowheads="1"/>
        </xdr:cNvSpPr>
      </xdr:nvSpPr>
      <xdr:spPr bwMode="auto">
        <a:xfrm>
          <a:off x="1206500" y="88209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58" name="Text Box 6">
          <a:extLst>
            <a:ext uri="{FF2B5EF4-FFF2-40B4-BE49-F238E27FC236}">
              <a16:creationId xmlns:a16="http://schemas.microsoft.com/office/drawing/2014/main" id="{2917224D-7B8B-4473-815A-3EFF14E4AC85}"/>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659" name="Text Box 4">
          <a:extLst>
            <a:ext uri="{FF2B5EF4-FFF2-40B4-BE49-F238E27FC236}">
              <a16:creationId xmlns:a16="http://schemas.microsoft.com/office/drawing/2014/main" id="{3D24ACD7-B1CC-486D-8BE2-2A2C5B7411C4}"/>
            </a:ext>
          </a:extLst>
        </xdr:cNvPr>
        <xdr:cNvSpPr txBox="1">
          <a:spLocks noChangeArrowheads="1"/>
        </xdr:cNvSpPr>
      </xdr:nvSpPr>
      <xdr:spPr bwMode="auto">
        <a:xfrm>
          <a:off x="1206500" y="88209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660" name="Text Box 6">
          <a:extLst>
            <a:ext uri="{FF2B5EF4-FFF2-40B4-BE49-F238E27FC236}">
              <a16:creationId xmlns:a16="http://schemas.microsoft.com/office/drawing/2014/main" id="{B6750769-03C1-40F2-A97A-8707352F1282}"/>
            </a:ext>
          </a:extLst>
        </xdr:cNvPr>
        <xdr:cNvSpPr txBox="1">
          <a:spLocks noChangeArrowheads="1"/>
        </xdr:cNvSpPr>
      </xdr:nvSpPr>
      <xdr:spPr bwMode="auto">
        <a:xfrm>
          <a:off x="1206500" y="88209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61" name="Text Box 4">
          <a:extLst>
            <a:ext uri="{FF2B5EF4-FFF2-40B4-BE49-F238E27FC236}">
              <a16:creationId xmlns:a16="http://schemas.microsoft.com/office/drawing/2014/main" id="{1C2EA281-7863-4C34-996A-F2C5BA8380EE}"/>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62" name="Text Box 6">
          <a:extLst>
            <a:ext uri="{FF2B5EF4-FFF2-40B4-BE49-F238E27FC236}">
              <a16:creationId xmlns:a16="http://schemas.microsoft.com/office/drawing/2014/main" id="{95C964AB-B498-43D1-8AC2-DC3494DE7EF5}"/>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663" name="Text Box 4">
          <a:extLst>
            <a:ext uri="{FF2B5EF4-FFF2-40B4-BE49-F238E27FC236}">
              <a16:creationId xmlns:a16="http://schemas.microsoft.com/office/drawing/2014/main" id="{3C456970-60FD-4BDF-927F-984155F339DB}"/>
            </a:ext>
          </a:extLst>
        </xdr:cNvPr>
        <xdr:cNvSpPr txBox="1">
          <a:spLocks noChangeArrowheads="1"/>
        </xdr:cNvSpPr>
      </xdr:nvSpPr>
      <xdr:spPr bwMode="auto">
        <a:xfrm>
          <a:off x="2595563"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664" name="Text Box 6">
          <a:extLst>
            <a:ext uri="{FF2B5EF4-FFF2-40B4-BE49-F238E27FC236}">
              <a16:creationId xmlns:a16="http://schemas.microsoft.com/office/drawing/2014/main" id="{267B6A5A-E9CD-4D27-ABF7-929731F13591}"/>
            </a:ext>
          </a:extLst>
        </xdr:cNvPr>
        <xdr:cNvSpPr txBox="1">
          <a:spLocks noChangeArrowheads="1"/>
        </xdr:cNvSpPr>
      </xdr:nvSpPr>
      <xdr:spPr bwMode="auto">
        <a:xfrm>
          <a:off x="2595563"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65" name="Text Box 4">
          <a:extLst>
            <a:ext uri="{FF2B5EF4-FFF2-40B4-BE49-F238E27FC236}">
              <a16:creationId xmlns:a16="http://schemas.microsoft.com/office/drawing/2014/main" id="{21BDDC43-C07A-4648-8F95-B2BF1882B70E}"/>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666" name="Text Box 6">
          <a:extLst>
            <a:ext uri="{FF2B5EF4-FFF2-40B4-BE49-F238E27FC236}">
              <a16:creationId xmlns:a16="http://schemas.microsoft.com/office/drawing/2014/main" id="{A545C1B7-313C-418A-85CE-5E65DBE6C2F7}"/>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667" name="Text Box 4">
          <a:extLst>
            <a:ext uri="{FF2B5EF4-FFF2-40B4-BE49-F238E27FC236}">
              <a16:creationId xmlns:a16="http://schemas.microsoft.com/office/drawing/2014/main" id="{2CD1179E-6309-4A9F-8879-8B16E5314894}"/>
            </a:ext>
          </a:extLst>
        </xdr:cNvPr>
        <xdr:cNvSpPr txBox="1">
          <a:spLocks noChangeArrowheads="1"/>
        </xdr:cNvSpPr>
      </xdr:nvSpPr>
      <xdr:spPr bwMode="auto">
        <a:xfrm>
          <a:off x="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668" name="Text Box 6">
          <a:extLst>
            <a:ext uri="{FF2B5EF4-FFF2-40B4-BE49-F238E27FC236}">
              <a16:creationId xmlns:a16="http://schemas.microsoft.com/office/drawing/2014/main" id="{5D0146C7-EDEF-4EBD-88FE-96EC849330DF}"/>
            </a:ext>
          </a:extLst>
        </xdr:cNvPr>
        <xdr:cNvSpPr txBox="1">
          <a:spLocks noChangeArrowheads="1"/>
        </xdr:cNvSpPr>
      </xdr:nvSpPr>
      <xdr:spPr bwMode="auto">
        <a:xfrm>
          <a:off x="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69" name="Text Box 4">
          <a:extLst>
            <a:ext uri="{FF2B5EF4-FFF2-40B4-BE49-F238E27FC236}">
              <a16:creationId xmlns:a16="http://schemas.microsoft.com/office/drawing/2014/main" id="{A03DEC45-925F-40CB-8D8B-ECBEE05B432E}"/>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670" name="Text Box 6">
          <a:extLst>
            <a:ext uri="{FF2B5EF4-FFF2-40B4-BE49-F238E27FC236}">
              <a16:creationId xmlns:a16="http://schemas.microsoft.com/office/drawing/2014/main" id="{24A21A1C-D6DB-4E23-8304-9C97F44F4ED2}"/>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5671" name="Text Box 4">
          <a:extLst>
            <a:ext uri="{FF2B5EF4-FFF2-40B4-BE49-F238E27FC236}">
              <a16:creationId xmlns:a16="http://schemas.microsoft.com/office/drawing/2014/main" id="{CD9F8B0B-8726-4685-964E-2E5D92632261}"/>
            </a:ext>
          </a:extLst>
        </xdr:cNvPr>
        <xdr:cNvSpPr txBox="1">
          <a:spLocks noChangeArrowheads="1"/>
        </xdr:cNvSpPr>
      </xdr:nvSpPr>
      <xdr:spPr bwMode="auto">
        <a:xfrm>
          <a:off x="314325" y="960310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145</xdr:row>
      <xdr:rowOff>428625</xdr:rowOff>
    </xdr:from>
    <xdr:ext cx="85725" cy="156322"/>
    <xdr:sp macro="" textlink="">
      <xdr:nvSpPr>
        <xdr:cNvPr id="5672" name="Text Box 4">
          <a:extLst>
            <a:ext uri="{FF2B5EF4-FFF2-40B4-BE49-F238E27FC236}">
              <a16:creationId xmlns:a16="http://schemas.microsoft.com/office/drawing/2014/main" id="{D80140E2-7C0A-4B38-BDAE-48C3BF69818C}"/>
            </a:ext>
          </a:extLst>
        </xdr:cNvPr>
        <xdr:cNvSpPr txBox="1">
          <a:spLocks noChangeArrowheads="1"/>
        </xdr:cNvSpPr>
      </xdr:nvSpPr>
      <xdr:spPr bwMode="auto">
        <a:xfrm>
          <a:off x="314325" y="960310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121</xdr:row>
      <xdr:rowOff>428625</xdr:rowOff>
    </xdr:from>
    <xdr:ext cx="85725" cy="150329"/>
    <xdr:sp macro="" textlink="">
      <xdr:nvSpPr>
        <xdr:cNvPr id="5673" name="Text Box 4">
          <a:extLst>
            <a:ext uri="{FF2B5EF4-FFF2-40B4-BE49-F238E27FC236}">
              <a16:creationId xmlns:a16="http://schemas.microsoft.com/office/drawing/2014/main" id="{EF831910-66E7-4543-87BF-0481F85B0A09}"/>
            </a:ext>
          </a:extLst>
        </xdr:cNvPr>
        <xdr:cNvSpPr txBox="1">
          <a:spLocks noChangeArrowheads="1"/>
        </xdr:cNvSpPr>
      </xdr:nvSpPr>
      <xdr:spPr bwMode="auto">
        <a:xfrm>
          <a:off x="314325" y="906700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5674" name="Text Box 4">
          <a:extLst>
            <a:ext uri="{FF2B5EF4-FFF2-40B4-BE49-F238E27FC236}">
              <a16:creationId xmlns:a16="http://schemas.microsoft.com/office/drawing/2014/main" id="{51C6943C-4C9F-4EBC-9F34-ED8EBA9290BE}"/>
            </a:ext>
          </a:extLst>
        </xdr:cNvPr>
        <xdr:cNvSpPr txBox="1">
          <a:spLocks noChangeArrowheads="1"/>
        </xdr:cNvSpPr>
      </xdr:nvSpPr>
      <xdr:spPr bwMode="auto">
        <a:xfrm>
          <a:off x="1206500" y="93360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5675" name="Text Box 6">
          <a:extLst>
            <a:ext uri="{FF2B5EF4-FFF2-40B4-BE49-F238E27FC236}">
              <a16:creationId xmlns:a16="http://schemas.microsoft.com/office/drawing/2014/main" id="{310EEBE5-8F11-4AC5-9601-D73BB6C023A7}"/>
            </a:ext>
          </a:extLst>
        </xdr:cNvPr>
        <xdr:cNvSpPr txBox="1">
          <a:spLocks noChangeArrowheads="1"/>
        </xdr:cNvSpPr>
      </xdr:nvSpPr>
      <xdr:spPr bwMode="auto">
        <a:xfrm>
          <a:off x="1206500" y="93360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76" name="Text Box 4">
          <a:extLst>
            <a:ext uri="{FF2B5EF4-FFF2-40B4-BE49-F238E27FC236}">
              <a16:creationId xmlns:a16="http://schemas.microsoft.com/office/drawing/2014/main" id="{DA0265B3-E6A0-4597-B58A-4F706F63D336}"/>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77" name="Text Box 6">
          <a:extLst>
            <a:ext uri="{FF2B5EF4-FFF2-40B4-BE49-F238E27FC236}">
              <a16:creationId xmlns:a16="http://schemas.microsoft.com/office/drawing/2014/main" id="{C85D78BF-DA3F-4941-97C0-F9FB73276B67}"/>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78" name="Text Box 4">
          <a:extLst>
            <a:ext uri="{FF2B5EF4-FFF2-40B4-BE49-F238E27FC236}">
              <a16:creationId xmlns:a16="http://schemas.microsoft.com/office/drawing/2014/main" id="{CD1842CE-4307-46A9-9B09-E74F942756FB}"/>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79" name="Text Box 6">
          <a:extLst>
            <a:ext uri="{FF2B5EF4-FFF2-40B4-BE49-F238E27FC236}">
              <a16:creationId xmlns:a16="http://schemas.microsoft.com/office/drawing/2014/main" id="{F9E6C766-3127-4ECC-8784-C9E6AA065FA7}"/>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80" name="Text Box 4">
          <a:extLst>
            <a:ext uri="{FF2B5EF4-FFF2-40B4-BE49-F238E27FC236}">
              <a16:creationId xmlns:a16="http://schemas.microsoft.com/office/drawing/2014/main" id="{D4BFB3E0-A732-4CAF-A38E-96AE5B03950C}"/>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81" name="Text Box 6">
          <a:extLst>
            <a:ext uri="{FF2B5EF4-FFF2-40B4-BE49-F238E27FC236}">
              <a16:creationId xmlns:a16="http://schemas.microsoft.com/office/drawing/2014/main" id="{42BB6380-0710-4C8D-BE0C-DC16B0463141}"/>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5682" name="Text Box 4">
          <a:extLst>
            <a:ext uri="{FF2B5EF4-FFF2-40B4-BE49-F238E27FC236}">
              <a16:creationId xmlns:a16="http://schemas.microsoft.com/office/drawing/2014/main" id="{205A3C2A-C0C5-4CBB-B9B0-A394B1028D97}"/>
            </a:ext>
          </a:extLst>
        </xdr:cNvPr>
        <xdr:cNvSpPr txBox="1">
          <a:spLocks noChangeArrowheads="1"/>
        </xdr:cNvSpPr>
      </xdr:nvSpPr>
      <xdr:spPr bwMode="auto">
        <a:xfrm>
          <a:off x="2595563"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5683" name="Text Box 6">
          <a:extLst>
            <a:ext uri="{FF2B5EF4-FFF2-40B4-BE49-F238E27FC236}">
              <a16:creationId xmlns:a16="http://schemas.microsoft.com/office/drawing/2014/main" id="{814EB88C-2D19-4B0E-B89E-3534E48639CC}"/>
            </a:ext>
          </a:extLst>
        </xdr:cNvPr>
        <xdr:cNvSpPr txBox="1">
          <a:spLocks noChangeArrowheads="1"/>
        </xdr:cNvSpPr>
      </xdr:nvSpPr>
      <xdr:spPr bwMode="auto">
        <a:xfrm>
          <a:off x="2595563"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84" name="Text Box 4">
          <a:extLst>
            <a:ext uri="{FF2B5EF4-FFF2-40B4-BE49-F238E27FC236}">
              <a16:creationId xmlns:a16="http://schemas.microsoft.com/office/drawing/2014/main" id="{7B8B0F93-BF7D-4532-830A-4721604C990E}"/>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5685" name="Text Box 6">
          <a:extLst>
            <a:ext uri="{FF2B5EF4-FFF2-40B4-BE49-F238E27FC236}">
              <a16:creationId xmlns:a16="http://schemas.microsoft.com/office/drawing/2014/main" id="{3362868E-D73F-4A81-8EB8-6421D834DB28}"/>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5686" name="Text Box 4">
          <a:extLst>
            <a:ext uri="{FF2B5EF4-FFF2-40B4-BE49-F238E27FC236}">
              <a16:creationId xmlns:a16="http://schemas.microsoft.com/office/drawing/2014/main" id="{6A87F330-225F-4286-881F-56A47A87E1CF}"/>
            </a:ext>
          </a:extLst>
        </xdr:cNvPr>
        <xdr:cNvSpPr txBox="1">
          <a:spLocks noChangeArrowheads="1"/>
        </xdr:cNvSpPr>
      </xdr:nvSpPr>
      <xdr:spPr bwMode="auto">
        <a:xfrm>
          <a:off x="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5687" name="Text Box 6">
          <a:extLst>
            <a:ext uri="{FF2B5EF4-FFF2-40B4-BE49-F238E27FC236}">
              <a16:creationId xmlns:a16="http://schemas.microsoft.com/office/drawing/2014/main" id="{03744360-20E0-4FC3-B1A3-41039392AB31}"/>
            </a:ext>
          </a:extLst>
        </xdr:cNvPr>
        <xdr:cNvSpPr txBox="1">
          <a:spLocks noChangeArrowheads="1"/>
        </xdr:cNvSpPr>
      </xdr:nvSpPr>
      <xdr:spPr bwMode="auto">
        <a:xfrm>
          <a:off x="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5688" name="Text Box 6">
          <a:extLst>
            <a:ext uri="{FF2B5EF4-FFF2-40B4-BE49-F238E27FC236}">
              <a16:creationId xmlns:a16="http://schemas.microsoft.com/office/drawing/2014/main" id="{33D340E9-A24E-4E2F-B821-658F01FCE7DE}"/>
            </a:ext>
          </a:extLst>
        </xdr:cNvPr>
        <xdr:cNvSpPr txBox="1">
          <a:spLocks noChangeArrowheads="1"/>
        </xdr:cNvSpPr>
      </xdr:nvSpPr>
      <xdr:spPr bwMode="auto">
        <a:xfrm>
          <a:off x="415925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5689" name="Text Box 4">
          <a:extLst>
            <a:ext uri="{FF2B5EF4-FFF2-40B4-BE49-F238E27FC236}">
              <a16:creationId xmlns:a16="http://schemas.microsoft.com/office/drawing/2014/main" id="{ED643EBD-5197-4706-B49C-8EF5263FE2C2}"/>
            </a:ext>
          </a:extLst>
        </xdr:cNvPr>
        <xdr:cNvSpPr txBox="1">
          <a:spLocks noChangeArrowheads="1"/>
        </xdr:cNvSpPr>
      </xdr:nvSpPr>
      <xdr:spPr bwMode="auto">
        <a:xfrm>
          <a:off x="1206500" y="933608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6348"/>
    <xdr:sp macro="" textlink="">
      <xdr:nvSpPr>
        <xdr:cNvPr id="5690" name="Text Box 6">
          <a:extLst>
            <a:ext uri="{FF2B5EF4-FFF2-40B4-BE49-F238E27FC236}">
              <a16:creationId xmlns:a16="http://schemas.microsoft.com/office/drawing/2014/main" id="{757567C9-E988-4671-8BA0-07158C468360}"/>
            </a:ext>
          </a:extLst>
        </xdr:cNvPr>
        <xdr:cNvSpPr txBox="1">
          <a:spLocks noChangeArrowheads="1"/>
        </xdr:cNvSpPr>
      </xdr:nvSpPr>
      <xdr:spPr bwMode="auto">
        <a:xfrm>
          <a:off x="1206500" y="933608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91" name="Text Box 6">
          <a:extLst>
            <a:ext uri="{FF2B5EF4-FFF2-40B4-BE49-F238E27FC236}">
              <a16:creationId xmlns:a16="http://schemas.microsoft.com/office/drawing/2014/main" id="{BC33E0DB-932D-4196-9265-76F3482E6E72}"/>
            </a:ext>
          </a:extLst>
        </xdr:cNvPr>
        <xdr:cNvSpPr txBox="1">
          <a:spLocks noChangeArrowheads="1"/>
        </xdr:cNvSpPr>
      </xdr:nvSpPr>
      <xdr:spPr bwMode="auto">
        <a:xfrm>
          <a:off x="1206500"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5692" name="Text Box 4">
          <a:extLst>
            <a:ext uri="{FF2B5EF4-FFF2-40B4-BE49-F238E27FC236}">
              <a16:creationId xmlns:a16="http://schemas.microsoft.com/office/drawing/2014/main" id="{F4AE52C4-A6A8-4ED2-B6FC-54F375F38A55}"/>
            </a:ext>
          </a:extLst>
        </xdr:cNvPr>
        <xdr:cNvSpPr txBox="1">
          <a:spLocks noChangeArrowheads="1"/>
        </xdr:cNvSpPr>
      </xdr:nvSpPr>
      <xdr:spPr bwMode="auto">
        <a:xfrm>
          <a:off x="1206500" y="933608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6373"/>
    <xdr:sp macro="" textlink="">
      <xdr:nvSpPr>
        <xdr:cNvPr id="5693" name="Text Box 6">
          <a:extLst>
            <a:ext uri="{FF2B5EF4-FFF2-40B4-BE49-F238E27FC236}">
              <a16:creationId xmlns:a16="http://schemas.microsoft.com/office/drawing/2014/main" id="{ADF1533B-40CE-4515-83A7-FC98E7CD67F1}"/>
            </a:ext>
          </a:extLst>
        </xdr:cNvPr>
        <xdr:cNvSpPr txBox="1">
          <a:spLocks noChangeArrowheads="1"/>
        </xdr:cNvSpPr>
      </xdr:nvSpPr>
      <xdr:spPr bwMode="auto">
        <a:xfrm>
          <a:off x="1206500" y="933608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94" name="Text Box 4">
          <a:extLst>
            <a:ext uri="{FF2B5EF4-FFF2-40B4-BE49-F238E27FC236}">
              <a16:creationId xmlns:a16="http://schemas.microsoft.com/office/drawing/2014/main" id="{0E739562-560C-4BBF-9EDC-BE303E6AEEDE}"/>
            </a:ext>
          </a:extLst>
        </xdr:cNvPr>
        <xdr:cNvSpPr txBox="1">
          <a:spLocks noChangeArrowheads="1"/>
        </xdr:cNvSpPr>
      </xdr:nvSpPr>
      <xdr:spPr bwMode="auto">
        <a:xfrm>
          <a:off x="1206500"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95" name="Text Box 6">
          <a:extLst>
            <a:ext uri="{FF2B5EF4-FFF2-40B4-BE49-F238E27FC236}">
              <a16:creationId xmlns:a16="http://schemas.microsoft.com/office/drawing/2014/main" id="{A0D87FBD-596F-4D22-A2ED-76897CC28D8E}"/>
            </a:ext>
          </a:extLst>
        </xdr:cNvPr>
        <xdr:cNvSpPr txBox="1">
          <a:spLocks noChangeArrowheads="1"/>
        </xdr:cNvSpPr>
      </xdr:nvSpPr>
      <xdr:spPr bwMode="auto">
        <a:xfrm>
          <a:off x="1206500"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5696" name="Text Box 4">
          <a:extLst>
            <a:ext uri="{FF2B5EF4-FFF2-40B4-BE49-F238E27FC236}">
              <a16:creationId xmlns:a16="http://schemas.microsoft.com/office/drawing/2014/main" id="{FF03AD69-3993-4A76-B5DC-685F0623ED43}"/>
            </a:ext>
          </a:extLst>
        </xdr:cNvPr>
        <xdr:cNvSpPr txBox="1">
          <a:spLocks noChangeArrowheads="1"/>
        </xdr:cNvSpPr>
      </xdr:nvSpPr>
      <xdr:spPr bwMode="auto">
        <a:xfrm>
          <a:off x="2595563"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5153"/>
    <xdr:sp macro="" textlink="">
      <xdr:nvSpPr>
        <xdr:cNvPr id="5697" name="Text Box 6">
          <a:extLst>
            <a:ext uri="{FF2B5EF4-FFF2-40B4-BE49-F238E27FC236}">
              <a16:creationId xmlns:a16="http://schemas.microsoft.com/office/drawing/2014/main" id="{E86F4E94-2D03-4A0D-8F2D-105A7CFA3EAF}"/>
            </a:ext>
          </a:extLst>
        </xdr:cNvPr>
        <xdr:cNvSpPr txBox="1">
          <a:spLocks noChangeArrowheads="1"/>
        </xdr:cNvSpPr>
      </xdr:nvSpPr>
      <xdr:spPr bwMode="auto">
        <a:xfrm>
          <a:off x="2595563"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98" name="Text Box 4">
          <a:extLst>
            <a:ext uri="{FF2B5EF4-FFF2-40B4-BE49-F238E27FC236}">
              <a16:creationId xmlns:a16="http://schemas.microsoft.com/office/drawing/2014/main" id="{A880CBA4-1EC4-4937-9039-82112E282E49}"/>
            </a:ext>
          </a:extLst>
        </xdr:cNvPr>
        <xdr:cNvSpPr txBox="1">
          <a:spLocks noChangeArrowheads="1"/>
        </xdr:cNvSpPr>
      </xdr:nvSpPr>
      <xdr:spPr bwMode="auto">
        <a:xfrm>
          <a:off x="1206500"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5153"/>
    <xdr:sp macro="" textlink="">
      <xdr:nvSpPr>
        <xdr:cNvPr id="5699" name="Text Box 6">
          <a:extLst>
            <a:ext uri="{FF2B5EF4-FFF2-40B4-BE49-F238E27FC236}">
              <a16:creationId xmlns:a16="http://schemas.microsoft.com/office/drawing/2014/main" id="{615F4DF8-421E-47F9-B031-F5B46939DD25}"/>
            </a:ext>
          </a:extLst>
        </xdr:cNvPr>
        <xdr:cNvSpPr txBox="1">
          <a:spLocks noChangeArrowheads="1"/>
        </xdr:cNvSpPr>
      </xdr:nvSpPr>
      <xdr:spPr bwMode="auto">
        <a:xfrm>
          <a:off x="1206500"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5700" name="Text Box 4">
          <a:extLst>
            <a:ext uri="{FF2B5EF4-FFF2-40B4-BE49-F238E27FC236}">
              <a16:creationId xmlns:a16="http://schemas.microsoft.com/office/drawing/2014/main" id="{16AEE6D0-6918-4137-BC04-682842D5B9CC}"/>
            </a:ext>
          </a:extLst>
        </xdr:cNvPr>
        <xdr:cNvSpPr txBox="1">
          <a:spLocks noChangeArrowheads="1"/>
        </xdr:cNvSpPr>
      </xdr:nvSpPr>
      <xdr:spPr bwMode="auto">
        <a:xfrm>
          <a:off x="0"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5153"/>
    <xdr:sp macro="" textlink="">
      <xdr:nvSpPr>
        <xdr:cNvPr id="5701" name="Text Box 6">
          <a:extLst>
            <a:ext uri="{FF2B5EF4-FFF2-40B4-BE49-F238E27FC236}">
              <a16:creationId xmlns:a16="http://schemas.microsoft.com/office/drawing/2014/main" id="{2213B2A1-CB63-4BB0-9A3B-797B3D14959E}"/>
            </a:ext>
          </a:extLst>
        </xdr:cNvPr>
        <xdr:cNvSpPr txBox="1">
          <a:spLocks noChangeArrowheads="1"/>
        </xdr:cNvSpPr>
      </xdr:nvSpPr>
      <xdr:spPr bwMode="auto">
        <a:xfrm>
          <a:off x="0" y="93360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5702" name="Text Box 4">
          <a:extLst>
            <a:ext uri="{FF2B5EF4-FFF2-40B4-BE49-F238E27FC236}">
              <a16:creationId xmlns:a16="http://schemas.microsoft.com/office/drawing/2014/main" id="{AFB34B2F-8641-4111-99C0-3E683063BA41}"/>
            </a:ext>
          </a:extLst>
        </xdr:cNvPr>
        <xdr:cNvSpPr txBox="1">
          <a:spLocks noChangeArrowheads="1"/>
        </xdr:cNvSpPr>
      </xdr:nvSpPr>
      <xdr:spPr bwMode="auto">
        <a:xfrm>
          <a:off x="314325" y="915431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5703" name="Text Box 4">
          <a:extLst>
            <a:ext uri="{FF2B5EF4-FFF2-40B4-BE49-F238E27FC236}">
              <a16:creationId xmlns:a16="http://schemas.microsoft.com/office/drawing/2014/main" id="{49656136-3E07-425C-9853-C050B54D61B8}"/>
            </a:ext>
          </a:extLst>
        </xdr:cNvPr>
        <xdr:cNvSpPr txBox="1">
          <a:spLocks noChangeArrowheads="1"/>
        </xdr:cNvSpPr>
      </xdr:nvSpPr>
      <xdr:spPr bwMode="auto">
        <a:xfrm>
          <a:off x="4159250" y="93360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5704" name="Text Box 6">
          <a:extLst>
            <a:ext uri="{FF2B5EF4-FFF2-40B4-BE49-F238E27FC236}">
              <a16:creationId xmlns:a16="http://schemas.microsoft.com/office/drawing/2014/main" id="{805F0802-5075-4FAD-B088-3363D75373A9}"/>
            </a:ext>
          </a:extLst>
        </xdr:cNvPr>
        <xdr:cNvSpPr txBox="1">
          <a:spLocks noChangeArrowheads="1"/>
        </xdr:cNvSpPr>
      </xdr:nvSpPr>
      <xdr:spPr bwMode="auto">
        <a:xfrm>
          <a:off x="4159250" y="93360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705" name="Text Box 6">
          <a:extLst>
            <a:ext uri="{FF2B5EF4-FFF2-40B4-BE49-F238E27FC236}">
              <a16:creationId xmlns:a16="http://schemas.microsoft.com/office/drawing/2014/main" id="{D2B2B352-7714-449A-AC88-8FC9BBE770AA}"/>
            </a:ext>
          </a:extLst>
        </xdr:cNvPr>
        <xdr:cNvSpPr txBox="1">
          <a:spLocks noChangeArrowheads="1"/>
        </xdr:cNvSpPr>
      </xdr:nvSpPr>
      <xdr:spPr bwMode="auto">
        <a:xfrm>
          <a:off x="1206500"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5706" name="Text Box 4">
          <a:extLst>
            <a:ext uri="{FF2B5EF4-FFF2-40B4-BE49-F238E27FC236}">
              <a16:creationId xmlns:a16="http://schemas.microsoft.com/office/drawing/2014/main" id="{74DF4692-0ED9-46DA-BD3B-E27828A0006C}"/>
            </a:ext>
          </a:extLst>
        </xdr:cNvPr>
        <xdr:cNvSpPr txBox="1">
          <a:spLocks noChangeArrowheads="1"/>
        </xdr:cNvSpPr>
      </xdr:nvSpPr>
      <xdr:spPr bwMode="auto">
        <a:xfrm>
          <a:off x="1206500" y="947737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1416"/>
    <xdr:sp macro="" textlink="">
      <xdr:nvSpPr>
        <xdr:cNvPr id="5707" name="Text Box 6">
          <a:extLst>
            <a:ext uri="{FF2B5EF4-FFF2-40B4-BE49-F238E27FC236}">
              <a16:creationId xmlns:a16="http://schemas.microsoft.com/office/drawing/2014/main" id="{CF44E59F-264A-4CB4-8F5F-EA0C1085B928}"/>
            </a:ext>
          </a:extLst>
        </xdr:cNvPr>
        <xdr:cNvSpPr txBox="1">
          <a:spLocks noChangeArrowheads="1"/>
        </xdr:cNvSpPr>
      </xdr:nvSpPr>
      <xdr:spPr bwMode="auto">
        <a:xfrm>
          <a:off x="1206500" y="947737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708" name="Text Box 4">
          <a:extLst>
            <a:ext uri="{FF2B5EF4-FFF2-40B4-BE49-F238E27FC236}">
              <a16:creationId xmlns:a16="http://schemas.microsoft.com/office/drawing/2014/main" id="{13E41117-DD77-4A91-A624-64500C63E832}"/>
            </a:ext>
          </a:extLst>
        </xdr:cNvPr>
        <xdr:cNvSpPr txBox="1">
          <a:spLocks noChangeArrowheads="1"/>
        </xdr:cNvSpPr>
      </xdr:nvSpPr>
      <xdr:spPr bwMode="auto">
        <a:xfrm>
          <a:off x="1206500"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709" name="Text Box 6">
          <a:extLst>
            <a:ext uri="{FF2B5EF4-FFF2-40B4-BE49-F238E27FC236}">
              <a16:creationId xmlns:a16="http://schemas.microsoft.com/office/drawing/2014/main" id="{C9B9125B-5E78-49A0-A782-56D8149C2A0E}"/>
            </a:ext>
          </a:extLst>
        </xdr:cNvPr>
        <xdr:cNvSpPr txBox="1">
          <a:spLocks noChangeArrowheads="1"/>
        </xdr:cNvSpPr>
      </xdr:nvSpPr>
      <xdr:spPr bwMode="auto">
        <a:xfrm>
          <a:off x="1206500"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5710" name="Text Box 4">
          <a:extLst>
            <a:ext uri="{FF2B5EF4-FFF2-40B4-BE49-F238E27FC236}">
              <a16:creationId xmlns:a16="http://schemas.microsoft.com/office/drawing/2014/main" id="{E57780C2-4462-4676-BEAC-6A0446A9FFCD}"/>
            </a:ext>
          </a:extLst>
        </xdr:cNvPr>
        <xdr:cNvSpPr txBox="1">
          <a:spLocks noChangeArrowheads="1"/>
        </xdr:cNvSpPr>
      </xdr:nvSpPr>
      <xdr:spPr bwMode="auto">
        <a:xfrm>
          <a:off x="2595563"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836"/>
    <xdr:sp macro="" textlink="">
      <xdr:nvSpPr>
        <xdr:cNvPr id="5711" name="Text Box 6">
          <a:extLst>
            <a:ext uri="{FF2B5EF4-FFF2-40B4-BE49-F238E27FC236}">
              <a16:creationId xmlns:a16="http://schemas.microsoft.com/office/drawing/2014/main" id="{EA432E43-6D37-41AD-A983-F96A0BF834E0}"/>
            </a:ext>
          </a:extLst>
        </xdr:cNvPr>
        <xdr:cNvSpPr txBox="1">
          <a:spLocks noChangeArrowheads="1"/>
        </xdr:cNvSpPr>
      </xdr:nvSpPr>
      <xdr:spPr bwMode="auto">
        <a:xfrm>
          <a:off x="2595563"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712" name="Text Box 4">
          <a:extLst>
            <a:ext uri="{FF2B5EF4-FFF2-40B4-BE49-F238E27FC236}">
              <a16:creationId xmlns:a16="http://schemas.microsoft.com/office/drawing/2014/main" id="{192A470A-ABD0-4E06-88B6-4CFB2714D0BE}"/>
            </a:ext>
          </a:extLst>
        </xdr:cNvPr>
        <xdr:cNvSpPr txBox="1">
          <a:spLocks noChangeArrowheads="1"/>
        </xdr:cNvSpPr>
      </xdr:nvSpPr>
      <xdr:spPr bwMode="auto">
        <a:xfrm>
          <a:off x="1206500"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836"/>
    <xdr:sp macro="" textlink="">
      <xdr:nvSpPr>
        <xdr:cNvPr id="5713" name="Text Box 6">
          <a:extLst>
            <a:ext uri="{FF2B5EF4-FFF2-40B4-BE49-F238E27FC236}">
              <a16:creationId xmlns:a16="http://schemas.microsoft.com/office/drawing/2014/main" id="{9A3D6977-8C76-4B87-BF80-D13D02DBE429}"/>
            </a:ext>
          </a:extLst>
        </xdr:cNvPr>
        <xdr:cNvSpPr txBox="1">
          <a:spLocks noChangeArrowheads="1"/>
        </xdr:cNvSpPr>
      </xdr:nvSpPr>
      <xdr:spPr bwMode="auto">
        <a:xfrm>
          <a:off x="1206500"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5714" name="Text Box 4">
          <a:extLst>
            <a:ext uri="{FF2B5EF4-FFF2-40B4-BE49-F238E27FC236}">
              <a16:creationId xmlns:a16="http://schemas.microsoft.com/office/drawing/2014/main" id="{1FF75193-152B-4A99-8A29-C0E482F1A039}"/>
            </a:ext>
          </a:extLst>
        </xdr:cNvPr>
        <xdr:cNvSpPr txBox="1">
          <a:spLocks noChangeArrowheads="1"/>
        </xdr:cNvSpPr>
      </xdr:nvSpPr>
      <xdr:spPr bwMode="auto">
        <a:xfrm>
          <a:off x="0"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6836"/>
    <xdr:sp macro="" textlink="">
      <xdr:nvSpPr>
        <xdr:cNvPr id="5715" name="Text Box 6">
          <a:extLst>
            <a:ext uri="{FF2B5EF4-FFF2-40B4-BE49-F238E27FC236}">
              <a16:creationId xmlns:a16="http://schemas.microsoft.com/office/drawing/2014/main" id="{11E6A2BF-3CA9-4D53-90A7-ACD7B31CDE13}"/>
            </a:ext>
          </a:extLst>
        </xdr:cNvPr>
        <xdr:cNvSpPr txBox="1">
          <a:spLocks noChangeArrowheads="1"/>
        </xdr:cNvSpPr>
      </xdr:nvSpPr>
      <xdr:spPr bwMode="auto">
        <a:xfrm>
          <a:off x="0" y="947737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716" name="Text Box 4">
          <a:extLst>
            <a:ext uri="{FF2B5EF4-FFF2-40B4-BE49-F238E27FC236}">
              <a16:creationId xmlns:a16="http://schemas.microsoft.com/office/drawing/2014/main" id="{834AB99D-D671-4EF6-AE4F-94856C9C4522}"/>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717" name="Text Box 6">
          <a:extLst>
            <a:ext uri="{FF2B5EF4-FFF2-40B4-BE49-F238E27FC236}">
              <a16:creationId xmlns:a16="http://schemas.microsoft.com/office/drawing/2014/main" id="{96451BED-2B7D-4CC9-B98E-0A94758612A5}"/>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5718" name="Text Box 4">
          <a:extLst>
            <a:ext uri="{FF2B5EF4-FFF2-40B4-BE49-F238E27FC236}">
              <a16:creationId xmlns:a16="http://schemas.microsoft.com/office/drawing/2014/main" id="{51927ECB-0E9E-4815-99FB-D7906FB49557}"/>
            </a:ext>
          </a:extLst>
        </xdr:cNvPr>
        <xdr:cNvSpPr txBox="1">
          <a:spLocks noChangeArrowheads="1"/>
        </xdr:cNvSpPr>
      </xdr:nvSpPr>
      <xdr:spPr bwMode="auto">
        <a:xfrm>
          <a:off x="1206500" y="9477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5719" name="Text Box 6">
          <a:extLst>
            <a:ext uri="{FF2B5EF4-FFF2-40B4-BE49-F238E27FC236}">
              <a16:creationId xmlns:a16="http://schemas.microsoft.com/office/drawing/2014/main" id="{7823ACCD-B189-4BE3-A8D0-9D28426FC9A1}"/>
            </a:ext>
          </a:extLst>
        </xdr:cNvPr>
        <xdr:cNvSpPr txBox="1">
          <a:spLocks noChangeArrowheads="1"/>
        </xdr:cNvSpPr>
      </xdr:nvSpPr>
      <xdr:spPr bwMode="auto">
        <a:xfrm>
          <a:off x="1206500" y="9477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5720" name="Text Box 4">
          <a:extLst>
            <a:ext uri="{FF2B5EF4-FFF2-40B4-BE49-F238E27FC236}">
              <a16:creationId xmlns:a16="http://schemas.microsoft.com/office/drawing/2014/main" id="{89612581-83C1-4393-A251-51DCFDC886CA}"/>
            </a:ext>
          </a:extLst>
        </xdr:cNvPr>
        <xdr:cNvSpPr txBox="1">
          <a:spLocks noChangeArrowheads="1"/>
        </xdr:cNvSpPr>
      </xdr:nvSpPr>
      <xdr:spPr bwMode="auto">
        <a:xfrm>
          <a:off x="1206500" y="947737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5721" name="Text Box 6">
          <a:extLst>
            <a:ext uri="{FF2B5EF4-FFF2-40B4-BE49-F238E27FC236}">
              <a16:creationId xmlns:a16="http://schemas.microsoft.com/office/drawing/2014/main" id="{4FA5ADAD-E61C-4518-B1A0-8CD7782701AC}"/>
            </a:ext>
          </a:extLst>
        </xdr:cNvPr>
        <xdr:cNvSpPr txBox="1">
          <a:spLocks noChangeArrowheads="1"/>
        </xdr:cNvSpPr>
      </xdr:nvSpPr>
      <xdr:spPr bwMode="auto">
        <a:xfrm>
          <a:off x="1206500" y="947737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722" name="Text Box 6">
          <a:extLst>
            <a:ext uri="{FF2B5EF4-FFF2-40B4-BE49-F238E27FC236}">
              <a16:creationId xmlns:a16="http://schemas.microsoft.com/office/drawing/2014/main" id="{80104C8C-F32D-4CB8-8442-940D7EEAAB4D}"/>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5723" name="Text Box 4">
          <a:extLst>
            <a:ext uri="{FF2B5EF4-FFF2-40B4-BE49-F238E27FC236}">
              <a16:creationId xmlns:a16="http://schemas.microsoft.com/office/drawing/2014/main" id="{D3F75DA6-7748-4925-8BBB-EFD7B5B25FB8}"/>
            </a:ext>
          </a:extLst>
        </xdr:cNvPr>
        <xdr:cNvSpPr txBox="1">
          <a:spLocks noChangeArrowheads="1"/>
        </xdr:cNvSpPr>
      </xdr:nvSpPr>
      <xdr:spPr bwMode="auto">
        <a:xfrm>
          <a:off x="1206500" y="947737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5724" name="Text Box 6">
          <a:extLst>
            <a:ext uri="{FF2B5EF4-FFF2-40B4-BE49-F238E27FC236}">
              <a16:creationId xmlns:a16="http://schemas.microsoft.com/office/drawing/2014/main" id="{847B9D1E-4EE7-49E8-9512-BB03B7A80F5A}"/>
            </a:ext>
          </a:extLst>
        </xdr:cNvPr>
        <xdr:cNvSpPr txBox="1">
          <a:spLocks noChangeArrowheads="1"/>
        </xdr:cNvSpPr>
      </xdr:nvSpPr>
      <xdr:spPr bwMode="auto">
        <a:xfrm>
          <a:off x="1206500" y="947737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725" name="Text Box 4">
          <a:extLst>
            <a:ext uri="{FF2B5EF4-FFF2-40B4-BE49-F238E27FC236}">
              <a16:creationId xmlns:a16="http://schemas.microsoft.com/office/drawing/2014/main" id="{ABBEB26C-F1B6-44F4-B8AB-9F5128781339}"/>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726" name="Text Box 6">
          <a:extLst>
            <a:ext uri="{FF2B5EF4-FFF2-40B4-BE49-F238E27FC236}">
              <a16:creationId xmlns:a16="http://schemas.microsoft.com/office/drawing/2014/main" id="{3B7AA1CB-A83A-4EC8-A512-F4AE2FAC6767}"/>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5727" name="Text Box 4">
          <a:extLst>
            <a:ext uri="{FF2B5EF4-FFF2-40B4-BE49-F238E27FC236}">
              <a16:creationId xmlns:a16="http://schemas.microsoft.com/office/drawing/2014/main" id="{EED59205-AF4F-4B93-B367-A6E1D9DA19BB}"/>
            </a:ext>
          </a:extLst>
        </xdr:cNvPr>
        <xdr:cNvSpPr txBox="1">
          <a:spLocks noChangeArrowheads="1"/>
        </xdr:cNvSpPr>
      </xdr:nvSpPr>
      <xdr:spPr bwMode="auto">
        <a:xfrm>
          <a:off x="2595563"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5728" name="Text Box 6">
          <a:extLst>
            <a:ext uri="{FF2B5EF4-FFF2-40B4-BE49-F238E27FC236}">
              <a16:creationId xmlns:a16="http://schemas.microsoft.com/office/drawing/2014/main" id="{A4AD1166-47FD-44DD-A184-9BF67ECBCC99}"/>
            </a:ext>
          </a:extLst>
        </xdr:cNvPr>
        <xdr:cNvSpPr txBox="1">
          <a:spLocks noChangeArrowheads="1"/>
        </xdr:cNvSpPr>
      </xdr:nvSpPr>
      <xdr:spPr bwMode="auto">
        <a:xfrm>
          <a:off x="2595563"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729" name="Text Box 4">
          <a:extLst>
            <a:ext uri="{FF2B5EF4-FFF2-40B4-BE49-F238E27FC236}">
              <a16:creationId xmlns:a16="http://schemas.microsoft.com/office/drawing/2014/main" id="{09D696F6-CE13-423A-ACB4-F4C3A0ADBFAE}"/>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5730" name="Text Box 6">
          <a:extLst>
            <a:ext uri="{FF2B5EF4-FFF2-40B4-BE49-F238E27FC236}">
              <a16:creationId xmlns:a16="http://schemas.microsoft.com/office/drawing/2014/main" id="{7D277907-D536-4527-98AA-FBB4F1254130}"/>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5731" name="Text Box 4">
          <a:extLst>
            <a:ext uri="{FF2B5EF4-FFF2-40B4-BE49-F238E27FC236}">
              <a16:creationId xmlns:a16="http://schemas.microsoft.com/office/drawing/2014/main" id="{BB45366B-12AD-4330-894F-7E1C844F5EB4}"/>
            </a:ext>
          </a:extLst>
        </xdr:cNvPr>
        <xdr:cNvSpPr txBox="1">
          <a:spLocks noChangeArrowheads="1"/>
        </xdr:cNvSpPr>
      </xdr:nvSpPr>
      <xdr:spPr bwMode="auto">
        <a:xfrm>
          <a:off x="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5732" name="Text Box 6">
          <a:extLst>
            <a:ext uri="{FF2B5EF4-FFF2-40B4-BE49-F238E27FC236}">
              <a16:creationId xmlns:a16="http://schemas.microsoft.com/office/drawing/2014/main" id="{652995DC-DAD2-4A39-83FE-6BCD0630DC49}"/>
            </a:ext>
          </a:extLst>
        </xdr:cNvPr>
        <xdr:cNvSpPr txBox="1">
          <a:spLocks noChangeArrowheads="1"/>
        </xdr:cNvSpPr>
      </xdr:nvSpPr>
      <xdr:spPr bwMode="auto">
        <a:xfrm>
          <a:off x="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733" name="Text Box 4">
          <a:extLst>
            <a:ext uri="{FF2B5EF4-FFF2-40B4-BE49-F238E27FC236}">
              <a16:creationId xmlns:a16="http://schemas.microsoft.com/office/drawing/2014/main" id="{250CEFA6-B96F-44C4-ADFC-9F030F094306}"/>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5734" name="Text Box 6">
          <a:extLst>
            <a:ext uri="{FF2B5EF4-FFF2-40B4-BE49-F238E27FC236}">
              <a16:creationId xmlns:a16="http://schemas.microsoft.com/office/drawing/2014/main" id="{8F63962E-7A53-4580-9106-6AC28B2866E4}"/>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5735" name="Text Box 4">
          <a:extLst>
            <a:ext uri="{FF2B5EF4-FFF2-40B4-BE49-F238E27FC236}">
              <a16:creationId xmlns:a16="http://schemas.microsoft.com/office/drawing/2014/main" id="{E24BA552-8A21-450D-B82D-7F15B961CCDB}"/>
            </a:ext>
          </a:extLst>
        </xdr:cNvPr>
        <xdr:cNvSpPr txBox="1">
          <a:spLocks noChangeArrowheads="1"/>
        </xdr:cNvSpPr>
      </xdr:nvSpPr>
      <xdr:spPr bwMode="auto">
        <a:xfrm>
          <a:off x="314325" y="10262711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174</xdr:row>
      <xdr:rowOff>428625</xdr:rowOff>
    </xdr:from>
    <xdr:ext cx="85725" cy="156322"/>
    <xdr:sp macro="" textlink="">
      <xdr:nvSpPr>
        <xdr:cNvPr id="5736" name="Text Box 4">
          <a:extLst>
            <a:ext uri="{FF2B5EF4-FFF2-40B4-BE49-F238E27FC236}">
              <a16:creationId xmlns:a16="http://schemas.microsoft.com/office/drawing/2014/main" id="{638F0228-D354-432A-8163-DA017640A65A}"/>
            </a:ext>
          </a:extLst>
        </xdr:cNvPr>
        <xdr:cNvSpPr txBox="1">
          <a:spLocks noChangeArrowheads="1"/>
        </xdr:cNvSpPr>
      </xdr:nvSpPr>
      <xdr:spPr bwMode="auto">
        <a:xfrm>
          <a:off x="314325" y="10262711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150</xdr:row>
      <xdr:rowOff>428625</xdr:rowOff>
    </xdr:from>
    <xdr:ext cx="85725" cy="150329"/>
    <xdr:sp macro="" textlink="">
      <xdr:nvSpPr>
        <xdr:cNvPr id="5737" name="Text Box 4">
          <a:extLst>
            <a:ext uri="{FF2B5EF4-FFF2-40B4-BE49-F238E27FC236}">
              <a16:creationId xmlns:a16="http://schemas.microsoft.com/office/drawing/2014/main" id="{7352B0B4-BF8B-4C4C-8CE6-44A27C9FA18B}"/>
            </a:ext>
          </a:extLst>
        </xdr:cNvPr>
        <xdr:cNvSpPr txBox="1">
          <a:spLocks noChangeArrowheads="1"/>
        </xdr:cNvSpPr>
      </xdr:nvSpPr>
      <xdr:spPr bwMode="auto">
        <a:xfrm>
          <a:off x="314325" y="972661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738" name="Text Box 4">
          <a:extLst>
            <a:ext uri="{FF2B5EF4-FFF2-40B4-BE49-F238E27FC236}">
              <a16:creationId xmlns:a16="http://schemas.microsoft.com/office/drawing/2014/main" id="{946B9912-7ECC-4611-975E-0834560839B4}"/>
            </a:ext>
          </a:extLst>
        </xdr:cNvPr>
        <xdr:cNvSpPr txBox="1">
          <a:spLocks noChangeArrowheads="1"/>
        </xdr:cNvSpPr>
      </xdr:nvSpPr>
      <xdr:spPr bwMode="auto">
        <a:xfrm>
          <a:off x="1206500" y="99956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5739" name="Text Box 6">
          <a:extLst>
            <a:ext uri="{FF2B5EF4-FFF2-40B4-BE49-F238E27FC236}">
              <a16:creationId xmlns:a16="http://schemas.microsoft.com/office/drawing/2014/main" id="{59F67528-0713-42A6-9187-52C08239F0C8}"/>
            </a:ext>
          </a:extLst>
        </xdr:cNvPr>
        <xdr:cNvSpPr txBox="1">
          <a:spLocks noChangeArrowheads="1"/>
        </xdr:cNvSpPr>
      </xdr:nvSpPr>
      <xdr:spPr bwMode="auto">
        <a:xfrm>
          <a:off x="1206500" y="99956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0" name="Text Box 4">
          <a:extLst>
            <a:ext uri="{FF2B5EF4-FFF2-40B4-BE49-F238E27FC236}">
              <a16:creationId xmlns:a16="http://schemas.microsoft.com/office/drawing/2014/main" id="{45FCF7B8-ADDC-4EAF-A14E-1E2C39E50B59}"/>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1" name="Text Box 6">
          <a:extLst>
            <a:ext uri="{FF2B5EF4-FFF2-40B4-BE49-F238E27FC236}">
              <a16:creationId xmlns:a16="http://schemas.microsoft.com/office/drawing/2014/main" id="{65D90585-83D6-4517-81D7-843B8EA7BC17}"/>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2" name="Text Box 4">
          <a:extLst>
            <a:ext uri="{FF2B5EF4-FFF2-40B4-BE49-F238E27FC236}">
              <a16:creationId xmlns:a16="http://schemas.microsoft.com/office/drawing/2014/main" id="{72BE0D72-F5EC-41B5-B99D-50AB5258FB0C}"/>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3" name="Text Box 6">
          <a:extLst>
            <a:ext uri="{FF2B5EF4-FFF2-40B4-BE49-F238E27FC236}">
              <a16:creationId xmlns:a16="http://schemas.microsoft.com/office/drawing/2014/main" id="{6C4225AF-89E9-48BE-937F-887DF20C3D16}"/>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4" name="Text Box 4">
          <a:extLst>
            <a:ext uri="{FF2B5EF4-FFF2-40B4-BE49-F238E27FC236}">
              <a16:creationId xmlns:a16="http://schemas.microsoft.com/office/drawing/2014/main" id="{697C143E-144C-43C4-ADCE-C43203007537}"/>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5" name="Text Box 6">
          <a:extLst>
            <a:ext uri="{FF2B5EF4-FFF2-40B4-BE49-F238E27FC236}">
              <a16:creationId xmlns:a16="http://schemas.microsoft.com/office/drawing/2014/main" id="{08727B8C-01BB-44A0-9550-EEBBEC7E4AF2}"/>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746" name="Text Box 4">
          <a:extLst>
            <a:ext uri="{FF2B5EF4-FFF2-40B4-BE49-F238E27FC236}">
              <a16:creationId xmlns:a16="http://schemas.microsoft.com/office/drawing/2014/main" id="{3330A037-E93A-409A-BEB6-C6D61BA0A2EC}"/>
            </a:ext>
          </a:extLst>
        </xdr:cNvPr>
        <xdr:cNvSpPr txBox="1">
          <a:spLocks noChangeArrowheads="1"/>
        </xdr:cNvSpPr>
      </xdr:nvSpPr>
      <xdr:spPr bwMode="auto">
        <a:xfrm>
          <a:off x="2595563"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5747" name="Text Box 6">
          <a:extLst>
            <a:ext uri="{FF2B5EF4-FFF2-40B4-BE49-F238E27FC236}">
              <a16:creationId xmlns:a16="http://schemas.microsoft.com/office/drawing/2014/main" id="{F0654867-A3E8-4B7F-9798-3A53F77CBAAF}"/>
            </a:ext>
          </a:extLst>
        </xdr:cNvPr>
        <xdr:cNvSpPr txBox="1">
          <a:spLocks noChangeArrowheads="1"/>
        </xdr:cNvSpPr>
      </xdr:nvSpPr>
      <xdr:spPr bwMode="auto">
        <a:xfrm>
          <a:off x="2595563"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8" name="Text Box 4">
          <a:extLst>
            <a:ext uri="{FF2B5EF4-FFF2-40B4-BE49-F238E27FC236}">
              <a16:creationId xmlns:a16="http://schemas.microsoft.com/office/drawing/2014/main" id="{2A3F792C-6D37-4E69-AD06-EBB918D7A293}"/>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5749" name="Text Box 6">
          <a:extLst>
            <a:ext uri="{FF2B5EF4-FFF2-40B4-BE49-F238E27FC236}">
              <a16:creationId xmlns:a16="http://schemas.microsoft.com/office/drawing/2014/main" id="{22FE653D-CEF5-46DB-AD1D-3B29F8BA705C}"/>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750" name="Text Box 4">
          <a:extLst>
            <a:ext uri="{FF2B5EF4-FFF2-40B4-BE49-F238E27FC236}">
              <a16:creationId xmlns:a16="http://schemas.microsoft.com/office/drawing/2014/main" id="{23FD81BB-50B3-4288-8DBB-634642ACF4BE}"/>
            </a:ext>
          </a:extLst>
        </xdr:cNvPr>
        <xdr:cNvSpPr txBox="1">
          <a:spLocks noChangeArrowheads="1"/>
        </xdr:cNvSpPr>
      </xdr:nvSpPr>
      <xdr:spPr bwMode="auto">
        <a:xfrm>
          <a:off x="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5751" name="Text Box 6">
          <a:extLst>
            <a:ext uri="{FF2B5EF4-FFF2-40B4-BE49-F238E27FC236}">
              <a16:creationId xmlns:a16="http://schemas.microsoft.com/office/drawing/2014/main" id="{A9CD0120-722C-4FF3-852A-9F799CDFCE30}"/>
            </a:ext>
          </a:extLst>
        </xdr:cNvPr>
        <xdr:cNvSpPr txBox="1">
          <a:spLocks noChangeArrowheads="1"/>
        </xdr:cNvSpPr>
      </xdr:nvSpPr>
      <xdr:spPr bwMode="auto">
        <a:xfrm>
          <a:off x="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5752" name="Text Box 6">
          <a:extLst>
            <a:ext uri="{FF2B5EF4-FFF2-40B4-BE49-F238E27FC236}">
              <a16:creationId xmlns:a16="http://schemas.microsoft.com/office/drawing/2014/main" id="{623816C5-4F8F-45ED-B4AF-F9AC18728746}"/>
            </a:ext>
          </a:extLst>
        </xdr:cNvPr>
        <xdr:cNvSpPr txBox="1">
          <a:spLocks noChangeArrowheads="1"/>
        </xdr:cNvSpPr>
      </xdr:nvSpPr>
      <xdr:spPr bwMode="auto">
        <a:xfrm>
          <a:off x="415925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5753" name="Text Box 4">
          <a:extLst>
            <a:ext uri="{FF2B5EF4-FFF2-40B4-BE49-F238E27FC236}">
              <a16:creationId xmlns:a16="http://schemas.microsoft.com/office/drawing/2014/main" id="{E5326D27-B893-4460-8140-E29CC04B1B51}"/>
            </a:ext>
          </a:extLst>
        </xdr:cNvPr>
        <xdr:cNvSpPr txBox="1">
          <a:spLocks noChangeArrowheads="1"/>
        </xdr:cNvSpPr>
      </xdr:nvSpPr>
      <xdr:spPr bwMode="auto">
        <a:xfrm>
          <a:off x="1206500" y="999569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6348"/>
    <xdr:sp macro="" textlink="">
      <xdr:nvSpPr>
        <xdr:cNvPr id="5754" name="Text Box 6">
          <a:extLst>
            <a:ext uri="{FF2B5EF4-FFF2-40B4-BE49-F238E27FC236}">
              <a16:creationId xmlns:a16="http://schemas.microsoft.com/office/drawing/2014/main" id="{66B142AA-C779-435B-91EB-0FD5EA25F76C}"/>
            </a:ext>
          </a:extLst>
        </xdr:cNvPr>
        <xdr:cNvSpPr txBox="1">
          <a:spLocks noChangeArrowheads="1"/>
        </xdr:cNvSpPr>
      </xdr:nvSpPr>
      <xdr:spPr bwMode="auto">
        <a:xfrm>
          <a:off x="1206500" y="999569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55" name="Text Box 6">
          <a:extLst>
            <a:ext uri="{FF2B5EF4-FFF2-40B4-BE49-F238E27FC236}">
              <a16:creationId xmlns:a16="http://schemas.microsoft.com/office/drawing/2014/main" id="{2F1EC8BD-E019-4095-BA1A-CEBAC7B2AE14}"/>
            </a:ext>
          </a:extLst>
        </xdr:cNvPr>
        <xdr:cNvSpPr txBox="1">
          <a:spLocks noChangeArrowheads="1"/>
        </xdr:cNvSpPr>
      </xdr:nvSpPr>
      <xdr:spPr bwMode="auto">
        <a:xfrm>
          <a:off x="1206500"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5756" name="Text Box 4">
          <a:extLst>
            <a:ext uri="{FF2B5EF4-FFF2-40B4-BE49-F238E27FC236}">
              <a16:creationId xmlns:a16="http://schemas.microsoft.com/office/drawing/2014/main" id="{C76DCC3A-94AC-4DBE-A9A4-ECE71CE2FA89}"/>
            </a:ext>
          </a:extLst>
        </xdr:cNvPr>
        <xdr:cNvSpPr txBox="1">
          <a:spLocks noChangeArrowheads="1"/>
        </xdr:cNvSpPr>
      </xdr:nvSpPr>
      <xdr:spPr bwMode="auto">
        <a:xfrm>
          <a:off x="1206500" y="999569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6373"/>
    <xdr:sp macro="" textlink="">
      <xdr:nvSpPr>
        <xdr:cNvPr id="5757" name="Text Box 6">
          <a:extLst>
            <a:ext uri="{FF2B5EF4-FFF2-40B4-BE49-F238E27FC236}">
              <a16:creationId xmlns:a16="http://schemas.microsoft.com/office/drawing/2014/main" id="{04E3701F-491E-4513-A895-075263421309}"/>
            </a:ext>
          </a:extLst>
        </xdr:cNvPr>
        <xdr:cNvSpPr txBox="1">
          <a:spLocks noChangeArrowheads="1"/>
        </xdr:cNvSpPr>
      </xdr:nvSpPr>
      <xdr:spPr bwMode="auto">
        <a:xfrm>
          <a:off x="1206500" y="999569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58" name="Text Box 4">
          <a:extLst>
            <a:ext uri="{FF2B5EF4-FFF2-40B4-BE49-F238E27FC236}">
              <a16:creationId xmlns:a16="http://schemas.microsoft.com/office/drawing/2014/main" id="{F284CE86-1071-44EB-B2E0-32E884D95F5A}"/>
            </a:ext>
          </a:extLst>
        </xdr:cNvPr>
        <xdr:cNvSpPr txBox="1">
          <a:spLocks noChangeArrowheads="1"/>
        </xdr:cNvSpPr>
      </xdr:nvSpPr>
      <xdr:spPr bwMode="auto">
        <a:xfrm>
          <a:off x="1206500"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59" name="Text Box 6">
          <a:extLst>
            <a:ext uri="{FF2B5EF4-FFF2-40B4-BE49-F238E27FC236}">
              <a16:creationId xmlns:a16="http://schemas.microsoft.com/office/drawing/2014/main" id="{4568B26C-D068-4631-80CC-D605CFEEC243}"/>
            </a:ext>
          </a:extLst>
        </xdr:cNvPr>
        <xdr:cNvSpPr txBox="1">
          <a:spLocks noChangeArrowheads="1"/>
        </xdr:cNvSpPr>
      </xdr:nvSpPr>
      <xdr:spPr bwMode="auto">
        <a:xfrm>
          <a:off x="1206500"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5153"/>
    <xdr:sp macro="" textlink="">
      <xdr:nvSpPr>
        <xdr:cNvPr id="5760" name="Text Box 6">
          <a:extLst>
            <a:ext uri="{FF2B5EF4-FFF2-40B4-BE49-F238E27FC236}">
              <a16:creationId xmlns:a16="http://schemas.microsoft.com/office/drawing/2014/main" id="{35794FD6-CC81-4DD6-9633-BC1FFEB10F5A}"/>
            </a:ext>
          </a:extLst>
        </xdr:cNvPr>
        <xdr:cNvSpPr txBox="1">
          <a:spLocks noChangeArrowheads="1"/>
        </xdr:cNvSpPr>
      </xdr:nvSpPr>
      <xdr:spPr bwMode="auto">
        <a:xfrm>
          <a:off x="2595563"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61" name="Text Box 4">
          <a:extLst>
            <a:ext uri="{FF2B5EF4-FFF2-40B4-BE49-F238E27FC236}">
              <a16:creationId xmlns:a16="http://schemas.microsoft.com/office/drawing/2014/main" id="{BDC856A7-4E88-4688-96C6-28CEF8F24CA4}"/>
            </a:ext>
          </a:extLst>
        </xdr:cNvPr>
        <xdr:cNvSpPr txBox="1">
          <a:spLocks noChangeArrowheads="1"/>
        </xdr:cNvSpPr>
      </xdr:nvSpPr>
      <xdr:spPr bwMode="auto">
        <a:xfrm>
          <a:off x="1206500"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5153"/>
    <xdr:sp macro="" textlink="">
      <xdr:nvSpPr>
        <xdr:cNvPr id="5762" name="Text Box 6">
          <a:extLst>
            <a:ext uri="{FF2B5EF4-FFF2-40B4-BE49-F238E27FC236}">
              <a16:creationId xmlns:a16="http://schemas.microsoft.com/office/drawing/2014/main" id="{BA1DE532-1196-446D-A140-0D2F9AD6A4A5}"/>
            </a:ext>
          </a:extLst>
        </xdr:cNvPr>
        <xdr:cNvSpPr txBox="1">
          <a:spLocks noChangeArrowheads="1"/>
        </xdr:cNvSpPr>
      </xdr:nvSpPr>
      <xdr:spPr bwMode="auto">
        <a:xfrm>
          <a:off x="1206500"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5763" name="Text Box 4">
          <a:extLst>
            <a:ext uri="{FF2B5EF4-FFF2-40B4-BE49-F238E27FC236}">
              <a16:creationId xmlns:a16="http://schemas.microsoft.com/office/drawing/2014/main" id="{6D2117AA-FE40-4270-AFCF-FB408719E818}"/>
            </a:ext>
          </a:extLst>
        </xdr:cNvPr>
        <xdr:cNvSpPr txBox="1">
          <a:spLocks noChangeArrowheads="1"/>
        </xdr:cNvSpPr>
      </xdr:nvSpPr>
      <xdr:spPr bwMode="auto">
        <a:xfrm>
          <a:off x="0"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5153"/>
    <xdr:sp macro="" textlink="">
      <xdr:nvSpPr>
        <xdr:cNvPr id="5764" name="Text Box 6">
          <a:extLst>
            <a:ext uri="{FF2B5EF4-FFF2-40B4-BE49-F238E27FC236}">
              <a16:creationId xmlns:a16="http://schemas.microsoft.com/office/drawing/2014/main" id="{542BB38D-2366-4796-A690-3F5D54E28F8F}"/>
            </a:ext>
          </a:extLst>
        </xdr:cNvPr>
        <xdr:cNvSpPr txBox="1">
          <a:spLocks noChangeArrowheads="1"/>
        </xdr:cNvSpPr>
      </xdr:nvSpPr>
      <xdr:spPr bwMode="auto">
        <a:xfrm>
          <a:off x="0" y="99956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5765" name="Text Box 4">
          <a:extLst>
            <a:ext uri="{FF2B5EF4-FFF2-40B4-BE49-F238E27FC236}">
              <a16:creationId xmlns:a16="http://schemas.microsoft.com/office/drawing/2014/main" id="{E8BBC43A-1EE0-4F9A-860F-69678550EC9D}"/>
            </a:ext>
          </a:extLst>
        </xdr:cNvPr>
        <xdr:cNvSpPr txBox="1">
          <a:spLocks noChangeArrowheads="1"/>
        </xdr:cNvSpPr>
      </xdr:nvSpPr>
      <xdr:spPr bwMode="auto">
        <a:xfrm>
          <a:off x="314325" y="981392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766" name="Text Box 4">
          <a:extLst>
            <a:ext uri="{FF2B5EF4-FFF2-40B4-BE49-F238E27FC236}">
              <a16:creationId xmlns:a16="http://schemas.microsoft.com/office/drawing/2014/main" id="{4A09140A-FA39-44CA-A31B-743A60FF8C30}"/>
            </a:ext>
          </a:extLst>
        </xdr:cNvPr>
        <xdr:cNvSpPr txBox="1">
          <a:spLocks noChangeArrowheads="1"/>
        </xdr:cNvSpPr>
      </xdr:nvSpPr>
      <xdr:spPr bwMode="auto">
        <a:xfrm>
          <a:off x="4159250" y="99956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5767" name="Text Box 6">
          <a:extLst>
            <a:ext uri="{FF2B5EF4-FFF2-40B4-BE49-F238E27FC236}">
              <a16:creationId xmlns:a16="http://schemas.microsoft.com/office/drawing/2014/main" id="{F0CE151C-4D31-4017-BA90-FF3020B46C24}"/>
            </a:ext>
          </a:extLst>
        </xdr:cNvPr>
        <xdr:cNvSpPr txBox="1">
          <a:spLocks noChangeArrowheads="1"/>
        </xdr:cNvSpPr>
      </xdr:nvSpPr>
      <xdr:spPr bwMode="auto">
        <a:xfrm>
          <a:off x="4159250" y="99956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68" name="Text Box 6">
          <a:extLst>
            <a:ext uri="{FF2B5EF4-FFF2-40B4-BE49-F238E27FC236}">
              <a16:creationId xmlns:a16="http://schemas.microsoft.com/office/drawing/2014/main" id="{15AAC9A2-C1E2-4CCA-8244-46FD2F42D5A3}"/>
            </a:ext>
          </a:extLst>
        </xdr:cNvPr>
        <xdr:cNvSpPr txBox="1">
          <a:spLocks noChangeArrowheads="1"/>
        </xdr:cNvSpPr>
      </xdr:nvSpPr>
      <xdr:spPr bwMode="auto">
        <a:xfrm>
          <a:off x="1206500"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5769" name="Text Box 4">
          <a:extLst>
            <a:ext uri="{FF2B5EF4-FFF2-40B4-BE49-F238E27FC236}">
              <a16:creationId xmlns:a16="http://schemas.microsoft.com/office/drawing/2014/main" id="{A106EF04-73F7-46D1-A9B8-D95B9D1D3F0A}"/>
            </a:ext>
          </a:extLst>
        </xdr:cNvPr>
        <xdr:cNvSpPr txBox="1">
          <a:spLocks noChangeArrowheads="1"/>
        </xdr:cNvSpPr>
      </xdr:nvSpPr>
      <xdr:spPr bwMode="auto">
        <a:xfrm>
          <a:off x="1206500" y="10136981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1416"/>
    <xdr:sp macro="" textlink="">
      <xdr:nvSpPr>
        <xdr:cNvPr id="5770" name="Text Box 6">
          <a:extLst>
            <a:ext uri="{FF2B5EF4-FFF2-40B4-BE49-F238E27FC236}">
              <a16:creationId xmlns:a16="http://schemas.microsoft.com/office/drawing/2014/main" id="{9CA7CD2D-D912-4499-859B-FBD019637997}"/>
            </a:ext>
          </a:extLst>
        </xdr:cNvPr>
        <xdr:cNvSpPr txBox="1">
          <a:spLocks noChangeArrowheads="1"/>
        </xdr:cNvSpPr>
      </xdr:nvSpPr>
      <xdr:spPr bwMode="auto">
        <a:xfrm>
          <a:off x="1206500" y="10136981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71" name="Text Box 4">
          <a:extLst>
            <a:ext uri="{FF2B5EF4-FFF2-40B4-BE49-F238E27FC236}">
              <a16:creationId xmlns:a16="http://schemas.microsoft.com/office/drawing/2014/main" id="{7CAA301E-3CC3-4FAB-98E7-29311DF003D4}"/>
            </a:ext>
          </a:extLst>
        </xdr:cNvPr>
        <xdr:cNvSpPr txBox="1">
          <a:spLocks noChangeArrowheads="1"/>
        </xdr:cNvSpPr>
      </xdr:nvSpPr>
      <xdr:spPr bwMode="auto">
        <a:xfrm>
          <a:off x="1206500"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72" name="Text Box 6">
          <a:extLst>
            <a:ext uri="{FF2B5EF4-FFF2-40B4-BE49-F238E27FC236}">
              <a16:creationId xmlns:a16="http://schemas.microsoft.com/office/drawing/2014/main" id="{3CA6302B-9D30-4CC8-B942-272C9AD73A1A}"/>
            </a:ext>
          </a:extLst>
        </xdr:cNvPr>
        <xdr:cNvSpPr txBox="1">
          <a:spLocks noChangeArrowheads="1"/>
        </xdr:cNvSpPr>
      </xdr:nvSpPr>
      <xdr:spPr bwMode="auto">
        <a:xfrm>
          <a:off x="1206500"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114300</xdr:colOff>
      <xdr:row>171</xdr:row>
      <xdr:rowOff>66675</xdr:rowOff>
    </xdr:from>
    <xdr:ext cx="85725" cy="676836"/>
    <xdr:sp macro="" textlink="">
      <xdr:nvSpPr>
        <xdr:cNvPr id="5773" name="Text Box 4">
          <a:extLst>
            <a:ext uri="{FF2B5EF4-FFF2-40B4-BE49-F238E27FC236}">
              <a16:creationId xmlns:a16="http://schemas.microsoft.com/office/drawing/2014/main" id="{7CD508A1-36E0-47B8-AD91-C790AC02D2A3}"/>
            </a:ext>
          </a:extLst>
        </xdr:cNvPr>
        <xdr:cNvSpPr txBox="1">
          <a:spLocks noChangeArrowheads="1"/>
        </xdr:cNvSpPr>
      </xdr:nvSpPr>
      <xdr:spPr bwMode="auto">
        <a:xfrm>
          <a:off x="3273425" y="1016349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836"/>
    <xdr:sp macro="" textlink="">
      <xdr:nvSpPr>
        <xdr:cNvPr id="5774" name="Text Box 6">
          <a:extLst>
            <a:ext uri="{FF2B5EF4-FFF2-40B4-BE49-F238E27FC236}">
              <a16:creationId xmlns:a16="http://schemas.microsoft.com/office/drawing/2014/main" id="{CC3B562C-3E63-415C-99C3-E74547DEF48B}"/>
            </a:ext>
          </a:extLst>
        </xdr:cNvPr>
        <xdr:cNvSpPr txBox="1">
          <a:spLocks noChangeArrowheads="1"/>
        </xdr:cNvSpPr>
      </xdr:nvSpPr>
      <xdr:spPr bwMode="auto">
        <a:xfrm>
          <a:off x="2595563"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75" name="Text Box 4">
          <a:extLst>
            <a:ext uri="{FF2B5EF4-FFF2-40B4-BE49-F238E27FC236}">
              <a16:creationId xmlns:a16="http://schemas.microsoft.com/office/drawing/2014/main" id="{238368A7-983B-49CB-ACA0-9F965B3376E5}"/>
            </a:ext>
          </a:extLst>
        </xdr:cNvPr>
        <xdr:cNvSpPr txBox="1">
          <a:spLocks noChangeArrowheads="1"/>
        </xdr:cNvSpPr>
      </xdr:nvSpPr>
      <xdr:spPr bwMode="auto">
        <a:xfrm>
          <a:off x="1206500"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836"/>
    <xdr:sp macro="" textlink="">
      <xdr:nvSpPr>
        <xdr:cNvPr id="5776" name="Text Box 6">
          <a:extLst>
            <a:ext uri="{FF2B5EF4-FFF2-40B4-BE49-F238E27FC236}">
              <a16:creationId xmlns:a16="http://schemas.microsoft.com/office/drawing/2014/main" id="{028415AC-B23E-45F2-B608-1564B2427EE2}"/>
            </a:ext>
          </a:extLst>
        </xdr:cNvPr>
        <xdr:cNvSpPr txBox="1">
          <a:spLocks noChangeArrowheads="1"/>
        </xdr:cNvSpPr>
      </xdr:nvSpPr>
      <xdr:spPr bwMode="auto">
        <a:xfrm>
          <a:off x="1206500"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5777" name="Text Box 4">
          <a:extLst>
            <a:ext uri="{FF2B5EF4-FFF2-40B4-BE49-F238E27FC236}">
              <a16:creationId xmlns:a16="http://schemas.microsoft.com/office/drawing/2014/main" id="{0BF8DAEE-1942-4F77-8621-4E45BA828353}"/>
            </a:ext>
          </a:extLst>
        </xdr:cNvPr>
        <xdr:cNvSpPr txBox="1">
          <a:spLocks noChangeArrowheads="1"/>
        </xdr:cNvSpPr>
      </xdr:nvSpPr>
      <xdr:spPr bwMode="auto">
        <a:xfrm>
          <a:off x="0"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6836"/>
    <xdr:sp macro="" textlink="">
      <xdr:nvSpPr>
        <xdr:cNvPr id="5778" name="Text Box 6">
          <a:extLst>
            <a:ext uri="{FF2B5EF4-FFF2-40B4-BE49-F238E27FC236}">
              <a16:creationId xmlns:a16="http://schemas.microsoft.com/office/drawing/2014/main" id="{1D0C7F87-8A44-4C92-A1F2-1B50AB841E2C}"/>
            </a:ext>
          </a:extLst>
        </xdr:cNvPr>
        <xdr:cNvSpPr txBox="1">
          <a:spLocks noChangeArrowheads="1"/>
        </xdr:cNvSpPr>
      </xdr:nvSpPr>
      <xdr:spPr bwMode="auto">
        <a:xfrm>
          <a:off x="0" y="10136981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79" name="Text Box 4">
          <a:extLst>
            <a:ext uri="{FF2B5EF4-FFF2-40B4-BE49-F238E27FC236}">
              <a16:creationId xmlns:a16="http://schemas.microsoft.com/office/drawing/2014/main" id="{B17B5346-2F13-4A77-BAE9-4B60C745A599}"/>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80" name="Text Box 6">
          <a:extLst>
            <a:ext uri="{FF2B5EF4-FFF2-40B4-BE49-F238E27FC236}">
              <a16:creationId xmlns:a16="http://schemas.microsoft.com/office/drawing/2014/main" id="{1C12A7C9-1825-4D2D-B1AA-48790FDE3B71}"/>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781" name="Text Box 4">
          <a:extLst>
            <a:ext uri="{FF2B5EF4-FFF2-40B4-BE49-F238E27FC236}">
              <a16:creationId xmlns:a16="http://schemas.microsoft.com/office/drawing/2014/main" id="{AAB0A2B4-F54C-4811-9F20-33E817E17377}"/>
            </a:ext>
          </a:extLst>
        </xdr:cNvPr>
        <xdr:cNvSpPr txBox="1">
          <a:spLocks noChangeArrowheads="1"/>
        </xdr:cNvSpPr>
      </xdr:nvSpPr>
      <xdr:spPr bwMode="auto">
        <a:xfrm>
          <a:off x="1206500" y="101369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5782" name="Text Box 6">
          <a:extLst>
            <a:ext uri="{FF2B5EF4-FFF2-40B4-BE49-F238E27FC236}">
              <a16:creationId xmlns:a16="http://schemas.microsoft.com/office/drawing/2014/main" id="{D0440943-0E05-4833-A358-8B143C8351F9}"/>
            </a:ext>
          </a:extLst>
        </xdr:cNvPr>
        <xdr:cNvSpPr txBox="1">
          <a:spLocks noChangeArrowheads="1"/>
        </xdr:cNvSpPr>
      </xdr:nvSpPr>
      <xdr:spPr bwMode="auto">
        <a:xfrm>
          <a:off x="1206500" y="101369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783" name="Text Box 4">
          <a:extLst>
            <a:ext uri="{FF2B5EF4-FFF2-40B4-BE49-F238E27FC236}">
              <a16:creationId xmlns:a16="http://schemas.microsoft.com/office/drawing/2014/main" id="{0DB60B70-F54B-44D7-AFA4-90F067FAB7B1}"/>
            </a:ext>
          </a:extLst>
        </xdr:cNvPr>
        <xdr:cNvSpPr txBox="1">
          <a:spLocks noChangeArrowheads="1"/>
        </xdr:cNvSpPr>
      </xdr:nvSpPr>
      <xdr:spPr bwMode="auto">
        <a:xfrm>
          <a:off x="1206500" y="101369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5784" name="Text Box 6">
          <a:extLst>
            <a:ext uri="{FF2B5EF4-FFF2-40B4-BE49-F238E27FC236}">
              <a16:creationId xmlns:a16="http://schemas.microsoft.com/office/drawing/2014/main" id="{59EC360C-5D5C-4204-A738-7847E9A62693}"/>
            </a:ext>
          </a:extLst>
        </xdr:cNvPr>
        <xdr:cNvSpPr txBox="1">
          <a:spLocks noChangeArrowheads="1"/>
        </xdr:cNvSpPr>
      </xdr:nvSpPr>
      <xdr:spPr bwMode="auto">
        <a:xfrm>
          <a:off x="1206500" y="101369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85" name="Text Box 6">
          <a:extLst>
            <a:ext uri="{FF2B5EF4-FFF2-40B4-BE49-F238E27FC236}">
              <a16:creationId xmlns:a16="http://schemas.microsoft.com/office/drawing/2014/main" id="{86960C51-E17F-4192-8755-37EAB2A67C5A}"/>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786" name="Text Box 4">
          <a:extLst>
            <a:ext uri="{FF2B5EF4-FFF2-40B4-BE49-F238E27FC236}">
              <a16:creationId xmlns:a16="http://schemas.microsoft.com/office/drawing/2014/main" id="{60D98AB2-D246-4F8E-926E-99C383DD55D4}"/>
            </a:ext>
          </a:extLst>
        </xdr:cNvPr>
        <xdr:cNvSpPr txBox="1">
          <a:spLocks noChangeArrowheads="1"/>
        </xdr:cNvSpPr>
      </xdr:nvSpPr>
      <xdr:spPr bwMode="auto">
        <a:xfrm>
          <a:off x="1206500" y="101369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5787" name="Text Box 6">
          <a:extLst>
            <a:ext uri="{FF2B5EF4-FFF2-40B4-BE49-F238E27FC236}">
              <a16:creationId xmlns:a16="http://schemas.microsoft.com/office/drawing/2014/main" id="{E7FDBB6B-BF44-412D-9510-0F6A2A661191}"/>
            </a:ext>
          </a:extLst>
        </xdr:cNvPr>
        <xdr:cNvSpPr txBox="1">
          <a:spLocks noChangeArrowheads="1"/>
        </xdr:cNvSpPr>
      </xdr:nvSpPr>
      <xdr:spPr bwMode="auto">
        <a:xfrm>
          <a:off x="1206500" y="101369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88" name="Text Box 4">
          <a:extLst>
            <a:ext uri="{FF2B5EF4-FFF2-40B4-BE49-F238E27FC236}">
              <a16:creationId xmlns:a16="http://schemas.microsoft.com/office/drawing/2014/main" id="{8BBD98EE-3065-420B-A3D2-2A74C87FBE63}"/>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89" name="Text Box 6">
          <a:extLst>
            <a:ext uri="{FF2B5EF4-FFF2-40B4-BE49-F238E27FC236}">
              <a16:creationId xmlns:a16="http://schemas.microsoft.com/office/drawing/2014/main" id="{A9334B3D-BDF0-49B9-8717-0069C88C68C4}"/>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790" name="Text Box 4">
          <a:extLst>
            <a:ext uri="{FF2B5EF4-FFF2-40B4-BE49-F238E27FC236}">
              <a16:creationId xmlns:a16="http://schemas.microsoft.com/office/drawing/2014/main" id="{0F5CADEE-5212-40A1-99E9-C24C1F5FE01D}"/>
            </a:ext>
          </a:extLst>
        </xdr:cNvPr>
        <xdr:cNvSpPr txBox="1">
          <a:spLocks noChangeArrowheads="1"/>
        </xdr:cNvSpPr>
      </xdr:nvSpPr>
      <xdr:spPr bwMode="auto">
        <a:xfrm>
          <a:off x="2595563"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5791" name="Text Box 6">
          <a:extLst>
            <a:ext uri="{FF2B5EF4-FFF2-40B4-BE49-F238E27FC236}">
              <a16:creationId xmlns:a16="http://schemas.microsoft.com/office/drawing/2014/main" id="{1B299B05-48DD-45BB-AAC8-37BADB9436E2}"/>
            </a:ext>
          </a:extLst>
        </xdr:cNvPr>
        <xdr:cNvSpPr txBox="1">
          <a:spLocks noChangeArrowheads="1"/>
        </xdr:cNvSpPr>
      </xdr:nvSpPr>
      <xdr:spPr bwMode="auto">
        <a:xfrm>
          <a:off x="2595563"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92" name="Text Box 4">
          <a:extLst>
            <a:ext uri="{FF2B5EF4-FFF2-40B4-BE49-F238E27FC236}">
              <a16:creationId xmlns:a16="http://schemas.microsoft.com/office/drawing/2014/main" id="{526EC165-FF6D-4B48-BCD3-1CC73823D088}"/>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5793" name="Text Box 6">
          <a:extLst>
            <a:ext uri="{FF2B5EF4-FFF2-40B4-BE49-F238E27FC236}">
              <a16:creationId xmlns:a16="http://schemas.microsoft.com/office/drawing/2014/main" id="{ADBB9F1B-854B-4E8B-8967-09B1871E1E9C}"/>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794" name="Text Box 4">
          <a:extLst>
            <a:ext uri="{FF2B5EF4-FFF2-40B4-BE49-F238E27FC236}">
              <a16:creationId xmlns:a16="http://schemas.microsoft.com/office/drawing/2014/main" id="{BE6003EF-2BDE-4D1A-BC40-8539B489CF17}"/>
            </a:ext>
          </a:extLst>
        </xdr:cNvPr>
        <xdr:cNvSpPr txBox="1">
          <a:spLocks noChangeArrowheads="1"/>
        </xdr:cNvSpPr>
      </xdr:nvSpPr>
      <xdr:spPr bwMode="auto">
        <a:xfrm>
          <a:off x="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5795" name="Text Box 6">
          <a:extLst>
            <a:ext uri="{FF2B5EF4-FFF2-40B4-BE49-F238E27FC236}">
              <a16:creationId xmlns:a16="http://schemas.microsoft.com/office/drawing/2014/main" id="{D4E5F6F1-1854-4938-9D8F-C505CD8BDDDD}"/>
            </a:ext>
          </a:extLst>
        </xdr:cNvPr>
        <xdr:cNvSpPr txBox="1">
          <a:spLocks noChangeArrowheads="1"/>
        </xdr:cNvSpPr>
      </xdr:nvSpPr>
      <xdr:spPr bwMode="auto">
        <a:xfrm>
          <a:off x="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96" name="Text Box 4">
          <a:extLst>
            <a:ext uri="{FF2B5EF4-FFF2-40B4-BE49-F238E27FC236}">
              <a16:creationId xmlns:a16="http://schemas.microsoft.com/office/drawing/2014/main" id="{26EA8DB3-A324-4A37-8F9A-7F07E7AE0C1B}"/>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5797" name="Text Box 6">
          <a:extLst>
            <a:ext uri="{FF2B5EF4-FFF2-40B4-BE49-F238E27FC236}">
              <a16:creationId xmlns:a16="http://schemas.microsoft.com/office/drawing/2014/main" id="{080E22BA-8B11-43D7-94AA-73FBC02F1BC3}"/>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5798" name="Text Box 4">
          <a:extLst>
            <a:ext uri="{FF2B5EF4-FFF2-40B4-BE49-F238E27FC236}">
              <a16:creationId xmlns:a16="http://schemas.microsoft.com/office/drawing/2014/main" id="{B75FE5D6-E62F-4C33-AEA9-3D4125418DC0}"/>
            </a:ext>
          </a:extLst>
        </xdr:cNvPr>
        <xdr:cNvSpPr txBox="1">
          <a:spLocks noChangeArrowheads="1"/>
        </xdr:cNvSpPr>
      </xdr:nvSpPr>
      <xdr:spPr bwMode="auto">
        <a:xfrm>
          <a:off x="314325" y="1092231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203</xdr:row>
      <xdr:rowOff>428625</xdr:rowOff>
    </xdr:from>
    <xdr:ext cx="85725" cy="156322"/>
    <xdr:sp macro="" textlink="">
      <xdr:nvSpPr>
        <xdr:cNvPr id="5799" name="Text Box 4">
          <a:extLst>
            <a:ext uri="{FF2B5EF4-FFF2-40B4-BE49-F238E27FC236}">
              <a16:creationId xmlns:a16="http://schemas.microsoft.com/office/drawing/2014/main" id="{2E3BAC99-8313-4030-BD48-DC48FE166782}"/>
            </a:ext>
          </a:extLst>
        </xdr:cNvPr>
        <xdr:cNvSpPr txBox="1">
          <a:spLocks noChangeArrowheads="1"/>
        </xdr:cNvSpPr>
      </xdr:nvSpPr>
      <xdr:spPr bwMode="auto">
        <a:xfrm>
          <a:off x="314325" y="10922317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179</xdr:row>
      <xdr:rowOff>428625</xdr:rowOff>
    </xdr:from>
    <xdr:ext cx="85725" cy="150329"/>
    <xdr:sp macro="" textlink="">
      <xdr:nvSpPr>
        <xdr:cNvPr id="5800" name="Text Box 4">
          <a:extLst>
            <a:ext uri="{FF2B5EF4-FFF2-40B4-BE49-F238E27FC236}">
              <a16:creationId xmlns:a16="http://schemas.microsoft.com/office/drawing/2014/main" id="{F1243B18-E3CF-4940-98A4-778F191218CD}"/>
            </a:ext>
          </a:extLst>
        </xdr:cNvPr>
        <xdr:cNvSpPr txBox="1">
          <a:spLocks noChangeArrowheads="1"/>
        </xdr:cNvSpPr>
      </xdr:nvSpPr>
      <xdr:spPr bwMode="auto">
        <a:xfrm>
          <a:off x="314325" y="1038621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801" name="Text Box 4">
          <a:extLst>
            <a:ext uri="{FF2B5EF4-FFF2-40B4-BE49-F238E27FC236}">
              <a16:creationId xmlns:a16="http://schemas.microsoft.com/office/drawing/2014/main" id="{A6CA2429-D84A-424A-8D02-11FCECEA32A9}"/>
            </a:ext>
          </a:extLst>
        </xdr:cNvPr>
        <xdr:cNvSpPr txBox="1">
          <a:spLocks noChangeArrowheads="1"/>
        </xdr:cNvSpPr>
      </xdr:nvSpPr>
      <xdr:spPr bwMode="auto">
        <a:xfrm>
          <a:off x="1206500" y="106553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5802" name="Text Box 6">
          <a:extLst>
            <a:ext uri="{FF2B5EF4-FFF2-40B4-BE49-F238E27FC236}">
              <a16:creationId xmlns:a16="http://schemas.microsoft.com/office/drawing/2014/main" id="{A9D14675-7FE1-438B-941F-101F777C0CCD}"/>
            </a:ext>
          </a:extLst>
        </xdr:cNvPr>
        <xdr:cNvSpPr txBox="1">
          <a:spLocks noChangeArrowheads="1"/>
        </xdr:cNvSpPr>
      </xdr:nvSpPr>
      <xdr:spPr bwMode="auto">
        <a:xfrm>
          <a:off x="1206500" y="106553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03" name="Text Box 4">
          <a:extLst>
            <a:ext uri="{FF2B5EF4-FFF2-40B4-BE49-F238E27FC236}">
              <a16:creationId xmlns:a16="http://schemas.microsoft.com/office/drawing/2014/main" id="{2BBA8314-A172-4AE3-B777-543A81D18D5B}"/>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04" name="Text Box 6">
          <a:extLst>
            <a:ext uri="{FF2B5EF4-FFF2-40B4-BE49-F238E27FC236}">
              <a16:creationId xmlns:a16="http://schemas.microsoft.com/office/drawing/2014/main" id="{CF50B55B-D9A5-4E30-AAD3-13CD7CD128B2}"/>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05" name="Text Box 4">
          <a:extLst>
            <a:ext uri="{FF2B5EF4-FFF2-40B4-BE49-F238E27FC236}">
              <a16:creationId xmlns:a16="http://schemas.microsoft.com/office/drawing/2014/main" id="{058E3F02-6618-4C7F-B752-66AC6122B065}"/>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06" name="Text Box 6">
          <a:extLst>
            <a:ext uri="{FF2B5EF4-FFF2-40B4-BE49-F238E27FC236}">
              <a16:creationId xmlns:a16="http://schemas.microsoft.com/office/drawing/2014/main" id="{1A4D69EA-2968-4122-B530-6690DB687F71}"/>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07" name="Text Box 4">
          <a:extLst>
            <a:ext uri="{FF2B5EF4-FFF2-40B4-BE49-F238E27FC236}">
              <a16:creationId xmlns:a16="http://schemas.microsoft.com/office/drawing/2014/main" id="{EBD19F51-9BBD-4EAC-B8E3-9A532C499601}"/>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08" name="Text Box 6">
          <a:extLst>
            <a:ext uri="{FF2B5EF4-FFF2-40B4-BE49-F238E27FC236}">
              <a16:creationId xmlns:a16="http://schemas.microsoft.com/office/drawing/2014/main" id="{181C0736-F443-4A3A-8693-8E9708D19A90}"/>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809" name="Text Box 4">
          <a:extLst>
            <a:ext uri="{FF2B5EF4-FFF2-40B4-BE49-F238E27FC236}">
              <a16:creationId xmlns:a16="http://schemas.microsoft.com/office/drawing/2014/main" id="{EEBB3F93-8872-4717-A493-681DE71D8C84}"/>
            </a:ext>
          </a:extLst>
        </xdr:cNvPr>
        <xdr:cNvSpPr txBox="1">
          <a:spLocks noChangeArrowheads="1"/>
        </xdr:cNvSpPr>
      </xdr:nvSpPr>
      <xdr:spPr bwMode="auto">
        <a:xfrm>
          <a:off x="2595563"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5810" name="Text Box 6">
          <a:extLst>
            <a:ext uri="{FF2B5EF4-FFF2-40B4-BE49-F238E27FC236}">
              <a16:creationId xmlns:a16="http://schemas.microsoft.com/office/drawing/2014/main" id="{C2B8865E-C27F-420A-9ED2-3E7381AC1D9B}"/>
            </a:ext>
          </a:extLst>
        </xdr:cNvPr>
        <xdr:cNvSpPr txBox="1">
          <a:spLocks noChangeArrowheads="1"/>
        </xdr:cNvSpPr>
      </xdr:nvSpPr>
      <xdr:spPr bwMode="auto">
        <a:xfrm>
          <a:off x="2595563"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11" name="Text Box 4">
          <a:extLst>
            <a:ext uri="{FF2B5EF4-FFF2-40B4-BE49-F238E27FC236}">
              <a16:creationId xmlns:a16="http://schemas.microsoft.com/office/drawing/2014/main" id="{A73BF8B8-5A64-4A2E-B148-8510F4DFBC2F}"/>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5812" name="Text Box 6">
          <a:extLst>
            <a:ext uri="{FF2B5EF4-FFF2-40B4-BE49-F238E27FC236}">
              <a16:creationId xmlns:a16="http://schemas.microsoft.com/office/drawing/2014/main" id="{1E7ED9E2-171F-4B70-9A85-5A1B52804D7C}"/>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813" name="Text Box 4">
          <a:extLst>
            <a:ext uri="{FF2B5EF4-FFF2-40B4-BE49-F238E27FC236}">
              <a16:creationId xmlns:a16="http://schemas.microsoft.com/office/drawing/2014/main" id="{1EBD7623-7F9E-4F8E-AE11-DD1D6A4B90A7}"/>
            </a:ext>
          </a:extLst>
        </xdr:cNvPr>
        <xdr:cNvSpPr txBox="1">
          <a:spLocks noChangeArrowheads="1"/>
        </xdr:cNvSpPr>
      </xdr:nvSpPr>
      <xdr:spPr bwMode="auto">
        <a:xfrm>
          <a:off x="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5814" name="Text Box 6">
          <a:extLst>
            <a:ext uri="{FF2B5EF4-FFF2-40B4-BE49-F238E27FC236}">
              <a16:creationId xmlns:a16="http://schemas.microsoft.com/office/drawing/2014/main" id="{A2829DDA-94EF-4E1F-98F5-73CB83CA7644}"/>
            </a:ext>
          </a:extLst>
        </xdr:cNvPr>
        <xdr:cNvSpPr txBox="1">
          <a:spLocks noChangeArrowheads="1"/>
        </xdr:cNvSpPr>
      </xdr:nvSpPr>
      <xdr:spPr bwMode="auto">
        <a:xfrm>
          <a:off x="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5815" name="Text Box 6">
          <a:extLst>
            <a:ext uri="{FF2B5EF4-FFF2-40B4-BE49-F238E27FC236}">
              <a16:creationId xmlns:a16="http://schemas.microsoft.com/office/drawing/2014/main" id="{B9BF3EB4-30EC-4340-A3A8-5C0FC0D7BFBE}"/>
            </a:ext>
          </a:extLst>
        </xdr:cNvPr>
        <xdr:cNvSpPr txBox="1">
          <a:spLocks noChangeArrowheads="1"/>
        </xdr:cNvSpPr>
      </xdr:nvSpPr>
      <xdr:spPr bwMode="auto">
        <a:xfrm>
          <a:off x="415925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5816" name="Text Box 4">
          <a:extLst>
            <a:ext uri="{FF2B5EF4-FFF2-40B4-BE49-F238E27FC236}">
              <a16:creationId xmlns:a16="http://schemas.microsoft.com/office/drawing/2014/main" id="{B1CB1EFA-00E5-4617-AAAD-3FABDABCC2A4}"/>
            </a:ext>
          </a:extLst>
        </xdr:cNvPr>
        <xdr:cNvSpPr txBox="1">
          <a:spLocks noChangeArrowheads="1"/>
        </xdr:cNvSpPr>
      </xdr:nvSpPr>
      <xdr:spPr bwMode="auto">
        <a:xfrm>
          <a:off x="1206500" y="10655300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6348"/>
    <xdr:sp macro="" textlink="">
      <xdr:nvSpPr>
        <xdr:cNvPr id="5817" name="Text Box 6">
          <a:extLst>
            <a:ext uri="{FF2B5EF4-FFF2-40B4-BE49-F238E27FC236}">
              <a16:creationId xmlns:a16="http://schemas.microsoft.com/office/drawing/2014/main" id="{46D19602-0A6E-4279-93E8-1B6B0D6A3B3A}"/>
            </a:ext>
          </a:extLst>
        </xdr:cNvPr>
        <xdr:cNvSpPr txBox="1">
          <a:spLocks noChangeArrowheads="1"/>
        </xdr:cNvSpPr>
      </xdr:nvSpPr>
      <xdr:spPr bwMode="auto">
        <a:xfrm>
          <a:off x="1206500" y="10655300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818" name="Text Box 6">
          <a:extLst>
            <a:ext uri="{FF2B5EF4-FFF2-40B4-BE49-F238E27FC236}">
              <a16:creationId xmlns:a16="http://schemas.microsoft.com/office/drawing/2014/main" id="{ACCBEFAC-2BC3-4DDD-9527-97B28E307E2D}"/>
            </a:ext>
          </a:extLst>
        </xdr:cNvPr>
        <xdr:cNvSpPr txBox="1">
          <a:spLocks noChangeArrowheads="1"/>
        </xdr:cNvSpPr>
      </xdr:nvSpPr>
      <xdr:spPr bwMode="auto">
        <a:xfrm>
          <a:off x="1206500" y="106553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5819" name="Text Box 4">
          <a:extLst>
            <a:ext uri="{FF2B5EF4-FFF2-40B4-BE49-F238E27FC236}">
              <a16:creationId xmlns:a16="http://schemas.microsoft.com/office/drawing/2014/main" id="{A9E52FCB-7602-4DAC-85C5-1697F7DA2386}"/>
            </a:ext>
          </a:extLst>
        </xdr:cNvPr>
        <xdr:cNvSpPr txBox="1">
          <a:spLocks noChangeArrowheads="1"/>
        </xdr:cNvSpPr>
      </xdr:nvSpPr>
      <xdr:spPr bwMode="auto">
        <a:xfrm>
          <a:off x="1206500" y="10655300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6373"/>
    <xdr:sp macro="" textlink="">
      <xdr:nvSpPr>
        <xdr:cNvPr id="5820" name="Text Box 6">
          <a:extLst>
            <a:ext uri="{FF2B5EF4-FFF2-40B4-BE49-F238E27FC236}">
              <a16:creationId xmlns:a16="http://schemas.microsoft.com/office/drawing/2014/main" id="{EE38F3A8-EB9C-433B-84E0-341286DA0731}"/>
            </a:ext>
          </a:extLst>
        </xdr:cNvPr>
        <xdr:cNvSpPr txBox="1">
          <a:spLocks noChangeArrowheads="1"/>
        </xdr:cNvSpPr>
      </xdr:nvSpPr>
      <xdr:spPr bwMode="auto">
        <a:xfrm>
          <a:off x="1206500" y="10655300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821" name="Text Box 4">
          <a:extLst>
            <a:ext uri="{FF2B5EF4-FFF2-40B4-BE49-F238E27FC236}">
              <a16:creationId xmlns:a16="http://schemas.microsoft.com/office/drawing/2014/main" id="{8A8C26F7-0A0E-49D8-BB0B-01F84CA1464A}"/>
            </a:ext>
          </a:extLst>
        </xdr:cNvPr>
        <xdr:cNvSpPr txBox="1">
          <a:spLocks noChangeArrowheads="1"/>
        </xdr:cNvSpPr>
      </xdr:nvSpPr>
      <xdr:spPr bwMode="auto">
        <a:xfrm>
          <a:off x="1206500" y="106553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822" name="Text Box 6">
          <a:extLst>
            <a:ext uri="{FF2B5EF4-FFF2-40B4-BE49-F238E27FC236}">
              <a16:creationId xmlns:a16="http://schemas.microsoft.com/office/drawing/2014/main" id="{BF8E074A-F54B-402F-9EE4-312F484DD8EF}"/>
            </a:ext>
          </a:extLst>
        </xdr:cNvPr>
        <xdr:cNvSpPr txBox="1">
          <a:spLocks noChangeArrowheads="1"/>
        </xdr:cNvSpPr>
      </xdr:nvSpPr>
      <xdr:spPr bwMode="auto">
        <a:xfrm>
          <a:off x="1206500" y="106553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195</xdr:row>
      <xdr:rowOff>190500</xdr:rowOff>
    </xdr:from>
    <xdr:ext cx="85725" cy="675153"/>
    <xdr:sp macro="" textlink="">
      <xdr:nvSpPr>
        <xdr:cNvPr id="5823" name="Text Box 6">
          <a:extLst>
            <a:ext uri="{FF2B5EF4-FFF2-40B4-BE49-F238E27FC236}">
              <a16:creationId xmlns:a16="http://schemas.microsoft.com/office/drawing/2014/main" id="{4481C0E0-A4C0-4EBB-8B80-39C2F2A20B07}"/>
            </a:ext>
          </a:extLst>
        </xdr:cNvPr>
        <xdr:cNvSpPr txBox="1">
          <a:spLocks noChangeArrowheads="1"/>
        </xdr:cNvSpPr>
      </xdr:nvSpPr>
      <xdr:spPr bwMode="auto">
        <a:xfrm>
          <a:off x="3148013" y="106941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824" name="Text Box 4">
          <a:extLst>
            <a:ext uri="{FF2B5EF4-FFF2-40B4-BE49-F238E27FC236}">
              <a16:creationId xmlns:a16="http://schemas.microsoft.com/office/drawing/2014/main" id="{AC75F65A-C3EB-4C24-ABAC-54CF7BF41109}"/>
            </a:ext>
          </a:extLst>
        </xdr:cNvPr>
        <xdr:cNvSpPr txBox="1">
          <a:spLocks noChangeArrowheads="1"/>
        </xdr:cNvSpPr>
      </xdr:nvSpPr>
      <xdr:spPr bwMode="auto">
        <a:xfrm>
          <a:off x="1206500" y="106553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5153"/>
    <xdr:sp macro="" textlink="">
      <xdr:nvSpPr>
        <xdr:cNvPr id="5825" name="Text Box 6">
          <a:extLst>
            <a:ext uri="{FF2B5EF4-FFF2-40B4-BE49-F238E27FC236}">
              <a16:creationId xmlns:a16="http://schemas.microsoft.com/office/drawing/2014/main" id="{31C7A68B-9BED-4EBE-A7BD-9211CF1955A6}"/>
            </a:ext>
          </a:extLst>
        </xdr:cNvPr>
        <xdr:cNvSpPr txBox="1">
          <a:spLocks noChangeArrowheads="1"/>
        </xdr:cNvSpPr>
      </xdr:nvSpPr>
      <xdr:spPr bwMode="auto">
        <a:xfrm>
          <a:off x="1206500" y="106553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5826" name="Text Box 4">
          <a:extLst>
            <a:ext uri="{FF2B5EF4-FFF2-40B4-BE49-F238E27FC236}">
              <a16:creationId xmlns:a16="http://schemas.microsoft.com/office/drawing/2014/main" id="{D7D5A558-B559-4A43-9889-799AC5339130}"/>
            </a:ext>
          </a:extLst>
        </xdr:cNvPr>
        <xdr:cNvSpPr txBox="1">
          <a:spLocks noChangeArrowheads="1"/>
        </xdr:cNvSpPr>
      </xdr:nvSpPr>
      <xdr:spPr bwMode="auto">
        <a:xfrm>
          <a:off x="0" y="106553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5153"/>
    <xdr:sp macro="" textlink="">
      <xdr:nvSpPr>
        <xdr:cNvPr id="5827" name="Text Box 6">
          <a:extLst>
            <a:ext uri="{FF2B5EF4-FFF2-40B4-BE49-F238E27FC236}">
              <a16:creationId xmlns:a16="http://schemas.microsoft.com/office/drawing/2014/main" id="{36CC20A2-2053-4A12-B6F3-BCAB0B75837E}"/>
            </a:ext>
          </a:extLst>
        </xdr:cNvPr>
        <xdr:cNvSpPr txBox="1">
          <a:spLocks noChangeArrowheads="1"/>
        </xdr:cNvSpPr>
      </xdr:nvSpPr>
      <xdr:spPr bwMode="auto">
        <a:xfrm>
          <a:off x="0" y="106553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5828" name="Text Box 4">
          <a:extLst>
            <a:ext uri="{FF2B5EF4-FFF2-40B4-BE49-F238E27FC236}">
              <a16:creationId xmlns:a16="http://schemas.microsoft.com/office/drawing/2014/main" id="{AB5D97A5-B000-4131-B92E-FB90C4677B84}"/>
            </a:ext>
          </a:extLst>
        </xdr:cNvPr>
        <xdr:cNvSpPr txBox="1">
          <a:spLocks noChangeArrowheads="1"/>
        </xdr:cNvSpPr>
      </xdr:nvSpPr>
      <xdr:spPr bwMode="auto">
        <a:xfrm>
          <a:off x="314325" y="10473531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829" name="Text Box 4">
          <a:extLst>
            <a:ext uri="{FF2B5EF4-FFF2-40B4-BE49-F238E27FC236}">
              <a16:creationId xmlns:a16="http://schemas.microsoft.com/office/drawing/2014/main" id="{8A53C261-777C-45DC-8A25-05877A9E2AF8}"/>
            </a:ext>
          </a:extLst>
        </xdr:cNvPr>
        <xdr:cNvSpPr txBox="1">
          <a:spLocks noChangeArrowheads="1"/>
        </xdr:cNvSpPr>
      </xdr:nvSpPr>
      <xdr:spPr bwMode="auto">
        <a:xfrm>
          <a:off x="4159250" y="106553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5830" name="Text Box 6">
          <a:extLst>
            <a:ext uri="{FF2B5EF4-FFF2-40B4-BE49-F238E27FC236}">
              <a16:creationId xmlns:a16="http://schemas.microsoft.com/office/drawing/2014/main" id="{FDDD7BAC-FEC6-4335-A6D4-D3C45697D8B7}"/>
            </a:ext>
          </a:extLst>
        </xdr:cNvPr>
        <xdr:cNvSpPr txBox="1">
          <a:spLocks noChangeArrowheads="1"/>
        </xdr:cNvSpPr>
      </xdr:nvSpPr>
      <xdr:spPr bwMode="auto">
        <a:xfrm>
          <a:off x="4159250" y="106553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831" name="Text Box 6">
          <a:extLst>
            <a:ext uri="{FF2B5EF4-FFF2-40B4-BE49-F238E27FC236}">
              <a16:creationId xmlns:a16="http://schemas.microsoft.com/office/drawing/2014/main" id="{DBA30D3B-17F6-41D7-99D6-6B45A2879C7C}"/>
            </a:ext>
          </a:extLst>
        </xdr:cNvPr>
        <xdr:cNvSpPr txBox="1">
          <a:spLocks noChangeArrowheads="1"/>
        </xdr:cNvSpPr>
      </xdr:nvSpPr>
      <xdr:spPr bwMode="auto">
        <a:xfrm>
          <a:off x="1206500"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5832" name="Text Box 4">
          <a:extLst>
            <a:ext uri="{FF2B5EF4-FFF2-40B4-BE49-F238E27FC236}">
              <a16:creationId xmlns:a16="http://schemas.microsoft.com/office/drawing/2014/main" id="{6B11B6FD-EC34-4CF3-A36B-50E9A8D915E9}"/>
            </a:ext>
          </a:extLst>
        </xdr:cNvPr>
        <xdr:cNvSpPr txBox="1">
          <a:spLocks noChangeArrowheads="1"/>
        </xdr:cNvSpPr>
      </xdr:nvSpPr>
      <xdr:spPr bwMode="auto">
        <a:xfrm>
          <a:off x="1206500" y="1079658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1416"/>
    <xdr:sp macro="" textlink="">
      <xdr:nvSpPr>
        <xdr:cNvPr id="5833" name="Text Box 6">
          <a:extLst>
            <a:ext uri="{FF2B5EF4-FFF2-40B4-BE49-F238E27FC236}">
              <a16:creationId xmlns:a16="http://schemas.microsoft.com/office/drawing/2014/main" id="{D6BF3DD1-4D4D-480A-8614-1E2334C2259A}"/>
            </a:ext>
          </a:extLst>
        </xdr:cNvPr>
        <xdr:cNvSpPr txBox="1">
          <a:spLocks noChangeArrowheads="1"/>
        </xdr:cNvSpPr>
      </xdr:nvSpPr>
      <xdr:spPr bwMode="auto">
        <a:xfrm>
          <a:off x="1206500" y="10796587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834" name="Text Box 4">
          <a:extLst>
            <a:ext uri="{FF2B5EF4-FFF2-40B4-BE49-F238E27FC236}">
              <a16:creationId xmlns:a16="http://schemas.microsoft.com/office/drawing/2014/main" id="{6117F827-4C84-4BFF-A6D7-192E71F9424E}"/>
            </a:ext>
          </a:extLst>
        </xdr:cNvPr>
        <xdr:cNvSpPr txBox="1">
          <a:spLocks noChangeArrowheads="1"/>
        </xdr:cNvSpPr>
      </xdr:nvSpPr>
      <xdr:spPr bwMode="auto">
        <a:xfrm>
          <a:off x="1206500"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835" name="Text Box 6">
          <a:extLst>
            <a:ext uri="{FF2B5EF4-FFF2-40B4-BE49-F238E27FC236}">
              <a16:creationId xmlns:a16="http://schemas.microsoft.com/office/drawing/2014/main" id="{EC08DE85-E164-466B-A448-6ED2987DF24B}"/>
            </a:ext>
          </a:extLst>
        </xdr:cNvPr>
        <xdr:cNvSpPr txBox="1">
          <a:spLocks noChangeArrowheads="1"/>
        </xdr:cNvSpPr>
      </xdr:nvSpPr>
      <xdr:spPr bwMode="auto">
        <a:xfrm>
          <a:off x="1206500"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5836" name="Text Box 4">
          <a:extLst>
            <a:ext uri="{FF2B5EF4-FFF2-40B4-BE49-F238E27FC236}">
              <a16:creationId xmlns:a16="http://schemas.microsoft.com/office/drawing/2014/main" id="{A81568A2-8755-46FC-823A-518307C4560F}"/>
            </a:ext>
          </a:extLst>
        </xdr:cNvPr>
        <xdr:cNvSpPr txBox="1">
          <a:spLocks noChangeArrowheads="1"/>
        </xdr:cNvSpPr>
      </xdr:nvSpPr>
      <xdr:spPr bwMode="auto">
        <a:xfrm>
          <a:off x="2595563"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836"/>
    <xdr:sp macro="" textlink="">
      <xdr:nvSpPr>
        <xdr:cNvPr id="5837" name="Text Box 6">
          <a:extLst>
            <a:ext uri="{FF2B5EF4-FFF2-40B4-BE49-F238E27FC236}">
              <a16:creationId xmlns:a16="http://schemas.microsoft.com/office/drawing/2014/main" id="{1E9070B0-0F98-483E-B50B-4D713308450B}"/>
            </a:ext>
          </a:extLst>
        </xdr:cNvPr>
        <xdr:cNvSpPr txBox="1">
          <a:spLocks noChangeArrowheads="1"/>
        </xdr:cNvSpPr>
      </xdr:nvSpPr>
      <xdr:spPr bwMode="auto">
        <a:xfrm>
          <a:off x="2595563"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838" name="Text Box 4">
          <a:extLst>
            <a:ext uri="{FF2B5EF4-FFF2-40B4-BE49-F238E27FC236}">
              <a16:creationId xmlns:a16="http://schemas.microsoft.com/office/drawing/2014/main" id="{8A6D6EDB-EB31-4E9B-A9CE-36DB8EBCE369}"/>
            </a:ext>
          </a:extLst>
        </xdr:cNvPr>
        <xdr:cNvSpPr txBox="1">
          <a:spLocks noChangeArrowheads="1"/>
        </xdr:cNvSpPr>
      </xdr:nvSpPr>
      <xdr:spPr bwMode="auto">
        <a:xfrm>
          <a:off x="1206500"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836"/>
    <xdr:sp macro="" textlink="">
      <xdr:nvSpPr>
        <xdr:cNvPr id="5839" name="Text Box 6">
          <a:extLst>
            <a:ext uri="{FF2B5EF4-FFF2-40B4-BE49-F238E27FC236}">
              <a16:creationId xmlns:a16="http://schemas.microsoft.com/office/drawing/2014/main" id="{63D7F1CD-AC81-43A9-A72F-908A64EBBC3B}"/>
            </a:ext>
          </a:extLst>
        </xdr:cNvPr>
        <xdr:cNvSpPr txBox="1">
          <a:spLocks noChangeArrowheads="1"/>
        </xdr:cNvSpPr>
      </xdr:nvSpPr>
      <xdr:spPr bwMode="auto">
        <a:xfrm>
          <a:off x="1206500"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5840" name="Text Box 4">
          <a:extLst>
            <a:ext uri="{FF2B5EF4-FFF2-40B4-BE49-F238E27FC236}">
              <a16:creationId xmlns:a16="http://schemas.microsoft.com/office/drawing/2014/main" id="{A805D2E1-4CC0-442A-86E5-1386446A0F23}"/>
            </a:ext>
          </a:extLst>
        </xdr:cNvPr>
        <xdr:cNvSpPr txBox="1">
          <a:spLocks noChangeArrowheads="1"/>
        </xdr:cNvSpPr>
      </xdr:nvSpPr>
      <xdr:spPr bwMode="auto">
        <a:xfrm>
          <a:off x="0"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6836"/>
    <xdr:sp macro="" textlink="">
      <xdr:nvSpPr>
        <xdr:cNvPr id="5841" name="Text Box 6">
          <a:extLst>
            <a:ext uri="{FF2B5EF4-FFF2-40B4-BE49-F238E27FC236}">
              <a16:creationId xmlns:a16="http://schemas.microsoft.com/office/drawing/2014/main" id="{586F219F-5B46-41AF-BE2E-FC3654AB6A71}"/>
            </a:ext>
          </a:extLst>
        </xdr:cNvPr>
        <xdr:cNvSpPr txBox="1">
          <a:spLocks noChangeArrowheads="1"/>
        </xdr:cNvSpPr>
      </xdr:nvSpPr>
      <xdr:spPr bwMode="auto">
        <a:xfrm>
          <a:off x="0" y="10796587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42" name="Text Box 4">
          <a:extLst>
            <a:ext uri="{FF2B5EF4-FFF2-40B4-BE49-F238E27FC236}">
              <a16:creationId xmlns:a16="http://schemas.microsoft.com/office/drawing/2014/main" id="{E01A76B3-B36C-4E95-B032-C50CF98F6A91}"/>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43" name="Text Box 6">
          <a:extLst>
            <a:ext uri="{FF2B5EF4-FFF2-40B4-BE49-F238E27FC236}">
              <a16:creationId xmlns:a16="http://schemas.microsoft.com/office/drawing/2014/main" id="{C713D115-787A-47EC-8B11-C4CEDCA91CE1}"/>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844" name="Text Box 4">
          <a:extLst>
            <a:ext uri="{FF2B5EF4-FFF2-40B4-BE49-F238E27FC236}">
              <a16:creationId xmlns:a16="http://schemas.microsoft.com/office/drawing/2014/main" id="{E7ED7E0A-FE9F-440A-BEE7-E88D60A4E897}"/>
            </a:ext>
          </a:extLst>
        </xdr:cNvPr>
        <xdr:cNvSpPr txBox="1">
          <a:spLocks noChangeArrowheads="1"/>
        </xdr:cNvSpPr>
      </xdr:nvSpPr>
      <xdr:spPr bwMode="auto">
        <a:xfrm>
          <a:off x="1206500" y="107965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5845" name="Text Box 6">
          <a:extLst>
            <a:ext uri="{FF2B5EF4-FFF2-40B4-BE49-F238E27FC236}">
              <a16:creationId xmlns:a16="http://schemas.microsoft.com/office/drawing/2014/main" id="{3A42CEC2-3674-4FB0-8B54-3DF4ACD57255}"/>
            </a:ext>
          </a:extLst>
        </xdr:cNvPr>
        <xdr:cNvSpPr txBox="1">
          <a:spLocks noChangeArrowheads="1"/>
        </xdr:cNvSpPr>
      </xdr:nvSpPr>
      <xdr:spPr bwMode="auto">
        <a:xfrm>
          <a:off x="1206500" y="107965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846" name="Text Box 4">
          <a:extLst>
            <a:ext uri="{FF2B5EF4-FFF2-40B4-BE49-F238E27FC236}">
              <a16:creationId xmlns:a16="http://schemas.microsoft.com/office/drawing/2014/main" id="{95E1EAD7-16DB-4F9A-BA13-D22C3ED46175}"/>
            </a:ext>
          </a:extLst>
        </xdr:cNvPr>
        <xdr:cNvSpPr txBox="1">
          <a:spLocks noChangeArrowheads="1"/>
        </xdr:cNvSpPr>
      </xdr:nvSpPr>
      <xdr:spPr bwMode="auto">
        <a:xfrm>
          <a:off x="1206500" y="1079658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5847" name="Text Box 6">
          <a:extLst>
            <a:ext uri="{FF2B5EF4-FFF2-40B4-BE49-F238E27FC236}">
              <a16:creationId xmlns:a16="http://schemas.microsoft.com/office/drawing/2014/main" id="{D8F3CD1F-CAD2-4ADA-8BD5-F205FC091103}"/>
            </a:ext>
          </a:extLst>
        </xdr:cNvPr>
        <xdr:cNvSpPr txBox="1">
          <a:spLocks noChangeArrowheads="1"/>
        </xdr:cNvSpPr>
      </xdr:nvSpPr>
      <xdr:spPr bwMode="auto">
        <a:xfrm>
          <a:off x="1206500" y="1079658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48" name="Text Box 6">
          <a:extLst>
            <a:ext uri="{FF2B5EF4-FFF2-40B4-BE49-F238E27FC236}">
              <a16:creationId xmlns:a16="http://schemas.microsoft.com/office/drawing/2014/main" id="{0159BBF6-D7A1-412F-A361-AD6200CAD1A3}"/>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849" name="Text Box 4">
          <a:extLst>
            <a:ext uri="{FF2B5EF4-FFF2-40B4-BE49-F238E27FC236}">
              <a16:creationId xmlns:a16="http://schemas.microsoft.com/office/drawing/2014/main" id="{D5731765-C9F6-4196-B3E8-A8E104822F46}"/>
            </a:ext>
          </a:extLst>
        </xdr:cNvPr>
        <xdr:cNvSpPr txBox="1">
          <a:spLocks noChangeArrowheads="1"/>
        </xdr:cNvSpPr>
      </xdr:nvSpPr>
      <xdr:spPr bwMode="auto">
        <a:xfrm>
          <a:off x="1206500" y="1079658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5850" name="Text Box 6">
          <a:extLst>
            <a:ext uri="{FF2B5EF4-FFF2-40B4-BE49-F238E27FC236}">
              <a16:creationId xmlns:a16="http://schemas.microsoft.com/office/drawing/2014/main" id="{FCA78B61-A1D0-42AB-9A8E-EBDA2164CCC5}"/>
            </a:ext>
          </a:extLst>
        </xdr:cNvPr>
        <xdr:cNvSpPr txBox="1">
          <a:spLocks noChangeArrowheads="1"/>
        </xdr:cNvSpPr>
      </xdr:nvSpPr>
      <xdr:spPr bwMode="auto">
        <a:xfrm>
          <a:off x="1206500" y="1079658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51" name="Text Box 4">
          <a:extLst>
            <a:ext uri="{FF2B5EF4-FFF2-40B4-BE49-F238E27FC236}">
              <a16:creationId xmlns:a16="http://schemas.microsoft.com/office/drawing/2014/main" id="{FAE12FC2-E361-49D3-BBE1-8D219A6C0306}"/>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52" name="Text Box 6">
          <a:extLst>
            <a:ext uri="{FF2B5EF4-FFF2-40B4-BE49-F238E27FC236}">
              <a16:creationId xmlns:a16="http://schemas.microsoft.com/office/drawing/2014/main" id="{422F48C9-295B-47F8-AAA3-4F72538C58F0}"/>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853" name="Text Box 4">
          <a:extLst>
            <a:ext uri="{FF2B5EF4-FFF2-40B4-BE49-F238E27FC236}">
              <a16:creationId xmlns:a16="http://schemas.microsoft.com/office/drawing/2014/main" id="{EDA5498B-B08A-46E1-AE63-8FA520AF94CB}"/>
            </a:ext>
          </a:extLst>
        </xdr:cNvPr>
        <xdr:cNvSpPr txBox="1">
          <a:spLocks noChangeArrowheads="1"/>
        </xdr:cNvSpPr>
      </xdr:nvSpPr>
      <xdr:spPr bwMode="auto">
        <a:xfrm>
          <a:off x="2595563"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5854" name="Text Box 6">
          <a:extLst>
            <a:ext uri="{FF2B5EF4-FFF2-40B4-BE49-F238E27FC236}">
              <a16:creationId xmlns:a16="http://schemas.microsoft.com/office/drawing/2014/main" id="{2EF226E9-5568-4A72-AF7B-2D4CBCDBA522}"/>
            </a:ext>
          </a:extLst>
        </xdr:cNvPr>
        <xdr:cNvSpPr txBox="1">
          <a:spLocks noChangeArrowheads="1"/>
        </xdr:cNvSpPr>
      </xdr:nvSpPr>
      <xdr:spPr bwMode="auto">
        <a:xfrm>
          <a:off x="2595563"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55" name="Text Box 4">
          <a:extLst>
            <a:ext uri="{FF2B5EF4-FFF2-40B4-BE49-F238E27FC236}">
              <a16:creationId xmlns:a16="http://schemas.microsoft.com/office/drawing/2014/main" id="{EF17E354-8D3C-4EED-80B6-9E9C67853194}"/>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5856" name="Text Box 6">
          <a:extLst>
            <a:ext uri="{FF2B5EF4-FFF2-40B4-BE49-F238E27FC236}">
              <a16:creationId xmlns:a16="http://schemas.microsoft.com/office/drawing/2014/main" id="{C65475F7-EEE7-486E-8778-F3C28F04693C}"/>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857" name="Text Box 4">
          <a:extLst>
            <a:ext uri="{FF2B5EF4-FFF2-40B4-BE49-F238E27FC236}">
              <a16:creationId xmlns:a16="http://schemas.microsoft.com/office/drawing/2014/main" id="{93F88811-14FE-4AE9-9A4A-E16337534383}"/>
            </a:ext>
          </a:extLst>
        </xdr:cNvPr>
        <xdr:cNvSpPr txBox="1">
          <a:spLocks noChangeArrowheads="1"/>
        </xdr:cNvSpPr>
      </xdr:nvSpPr>
      <xdr:spPr bwMode="auto">
        <a:xfrm>
          <a:off x="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5858" name="Text Box 6">
          <a:extLst>
            <a:ext uri="{FF2B5EF4-FFF2-40B4-BE49-F238E27FC236}">
              <a16:creationId xmlns:a16="http://schemas.microsoft.com/office/drawing/2014/main" id="{89C1CC22-98EB-490C-8D47-E97A17B57A48}"/>
            </a:ext>
          </a:extLst>
        </xdr:cNvPr>
        <xdr:cNvSpPr txBox="1">
          <a:spLocks noChangeArrowheads="1"/>
        </xdr:cNvSpPr>
      </xdr:nvSpPr>
      <xdr:spPr bwMode="auto">
        <a:xfrm>
          <a:off x="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59" name="Text Box 4">
          <a:extLst>
            <a:ext uri="{FF2B5EF4-FFF2-40B4-BE49-F238E27FC236}">
              <a16:creationId xmlns:a16="http://schemas.microsoft.com/office/drawing/2014/main" id="{34A5ACAB-9A8F-4722-8216-83D602851ABD}"/>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5860" name="Text Box 6">
          <a:extLst>
            <a:ext uri="{FF2B5EF4-FFF2-40B4-BE49-F238E27FC236}">
              <a16:creationId xmlns:a16="http://schemas.microsoft.com/office/drawing/2014/main" id="{44DA4B25-3794-44BD-934F-346FA53FCDE4}"/>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5861" name="Text Box 4">
          <a:extLst>
            <a:ext uri="{FF2B5EF4-FFF2-40B4-BE49-F238E27FC236}">
              <a16:creationId xmlns:a16="http://schemas.microsoft.com/office/drawing/2014/main" id="{22747383-FFE6-4412-9284-9274BD86522E}"/>
            </a:ext>
          </a:extLst>
        </xdr:cNvPr>
        <xdr:cNvSpPr txBox="1">
          <a:spLocks noChangeArrowheads="1"/>
        </xdr:cNvSpPr>
      </xdr:nvSpPr>
      <xdr:spPr bwMode="auto">
        <a:xfrm>
          <a:off x="314325" y="11578748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232</xdr:row>
      <xdr:rowOff>428625</xdr:rowOff>
    </xdr:from>
    <xdr:ext cx="85725" cy="156322"/>
    <xdr:sp macro="" textlink="">
      <xdr:nvSpPr>
        <xdr:cNvPr id="5862" name="Text Box 4">
          <a:extLst>
            <a:ext uri="{FF2B5EF4-FFF2-40B4-BE49-F238E27FC236}">
              <a16:creationId xmlns:a16="http://schemas.microsoft.com/office/drawing/2014/main" id="{E05E932A-05B9-476E-A4FF-02568F3706B2}"/>
            </a:ext>
          </a:extLst>
        </xdr:cNvPr>
        <xdr:cNvSpPr txBox="1">
          <a:spLocks noChangeArrowheads="1"/>
        </xdr:cNvSpPr>
      </xdr:nvSpPr>
      <xdr:spPr bwMode="auto">
        <a:xfrm>
          <a:off x="314325" y="11578748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208</xdr:row>
      <xdr:rowOff>428625</xdr:rowOff>
    </xdr:from>
    <xdr:ext cx="85725" cy="150329"/>
    <xdr:sp macro="" textlink="">
      <xdr:nvSpPr>
        <xdr:cNvPr id="5863" name="Text Box 4">
          <a:extLst>
            <a:ext uri="{FF2B5EF4-FFF2-40B4-BE49-F238E27FC236}">
              <a16:creationId xmlns:a16="http://schemas.microsoft.com/office/drawing/2014/main" id="{FFA2E7C6-A443-4A90-94BB-CEB2C8F62D01}"/>
            </a:ext>
          </a:extLst>
        </xdr:cNvPr>
        <xdr:cNvSpPr txBox="1">
          <a:spLocks noChangeArrowheads="1"/>
        </xdr:cNvSpPr>
      </xdr:nvSpPr>
      <xdr:spPr bwMode="auto">
        <a:xfrm>
          <a:off x="314325" y="1104265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864" name="Text Box 4">
          <a:extLst>
            <a:ext uri="{FF2B5EF4-FFF2-40B4-BE49-F238E27FC236}">
              <a16:creationId xmlns:a16="http://schemas.microsoft.com/office/drawing/2014/main" id="{D3C952F8-E667-4AD0-A0A8-A7EFBA68C039}"/>
            </a:ext>
          </a:extLst>
        </xdr:cNvPr>
        <xdr:cNvSpPr txBox="1">
          <a:spLocks noChangeArrowheads="1"/>
        </xdr:cNvSpPr>
      </xdr:nvSpPr>
      <xdr:spPr bwMode="auto">
        <a:xfrm>
          <a:off x="1206500" y="113117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5865" name="Text Box 6">
          <a:extLst>
            <a:ext uri="{FF2B5EF4-FFF2-40B4-BE49-F238E27FC236}">
              <a16:creationId xmlns:a16="http://schemas.microsoft.com/office/drawing/2014/main" id="{9C6D37CC-FAF5-4F57-A3FC-9D60E497D7FD}"/>
            </a:ext>
          </a:extLst>
        </xdr:cNvPr>
        <xdr:cNvSpPr txBox="1">
          <a:spLocks noChangeArrowheads="1"/>
        </xdr:cNvSpPr>
      </xdr:nvSpPr>
      <xdr:spPr bwMode="auto">
        <a:xfrm>
          <a:off x="1206500" y="113117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66" name="Text Box 4">
          <a:extLst>
            <a:ext uri="{FF2B5EF4-FFF2-40B4-BE49-F238E27FC236}">
              <a16:creationId xmlns:a16="http://schemas.microsoft.com/office/drawing/2014/main" id="{2A0B550B-E2D2-4E5F-B6A2-630CC660B9D1}"/>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67" name="Text Box 6">
          <a:extLst>
            <a:ext uri="{FF2B5EF4-FFF2-40B4-BE49-F238E27FC236}">
              <a16:creationId xmlns:a16="http://schemas.microsoft.com/office/drawing/2014/main" id="{B7C6B178-A463-488B-B255-8EFDA4CA9C7E}"/>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68" name="Text Box 4">
          <a:extLst>
            <a:ext uri="{FF2B5EF4-FFF2-40B4-BE49-F238E27FC236}">
              <a16:creationId xmlns:a16="http://schemas.microsoft.com/office/drawing/2014/main" id="{3D3C5D11-FBAE-4CBB-824A-64EB907DE5C9}"/>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69" name="Text Box 6">
          <a:extLst>
            <a:ext uri="{FF2B5EF4-FFF2-40B4-BE49-F238E27FC236}">
              <a16:creationId xmlns:a16="http://schemas.microsoft.com/office/drawing/2014/main" id="{8025B5B0-C607-42E0-A831-7CAFD602B2EB}"/>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70" name="Text Box 4">
          <a:extLst>
            <a:ext uri="{FF2B5EF4-FFF2-40B4-BE49-F238E27FC236}">
              <a16:creationId xmlns:a16="http://schemas.microsoft.com/office/drawing/2014/main" id="{5995B489-1D16-4DA7-B032-F5525E380B3E}"/>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71" name="Text Box 6">
          <a:extLst>
            <a:ext uri="{FF2B5EF4-FFF2-40B4-BE49-F238E27FC236}">
              <a16:creationId xmlns:a16="http://schemas.microsoft.com/office/drawing/2014/main" id="{880677F1-BFF0-4AE6-AB57-77314867590C}"/>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872" name="Text Box 4">
          <a:extLst>
            <a:ext uri="{FF2B5EF4-FFF2-40B4-BE49-F238E27FC236}">
              <a16:creationId xmlns:a16="http://schemas.microsoft.com/office/drawing/2014/main" id="{0923096B-91C5-4136-9C9D-DDDF7173E80C}"/>
            </a:ext>
          </a:extLst>
        </xdr:cNvPr>
        <xdr:cNvSpPr txBox="1">
          <a:spLocks noChangeArrowheads="1"/>
        </xdr:cNvSpPr>
      </xdr:nvSpPr>
      <xdr:spPr bwMode="auto">
        <a:xfrm>
          <a:off x="2595563"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5873" name="Text Box 6">
          <a:extLst>
            <a:ext uri="{FF2B5EF4-FFF2-40B4-BE49-F238E27FC236}">
              <a16:creationId xmlns:a16="http://schemas.microsoft.com/office/drawing/2014/main" id="{D4D45BFB-42B8-46D4-910A-1514B75D38F0}"/>
            </a:ext>
          </a:extLst>
        </xdr:cNvPr>
        <xdr:cNvSpPr txBox="1">
          <a:spLocks noChangeArrowheads="1"/>
        </xdr:cNvSpPr>
      </xdr:nvSpPr>
      <xdr:spPr bwMode="auto">
        <a:xfrm>
          <a:off x="2595563"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74" name="Text Box 4">
          <a:extLst>
            <a:ext uri="{FF2B5EF4-FFF2-40B4-BE49-F238E27FC236}">
              <a16:creationId xmlns:a16="http://schemas.microsoft.com/office/drawing/2014/main" id="{C6CC4B07-700D-493A-A7A5-E3C04489E140}"/>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5875" name="Text Box 6">
          <a:extLst>
            <a:ext uri="{FF2B5EF4-FFF2-40B4-BE49-F238E27FC236}">
              <a16:creationId xmlns:a16="http://schemas.microsoft.com/office/drawing/2014/main" id="{211EEA57-D433-4154-999F-FCF8F5F7A69F}"/>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876" name="Text Box 4">
          <a:extLst>
            <a:ext uri="{FF2B5EF4-FFF2-40B4-BE49-F238E27FC236}">
              <a16:creationId xmlns:a16="http://schemas.microsoft.com/office/drawing/2014/main" id="{9BD3F541-84AE-499B-A69E-499A01397DE2}"/>
            </a:ext>
          </a:extLst>
        </xdr:cNvPr>
        <xdr:cNvSpPr txBox="1">
          <a:spLocks noChangeArrowheads="1"/>
        </xdr:cNvSpPr>
      </xdr:nvSpPr>
      <xdr:spPr bwMode="auto">
        <a:xfrm>
          <a:off x="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5877" name="Text Box 6">
          <a:extLst>
            <a:ext uri="{FF2B5EF4-FFF2-40B4-BE49-F238E27FC236}">
              <a16:creationId xmlns:a16="http://schemas.microsoft.com/office/drawing/2014/main" id="{6C97DD9C-8B47-4F2F-910F-760AA4BB6B27}"/>
            </a:ext>
          </a:extLst>
        </xdr:cNvPr>
        <xdr:cNvSpPr txBox="1">
          <a:spLocks noChangeArrowheads="1"/>
        </xdr:cNvSpPr>
      </xdr:nvSpPr>
      <xdr:spPr bwMode="auto">
        <a:xfrm>
          <a:off x="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5878" name="Text Box 6">
          <a:extLst>
            <a:ext uri="{FF2B5EF4-FFF2-40B4-BE49-F238E27FC236}">
              <a16:creationId xmlns:a16="http://schemas.microsoft.com/office/drawing/2014/main" id="{9A922A3F-DE51-4CB1-90AF-A675494F5362}"/>
            </a:ext>
          </a:extLst>
        </xdr:cNvPr>
        <xdr:cNvSpPr txBox="1">
          <a:spLocks noChangeArrowheads="1"/>
        </xdr:cNvSpPr>
      </xdr:nvSpPr>
      <xdr:spPr bwMode="auto">
        <a:xfrm>
          <a:off x="415925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5879" name="Text Box 4">
          <a:extLst>
            <a:ext uri="{FF2B5EF4-FFF2-40B4-BE49-F238E27FC236}">
              <a16:creationId xmlns:a16="http://schemas.microsoft.com/office/drawing/2014/main" id="{439AEC5F-F483-4B97-8B85-3CF278D94402}"/>
            </a:ext>
          </a:extLst>
        </xdr:cNvPr>
        <xdr:cNvSpPr txBox="1">
          <a:spLocks noChangeArrowheads="1"/>
        </xdr:cNvSpPr>
      </xdr:nvSpPr>
      <xdr:spPr bwMode="auto">
        <a:xfrm>
          <a:off x="1206500" y="1131173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6348"/>
    <xdr:sp macro="" textlink="">
      <xdr:nvSpPr>
        <xdr:cNvPr id="5880" name="Text Box 6">
          <a:extLst>
            <a:ext uri="{FF2B5EF4-FFF2-40B4-BE49-F238E27FC236}">
              <a16:creationId xmlns:a16="http://schemas.microsoft.com/office/drawing/2014/main" id="{3EC2DFBF-7E92-49FD-8ADB-567C5967CB32}"/>
            </a:ext>
          </a:extLst>
        </xdr:cNvPr>
        <xdr:cNvSpPr txBox="1">
          <a:spLocks noChangeArrowheads="1"/>
        </xdr:cNvSpPr>
      </xdr:nvSpPr>
      <xdr:spPr bwMode="auto">
        <a:xfrm>
          <a:off x="1206500" y="1131173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81" name="Text Box 6">
          <a:extLst>
            <a:ext uri="{FF2B5EF4-FFF2-40B4-BE49-F238E27FC236}">
              <a16:creationId xmlns:a16="http://schemas.microsoft.com/office/drawing/2014/main" id="{FC4CF933-6899-44F6-A3EE-6293053E26D5}"/>
            </a:ext>
          </a:extLst>
        </xdr:cNvPr>
        <xdr:cNvSpPr txBox="1">
          <a:spLocks noChangeArrowheads="1"/>
        </xdr:cNvSpPr>
      </xdr:nvSpPr>
      <xdr:spPr bwMode="auto">
        <a:xfrm>
          <a:off x="1206500"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5882" name="Text Box 4">
          <a:extLst>
            <a:ext uri="{FF2B5EF4-FFF2-40B4-BE49-F238E27FC236}">
              <a16:creationId xmlns:a16="http://schemas.microsoft.com/office/drawing/2014/main" id="{0552D8BB-86C8-4E91-A69B-41C112A9B898}"/>
            </a:ext>
          </a:extLst>
        </xdr:cNvPr>
        <xdr:cNvSpPr txBox="1">
          <a:spLocks noChangeArrowheads="1"/>
        </xdr:cNvSpPr>
      </xdr:nvSpPr>
      <xdr:spPr bwMode="auto">
        <a:xfrm>
          <a:off x="1206500" y="1131173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6373"/>
    <xdr:sp macro="" textlink="">
      <xdr:nvSpPr>
        <xdr:cNvPr id="5883" name="Text Box 6">
          <a:extLst>
            <a:ext uri="{FF2B5EF4-FFF2-40B4-BE49-F238E27FC236}">
              <a16:creationId xmlns:a16="http://schemas.microsoft.com/office/drawing/2014/main" id="{2D925193-8F80-4981-81E1-4068C1528D59}"/>
            </a:ext>
          </a:extLst>
        </xdr:cNvPr>
        <xdr:cNvSpPr txBox="1">
          <a:spLocks noChangeArrowheads="1"/>
        </xdr:cNvSpPr>
      </xdr:nvSpPr>
      <xdr:spPr bwMode="auto">
        <a:xfrm>
          <a:off x="1206500" y="1131173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84" name="Text Box 4">
          <a:extLst>
            <a:ext uri="{FF2B5EF4-FFF2-40B4-BE49-F238E27FC236}">
              <a16:creationId xmlns:a16="http://schemas.microsoft.com/office/drawing/2014/main" id="{DF488761-88B8-4B33-8237-869ACAB70796}"/>
            </a:ext>
          </a:extLst>
        </xdr:cNvPr>
        <xdr:cNvSpPr txBox="1">
          <a:spLocks noChangeArrowheads="1"/>
        </xdr:cNvSpPr>
      </xdr:nvSpPr>
      <xdr:spPr bwMode="auto">
        <a:xfrm>
          <a:off x="1206500"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85" name="Text Box 6">
          <a:extLst>
            <a:ext uri="{FF2B5EF4-FFF2-40B4-BE49-F238E27FC236}">
              <a16:creationId xmlns:a16="http://schemas.microsoft.com/office/drawing/2014/main" id="{57489E12-DC4D-414C-BDD4-F52888E8896A}"/>
            </a:ext>
          </a:extLst>
        </xdr:cNvPr>
        <xdr:cNvSpPr txBox="1">
          <a:spLocks noChangeArrowheads="1"/>
        </xdr:cNvSpPr>
      </xdr:nvSpPr>
      <xdr:spPr bwMode="auto">
        <a:xfrm>
          <a:off x="1206500"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5886" name="Text Box 4">
          <a:extLst>
            <a:ext uri="{FF2B5EF4-FFF2-40B4-BE49-F238E27FC236}">
              <a16:creationId xmlns:a16="http://schemas.microsoft.com/office/drawing/2014/main" id="{21C7E681-4B49-46CF-BC20-CD0FC6298375}"/>
            </a:ext>
          </a:extLst>
        </xdr:cNvPr>
        <xdr:cNvSpPr txBox="1">
          <a:spLocks noChangeArrowheads="1"/>
        </xdr:cNvSpPr>
      </xdr:nvSpPr>
      <xdr:spPr bwMode="auto">
        <a:xfrm>
          <a:off x="2595563"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5153"/>
    <xdr:sp macro="" textlink="">
      <xdr:nvSpPr>
        <xdr:cNvPr id="5887" name="Text Box 6">
          <a:extLst>
            <a:ext uri="{FF2B5EF4-FFF2-40B4-BE49-F238E27FC236}">
              <a16:creationId xmlns:a16="http://schemas.microsoft.com/office/drawing/2014/main" id="{D346AE37-E6A3-429C-AF29-ED2AD56F9446}"/>
            </a:ext>
          </a:extLst>
        </xdr:cNvPr>
        <xdr:cNvSpPr txBox="1">
          <a:spLocks noChangeArrowheads="1"/>
        </xdr:cNvSpPr>
      </xdr:nvSpPr>
      <xdr:spPr bwMode="auto">
        <a:xfrm>
          <a:off x="2595563"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88" name="Text Box 4">
          <a:extLst>
            <a:ext uri="{FF2B5EF4-FFF2-40B4-BE49-F238E27FC236}">
              <a16:creationId xmlns:a16="http://schemas.microsoft.com/office/drawing/2014/main" id="{4F5BBE54-7C08-46AE-B94F-0F1F08E1B014}"/>
            </a:ext>
          </a:extLst>
        </xdr:cNvPr>
        <xdr:cNvSpPr txBox="1">
          <a:spLocks noChangeArrowheads="1"/>
        </xdr:cNvSpPr>
      </xdr:nvSpPr>
      <xdr:spPr bwMode="auto">
        <a:xfrm>
          <a:off x="1206500"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5153"/>
    <xdr:sp macro="" textlink="">
      <xdr:nvSpPr>
        <xdr:cNvPr id="5889" name="Text Box 6">
          <a:extLst>
            <a:ext uri="{FF2B5EF4-FFF2-40B4-BE49-F238E27FC236}">
              <a16:creationId xmlns:a16="http://schemas.microsoft.com/office/drawing/2014/main" id="{C67CA5D7-E510-46AC-B663-3013C9F110BF}"/>
            </a:ext>
          </a:extLst>
        </xdr:cNvPr>
        <xdr:cNvSpPr txBox="1">
          <a:spLocks noChangeArrowheads="1"/>
        </xdr:cNvSpPr>
      </xdr:nvSpPr>
      <xdr:spPr bwMode="auto">
        <a:xfrm>
          <a:off x="1206500"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5890" name="Text Box 4">
          <a:extLst>
            <a:ext uri="{FF2B5EF4-FFF2-40B4-BE49-F238E27FC236}">
              <a16:creationId xmlns:a16="http://schemas.microsoft.com/office/drawing/2014/main" id="{9D6C5CE5-712D-4B87-B7DB-461CC429A82A}"/>
            </a:ext>
          </a:extLst>
        </xdr:cNvPr>
        <xdr:cNvSpPr txBox="1">
          <a:spLocks noChangeArrowheads="1"/>
        </xdr:cNvSpPr>
      </xdr:nvSpPr>
      <xdr:spPr bwMode="auto">
        <a:xfrm>
          <a:off x="0"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5153"/>
    <xdr:sp macro="" textlink="">
      <xdr:nvSpPr>
        <xdr:cNvPr id="5891" name="Text Box 6">
          <a:extLst>
            <a:ext uri="{FF2B5EF4-FFF2-40B4-BE49-F238E27FC236}">
              <a16:creationId xmlns:a16="http://schemas.microsoft.com/office/drawing/2014/main" id="{FC67E248-6D3B-4915-A563-F3730CC400EB}"/>
            </a:ext>
          </a:extLst>
        </xdr:cNvPr>
        <xdr:cNvSpPr txBox="1">
          <a:spLocks noChangeArrowheads="1"/>
        </xdr:cNvSpPr>
      </xdr:nvSpPr>
      <xdr:spPr bwMode="auto">
        <a:xfrm>
          <a:off x="0" y="113117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5892" name="Text Box 4">
          <a:extLst>
            <a:ext uri="{FF2B5EF4-FFF2-40B4-BE49-F238E27FC236}">
              <a16:creationId xmlns:a16="http://schemas.microsoft.com/office/drawing/2014/main" id="{3DCB71BA-5A1C-46A4-822C-88CE61B5F95F}"/>
            </a:ext>
          </a:extLst>
        </xdr:cNvPr>
        <xdr:cNvSpPr txBox="1">
          <a:spLocks noChangeArrowheads="1"/>
        </xdr:cNvSpPr>
      </xdr:nvSpPr>
      <xdr:spPr bwMode="auto">
        <a:xfrm>
          <a:off x="314325" y="111299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893" name="Text Box 4">
          <a:extLst>
            <a:ext uri="{FF2B5EF4-FFF2-40B4-BE49-F238E27FC236}">
              <a16:creationId xmlns:a16="http://schemas.microsoft.com/office/drawing/2014/main" id="{125B12BD-5876-433D-9D9D-7D690221A996}"/>
            </a:ext>
          </a:extLst>
        </xdr:cNvPr>
        <xdr:cNvSpPr txBox="1">
          <a:spLocks noChangeArrowheads="1"/>
        </xdr:cNvSpPr>
      </xdr:nvSpPr>
      <xdr:spPr bwMode="auto">
        <a:xfrm>
          <a:off x="4159250" y="1131173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5894" name="Text Box 6">
          <a:extLst>
            <a:ext uri="{FF2B5EF4-FFF2-40B4-BE49-F238E27FC236}">
              <a16:creationId xmlns:a16="http://schemas.microsoft.com/office/drawing/2014/main" id="{B6DF08DF-D0A3-4B14-91F1-AECDED08F58B}"/>
            </a:ext>
          </a:extLst>
        </xdr:cNvPr>
        <xdr:cNvSpPr txBox="1">
          <a:spLocks noChangeArrowheads="1"/>
        </xdr:cNvSpPr>
      </xdr:nvSpPr>
      <xdr:spPr bwMode="auto">
        <a:xfrm>
          <a:off x="4159250" y="1131173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95" name="Text Box 6">
          <a:extLst>
            <a:ext uri="{FF2B5EF4-FFF2-40B4-BE49-F238E27FC236}">
              <a16:creationId xmlns:a16="http://schemas.microsoft.com/office/drawing/2014/main" id="{18D0E1D9-F6E3-470A-826E-7D69F9B1FA57}"/>
            </a:ext>
          </a:extLst>
        </xdr:cNvPr>
        <xdr:cNvSpPr txBox="1">
          <a:spLocks noChangeArrowheads="1"/>
        </xdr:cNvSpPr>
      </xdr:nvSpPr>
      <xdr:spPr bwMode="auto">
        <a:xfrm>
          <a:off x="1206500"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5896" name="Text Box 4">
          <a:extLst>
            <a:ext uri="{FF2B5EF4-FFF2-40B4-BE49-F238E27FC236}">
              <a16:creationId xmlns:a16="http://schemas.microsoft.com/office/drawing/2014/main" id="{140870E2-C200-44DE-944C-A2EA05F1EED5}"/>
            </a:ext>
          </a:extLst>
        </xdr:cNvPr>
        <xdr:cNvSpPr txBox="1">
          <a:spLocks noChangeArrowheads="1"/>
        </xdr:cNvSpPr>
      </xdr:nvSpPr>
      <xdr:spPr bwMode="auto">
        <a:xfrm>
          <a:off x="1206500" y="11453018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1416"/>
    <xdr:sp macro="" textlink="">
      <xdr:nvSpPr>
        <xdr:cNvPr id="5897" name="Text Box 6">
          <a:extLst>
            <a:ext uri="{FF2B5EF4-FFF2-40B4-BE49-F238E27FC236}">
              <a16:creationId xmlns:a16="http://schemas.microsoft.com/office/drawing/2014/main" id="{D0DDA183-4CB0-40AC-B56F-005187F78B56}"/>
            </a:ext>
          </a:extLst>
        </xdr:cNvPr>
        <xdr:cNvSpPr txBox="1">
          <a:spLocks noChangeArrowheads="1"/>
        </xdr:cNvSpPr>
      </xdr:nvSpPr>
      <xdr:spPr bwMode="auto">
        <a:xfrm>
          <a:off x="1206500" y="11453018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98" name="Text Box 4">
          <a:extLst>
            <a:ext uri="{FF2B5EF4-FFF2-40B4-BE49-F238E27FC236}">
              <a16:creationId xmlns:a16="http://schemas.microsoft.com/office/drawing/2014/main" id="{4832D1BE-2AC0-47F9-984C-684C5893526E}"/>
            </a:ext>
          </a:extLst>
        </xdr:cNvPr>
        <xdr:cNvSpPr txBox="1">
          <a:spLocks noChangeArrowheads="1"/>
        </xdr:cNvSpPr>
      </xdr:nvSpPr>
      <xdr:spPr bwMode="auto">
        <a:xfrm>
          <a:off x="1206500"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899" name="Text Box 6">
          <a:extLst>
            <a:ext uri="{FF2B5EF4-FFF2-40B4-BE49-F238E27FC236}">
              <a16:creationId xmlns:a16="http://schemas.microsoft.com/office/drawing/2014/main" id="{A15C9350-A260-4F31-8F70-D7CC25168A03}"/>
            </a:ext>
          </a:extLst>
        </xdr:cNvPr>
        <xdr:cNvSpPr txBox="1">
          <a:spLocks noChangeArrowheads="1"/>
        </xdr:cNvSpPr>
      </xdr:nvSpPr>
      <xdr:spPr bwMode="auto">
        <a:xfrm>
          <a:off x="1206500"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5900" name="Text Box 4">
          <a:extLst>
            <a:ext uri="{FF2B5EF4-FFF2-40B4-BE49-F238E27FC236}">
              <a16:creationId xmlns:a16="http://schemas.microsoft.com/office/drawing/2014/main" id="{C6578499-4433-46ED-929E-A3B0EB467C6B}"/>
            </a:ext>
          </a:extLst>
        </xdr:cNvPr>
        <xdr:cNvSpPr txBox="1">
          <a:spLocks noChangeArrowheads="1"/>
        </xdr:cNvSpPr>
      </xdr:nvSpPr>
      <xdr:spPr bwMode="auto">
        <a:xfrm>
          <a:off x="2595563"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836"/>
    <xdr:sp macro="" textlink="">
      <xdr:nvSpPr>
        <xdr:cNvPr id="5901" name="Text Box 6">
          <a:extLst>
            <a:ext uri="{FF2B5EF4-FFF2-40B4-BE49-F238E27FC236}">
              <a16:creationId xmlns:a16="http://schemas.microsoft.com/office/drawing/2014/main" id="{78E53B7A-A80C-4A6B-A150-24B4CB775BC2}"/>
            </a:ext>
          </a:extLst>
        </xdr:cNvPr>
        <xdr:cNvSpPr txBox="1">
          <a:spLocks noChangeArrowheads="1"/>
        </xdr:cNvSpPr>
      </xdr:nvSpPr>
      <xdr:spPr bwMode="auto">
        <a:xfrm>
          <a:off x="2595563"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902" name="Text Box 4">
          <a:extLst>
            <a:ext uri="{FF2B5EF4-FFF2-40B4-BE49-F238E27FC236}">
              <a16:creationId xmlns:a16="http://schemas.microsoft.com/office/drawing/2014/main" id="{EC31651A-3A80-458E-B7A8-46C98C238213}"/>
            </a:ext>
          </a:extLst>
        </xdr:cNvPr>
        <xdr:cNvSpPr txBox="1">
          <a:spLocks noChangeArrowheads="1"/>
        </xdr:cNvSpPr>
      </xdr:nvSpPr>
      <xdr:spPr bwMode="auto">
        <a:xfrm>
          <a:off x="1206500"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836"/>
    <xdr:sp macro="" textlink="">
      <xdr:nvSpPr>
        <xdr:cNvPr id="5903" name="Text Box 6">
          <a:extLst>
            <a:ext uri="{FF2B5EF4-FFF2-40B4-BE49-F238E27FC236}">
              <a16:creationId xmlns:a16="http://schemas.microsoft.com/office/drawing/2014/main" id="{EDF24966-3304-4A8B-A2DC-801C5B0BD5F0}"/>
            </a:ext>
          </a:extLst>
        </xdr:cNvPr>
        <xdr:cNvSpPr txBox="1">
          <a:spLocks noChangeArrowheads="1"/>
        </xdr:cNvSpPr>
      </xdr:nvSpPr>
      <xdr:spPr bwMode="auto">
        <a:xfrm>
          <a:off x="1206500"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5904" name="Text Box 4">
          <a:extLst>
            <a:ext uri="{FF2B5EF4-FFF2-40B4-BE49-F238E27FC236}">
              <a16:creationId xmlns:a16="http://schemas.microsoft.com/office/drawing/2014/main" id="{1FC2E584-A2CA-4B66-AB89-1133229F9FF2}"/>
            </a:ext>
          </a:extLst>
        </xdr:cNvPr>
        <xdr:cNvSpPr txBox="1">
          <a:spLocks noChangeArrowheads="1"/>
        </xdr:cNvSpPr>
      </xdr:nvSpPr>
      <xdr:spPr bwMode="auto">
        <a:xfrm>
          <a:off x="0"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6836"/>
    <xdr:sp macro="" textlink="">
      <xdr:nvSpPr>
        <xdr:cNvPr id="5905" name="Text Box 6">
          <a:extLst>
            <a:ext uri="{FF2B5EF4-FFF2-40B4-BE49-F238E27FC236}">
              <a16:creationId xmlns:a16="http://schemas.microsoft.com/office/drawing/2014/main" id="{39081B66-10C8-4E6C-A2B9-026CD5406F23}"/>
            </a:ext>
          </a:extLst>
        </xdr:cNvPr>
        <xdr:cNvSpPr txBox="1">
          <a:spLocks noChangeArrowheads="1"/>
        </xdr:cNvSpPr>
      </xdr:nvSpPr>
      <xdr:spPr bwMode="auto">
        <a:xfrm>
          <a:off x="0" y="1145301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06" name="Text Box 4">
          <a:extLst>
            <a:ext uri="{FF2B5EF4-FFF2-40B4-BE49-F238E27FC236}">
              <a16:creationId xmlns:a16="http://schemas.microsoft.com/office/drawing/2014/main" id="{B91601A2-527A-4F52-8A0D-45E5B02EC826}"/>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07" name="Text Box 6">
          <a:extLst>
            <a:ext uri="{FF2B5EF4-FFF2-40B4-BE49-F238E27FC236}">
              <a16:creationId xmlns:a16="http://schemas.microsoft.com/office/drawing/2014/main" id="{D2B4A2A5-D01C-4CC7-ADF8-6F890B5B1123}"/>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908" name="Text Box 4">
          <a:extLst>
            <a:ext uri="{FF2B5EF4-FFF2-40B4-BE49-F238E27FC236}">
              <a16:creationId xmlns:a16="http://schemas.microsoft.com/office/drawing/2014/main" id="{9E1A49B0-17F9-4B0E-AA95-95EF26A1BA5C}"/>
            </a:ext>
          </a:extLst>
        </xdr:cNvPr>
        <xdr:cNvSpPr txBox="1">
          <a:spLocks noChangeArrowheads="1"/>
        </xdr:cNvSpPr>
      </xdr:nvSpPr>
      <xdr:spPr bwMode="auto">
        <a:xfrm>
          <a:off x="1206500" y="114530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5909" name="Text Box 6">
          <a:extLst>
            <a:ext uri="{FF2B5EF4-FFF2-40B4-BE49-F238E27FC236}">
              <a16:creationId xmlns:a16="http://schemas.microsoft.com/office/drawing/2014/main" id="{7F499E25-36D3-4C01-B523-9E7FC80A62E5}"/>
            </a:ext>
          </a:extLst>
        </xdr:cNvPr>
        <xdr:cNvSpPr txBox="1">
          <a:spLocks noChangeArrowheads="1"/>
        </xdr:cNvSpPr>
      </xdr:nvSpPr>
      <xdr:spPr bwMode="auto">
        <a:xfrm>
          <a:off x="1206500" y="114530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910" name="Text Box 4">
          <a:extLst>
            <a:ext uri="{FF2B5EF4-FFF2-40B4-BE49-F238E27FC236}">
              <a16:creationId xmlns:a16="http://schemas.microsoft.com/office/drawing/2014/main" id="{D88678DC-D71D-48E3-8709-8C2FCD9250C3}"/>
            </a:ext>
          </a:extLst>
        </xdr:cNvPr>
        <xdr:cNvSpPr txBox="1">
          <a:spLocks noChangeArrowheads="1"/>
        </xdr:cNvSpPr>
      </xdr:nvSpPr>
      <xdr:spPr bwMode="auto">
        <a:xfrm>
          <a:off x="1206500" y="1145301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5911" name="Text Box 6">
          <a:extLst>
            <a:ext uri="{FF2B5EF4-FFF2-40B4-BE49-F238E27FC236}">
              <a16:creationId xmlns:a16="http://schemas.microsoft.com/office/drawing/2014/main" id="{444CBD81-C7C9-47CF-94B9-D2209F3B0146}"/>
            </a:ext>
          </a:extLst>
        </xdr:cNvPr>
        <xdr:cNvSpPr txBox="1">
          <a:spLocks noChangeArrowheads="1"/>
        </xdr:cNvSpPr>
      </xdr:nvSpPr>
      <xdr:spPr bwMode="auto">
        <a:xfrm>
          <a:off x="1206500" y="1145301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12" name="Text Box 6">
          <a:extLst>
            <a:ext uri="{FF2B5EF4-FFF2-40B4-BE49-F238E27FC236}">
              <a16:creationId xmlns:a16="http://schemas.microsoft.com/office/drawing/2014/main" id="{0C5E98B2-7C33-4B6B-A5C5-5D5F74CB0FB6}"/>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913" name="Text Box 4">
          <a:extLst>
            <a:ext uri="{FF2B5EF4-FFF2-40B4-BE49-F238E27FC236}">
              <a16:creationId xmlns:a16="http://schemas.microsoft.com/office/drawing/2014/main" id="{4A2EC98B-DC3A-4353-A917-A19F9C358046}"/>
            </a:ext>
          </a:extLst>
        </xdr:cNvPr>
        <xdr:cNvSpPr txBox="1">
          <a:spLocks noChangeArrowheads="1"/>
        </xdr:cNvSpPr>
      </xdr:nvSpPr>
      <xdr:spPr bwMode="auto">
        <a:xfrm>
          <a:off x="1206500" y="1145301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5914" name="Text Box 6">
          <a:extLst>
            <a:ext uri="{FF2B5EF4-FFF2-40B4-BE49-F238E27FC236}">
              <a16:creationId xmlns:a16="http://schemas.microsoft.com/office/drawing/2014/main" id="{D536BC64-27BA-4B30-BD49-F5C4E8EB20C4}"/>
            </a:ext>
          </a:extLst>
        </xdr:cNvPr>
        <xdr:cNvSpPr txBox="1">
          <a:spLocks noChangeArrowheads="1"/>
        </xdr:cNvSpPr>
      </xdr:nvSpPr>
      <xdr:spPr bwMode="auto">
        <a:xfrm>
          <a:off x="1206500" y="1145301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15" name="Text Box 4">
          <a:extLst>
            <a:ext uri="{FF2B5EF4-FFF2-40B4-BE49-F238E27FC236}">
              <a16:creationId xmlns:a16="http://schemas.microsoft.com/office/drawing/2014/main" id="{64F5CA67-4A83-44DC-8864-318FDB993553}"/>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16" name="Text Box 6">
          <a:extLst>
            <a:ext uri="{FF2B5EF4-FFF2-40B4-BE49-F238E27FC236}">
              <a16:creationId xmlns:a16="http://schemas.microsoft.com/office/drawing/2014/main" id="{09B2B3F9-670F-49E7-A8C9-3D8B0FC561A0}"/>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917" name="Text Box 4">
          <a:extLst>
            <a:ext uri="{FF2B5EF4-FFF2-40B4-BE49-F238E27FC236}">
              <a16:creationId xmlns:a16="http://schemas.microsoft.com/office/drawing/2014/main" id="{D5A097D3-937E-4EFA-8517-C835830D1988}"/>
            </a:ext>
          </a:extLst>
        </xdr:cNvPr>
        <xdr:cNvSpPr txBox="1">
          <a:spLocks noChangeArrowheads="1"/>
        </xdr:cNvSpPr>
      </xdr:nvSpPr>
      <xdr:spPr bwMode="auto">
        <a:xfrm>
          <a:off x="2595563"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5918" name="Text Box 6">
          <a:extLst>
            <a:ext uri="{FF2B5EF4-FFF2-40B4-BE49-F238E27FC236}">
              <a16:creationId xmlns:a16="http://schemas.microsoft.com/office/drawing/2014/main" id="{7E2D4646-9177-402E-9670-326322C2EFE2}"/>
            </a:ext>
          </a:extLst>
        </xdr:cNvPr>
        <xdr:cNvSpPr txBox="1">
          <a:spLocks noChangeArrowheads="1"/>
        </xdr:cNvSpPr>
      </xdr:nvSpPr>
      <xdr:spPr bwMode="auto">
        <a:xfrm>
          <a:off x="2595563"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19" name="Text Box 4">
          <a:extLst>
            <a:ext uri="{FF2B5EF4-FFF2-40B4-BE49-F238E27FC236}">
              <a16:creationId xmlns:a16="http://schemas.microsoft.com/office/drawing/2014/main" id="{1651B3AC-D842-488F-BC60-B3B6CFC7DDB3}"/>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5920" name="Text Box 6">
          <a:extLst>
            <a:ext uri="{FF2B5EF4-FFF2-40B4-BE49-F238E27FC236}">
              <a16:creationId xmlns:a16="http://schemas.microsoft.com/office/drawing/2014/main" id="{02ABC29F-4532-4D32-A0E6-431B47F837FD}"/>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921" name="Text Box 4">
          <a:extLst>
            <a:ext uri="{FF2B5EF4-FFF2-40B4-BE49-F238E27FC236}">
              <a16:creationId xmlns:a16="http://schemas.microsoft.com/office/drawing/2014/main" id="{3B016ABD-116B-4B96-AC85-857A907000C7}"/>
            </a:ext>
          </a:extLst>
        </xdr:cNvPr>
        <xdr:cNvSpPr txBox="1">
          <a:spLocks noChangeArrowheads="1"/>
        </xdr:cNvSpPr>
      </xdr:nvSpPr>
      <xdr:spPr bwMode="auto">
        <a:xfrm>
          <a:off x="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5922" name="Text Box 6">
          <a:extLst>
            <a:ext uri="{FF2B5EF4-FFF2-40B4-BE49-F238E27FC236}">
              <a16:creationId xmlns:a16="http://schemas.microsoft.com/office/drawing/2014/main" id="{62664203-BF99-4425-A015-0BE83584A9FC}"/>
            </a:ext>
          </a:extLst>
        </xdr:cNvPr>
        <xdr:cNvSpPr txBox="1">
          <a:spLocks noChangeArrowheads="1"/>
        </xdr:cNvSpPr>
      </xdr:nvSpPr>
      <xdr:spPr bwMode="auto">
        <a:xfrm>
          <a:off x="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23" name="Text Box 4">
          <a:extLst>
            <a:ext uri="{FF2B5EF4-FFF2-40B4-BE49-F238E27FC236}">
              <a16:creationId xmlns:a16="http://schemas.microsoft.com/office/drawing/2014/main" id="{8EB09D24-7916-448D-868C-3A06F4DFD1E8}"/>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5924" name="Text Box 6">
          <a:extLst>
            <a:ext uri="{FF2B5EF4-FFF2-40B4-BE49-F238E27FC236}">
              <a16:creationId xmlns:a16="http://schemas.microsoft.com/office/drawing/2014/main" id="{E37D0B2A-D5A4-4B46-AABE-AF60FD190E56}"/>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925" name="Text Box 4">
          <a:extLst>
            <a:ext uri="{FF2B5EF4-FFF2-40B4-BE49-F238E27FC236}">
              <a16:creationId xmlns:a16="http://schemas.microsoft.com/office/drawing/2014/main" id="{61AE7DC3-B732-4C70-908C-790CE7DE306B}"/>
            </a:ext>
          </a:extLst>
        </xdr:cNvPr>
        <xdr:cNvSpPr txBox="1">
          <a:spLocks noChangeArrowheads="1"/>
        </xdr:cNvSpPr>
      </xdr:nvSpPr>
      <xdr:spPr bwMode="auto">
        <a:xfrm>
          <a:off x="1206500" y="86796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926" name="Text Box 6">
          <a:extLst>
            <a:ext uri="{FF2B5EF4-FFF2-40B4-BE49-F238E27FC236}">
              <a16:creationId xmlns:a16="http://schemas.microsoft.com/office/drawing/2014/main" id="{1A3D82FF-F33E-4A26-9B80-5CE833DDDA7E}"/>
            </a:ext>
          </a:extLst>
        </xdr:cNvPr>
        <xdr:cNvSpPr txBox="1">
          <a:spLocks noChangeArrowheads="1"/>
        </xdr:cNvSpPr>
      </xdr:nvSpPr>
      <xdr:spPr bwMode="auto">
        <a:xfrm>
          <a:off x="1206500" y="86796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27" name="Text Box 4">
          <a:extLst>
            <a:ext uri="{FF2B5EF4-FFF2-40B4-BE49-F238E27FC236}">
              <a16:creationId xmlns:a16="http://schemas.microsoft.com/office/drawing/2014/main" id="{1B878F83-4277-4F3F-A979-5482ED32E612}"/>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28" name="Text Box 6">
          <a:extLst>
            <a:ext uri="{FF2B5EF4-FFF2-40B4-BE49-F238E27FC236}">
              <a16:creationId xmlns:a16="http://schemas.microsoft.com/office/drawing/2014/main" id="{659E83DA-095E-4906-B6C3-A60192A3D1FB}"/>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29" name="Text Box 4">
          <a:extLst>
            <a:ext uri="{FF2B5EF4-FFF2-40B4-BE49-F238E27FC236}">
              <a16:creationId xmlns:a16="http://schemas.microsoft.com/office/drawing/2014/main" id="{2993F958-4A95-40A9-9DEC-670D6BD384B2}"/>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30" name="Text Box 6">
          <a:extLst>
            <a:ext uri="{FF2B5EF4-FFF2-40B4-BE49-F238E27FC236}">
              <a16:creationId xmlns:a16="http://schemas.microsoft.com/office/drawing/2014/main" id="{31D29151-FD07-43AD-A43B-050C9AFD27B3}"/>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31" name="Text Box 4">
          <a:extLst>
            <a:ext uri="{FF2B5EF4-FFF2-40B4-BE49-F238E27FC236}">
              <a16:creationId xmlns:a16="http://schemas.microsoft.com/office/drawing/2014/main" id="{3B1945A2-84DF-4D56-8411-2BCE8384F943}"/>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32" name="Text Box 6">
          <a:extLst>
            <a:ext uri="{FF2B5EF4-FFF2-40B4-BE49-F238E27FC236}">
              <a16:creationId xmlns:a16="http://schemas.microsoft.com/office/drawing/2014/main" id="{59DDB2F6-A002-4352-BA8A-AF88920FEC0A}"/>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933" name="Text Box 4">
          <a:extLst>
            <a:ext uri="{FF2B5EF4-FFF2-40B4-BE49-F238E27FC236}">
              <a16:creationId xmlns:a16="http://schemas.microsoft.com/office/drawing/2014/main" id="{47C43D36-133B-4568-B089-42F40FE82067}"/>
            </a:ext>
          </a:extLst>
        </xdr:cNvPr>
        <xdr:cNvSpPr txBox="1">
          <a:spLocks noChangeArrowheads="1"/>
        </xdr:cNvSpPr>
      </xdr:nvSpPr>
      <xdr:spPr bwMode="auto">
        <a:xfrm>
          <a:off x="2595563"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111</xdr:row>
      <xdr:rowOff>0</xdr:rowOff>
    </xdr:from>
    <xdr:ext cx="85725" cy="114300"/>
    <xdr:sp macro="" textlink="">
      <xdr:nvSpPr>
        <xdr:cNvPr id="5934" name="Text Box 6">
          <a:extLst>
            <a:ext uri="{FF2B5EF4-FFF2-40B4-BE49-F238E27FC236}">
              <a16:creationId xmlns:a16="http://schemas.microsoft.com/office/drawing/2014/main" id="{EA3A05AE-B7DF-4818-BA31-7C2B8D4AE656}"/>
            </a:ext>
          </a:extLst>
        </xdr:cNvPr>
        <xdr:cNvSpPr txBox="1">
          <a:spLocks noChangeArrowheads="1"/>
        </xdr:cNvSpPr>
      </xdr:nvSpPr>
      <xdr:spPr bwMode="auto">
        <a:xfrm>
          <a:off x="2595563"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35" name="Text Box 4">
          <a:extLst>
            <a:ext uri="{FF2B5EF4-FFF2-40B4-BE49-F238E27FC236}">
              <a16:creationId xmlns:a16="http://schemas.microsoft.com/office/drawing/2014/main" id="{D1D845CB-B1F7-4A0D-9698-B1A53DD3042C}"/>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111</xdr:row>
      <xdr:rowOff>0</xdr:rowOff>
    </xdr:from>
    <xdr:ext cx="85725" cy="114300"/>
    <xdr:sp macro="" textlink="">
      <xdr:nvSpPr>
        <xdr:cNvPr id="5936" name="Text Box 6">
          <a:extLst>
            <a:ext uri="{FF2B5EF4-FFF2-40B4-BE49-F238E27FC236}">
              <a16:creationId xmlns:a16="http://schemas.microsoft.com/office/drawing/2014/main" id="{1B8DE867-56DC-463C-A07E-6E9F9CA2ABA9}"/>
            </a:ext>
          </a:extLst>
        </xdr:cNvPr>
        <xdr:cNvSpPr txBox="1">
          <a:spLocks noChangeArrowheads="1"/>
        </xdr:cNvSpPr>
      </xdr:nvSpPr>
      <xdr:spPr bwMode="auto">
        <a:xfrm>
          <a:off x="120650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937" name="Text Box 4">
          <a:extLst>
            <a:ext uri="{FF2B5EF4-FFF2-40B4-BE49-F238E27FC236}">
              <a16:creationId xmlns:a16="http://schemas.microsoft.com/office/drawing/2014/main" id="{01624D47-42D7-40DC-9034-545C922157F1}"/>
            </a:ext>
          </a:extLst>
        </xdr:cNvPr>
        <xdr:cNvSpPr txBox="1">
          <a:spLocks noChangeArrowheads="1"/>
        </xdr:cNvSpPr>
      </xdr:nvSpPr>
      <xdr:spPr bwMode="auto">
        <a:xfrm>
          <a:off x="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111</xdr:row>
      <xdr:rowOff>0</xdr:rowOff>
    </xdr:from>
    <xdr:ext cx="85725" cy="114300"/>
    <xdr:sp macro="" textlink="">
      <xdr:nvSpPr>
        <xdr:cNvPr id="5938" name="Text Box 6">
          <a:extLst>
            <a:ext uri="{FF2B5EF4-FFF2-40B4-BE49-F238E27FC236}">
              <a16:creationId xmlns:a16="http://schemas.microsoft.com/office/drawing/2014/main" id="{D92BE543-5A08-4F5C-A3B5-FABD8C67482E}"/>
            </a:ext>
          </a:extLst>
        </xdr:cNvPr>
        <xdr:cNvSpPr txBox="1">
          <a:spLocks noChangeArrowheads="1"/>
        </xdr:cNvSpPr>
      </xdr:nvSpPr>
      <xdr:spPr bwMode="auto">
        <a:xfrm>
          <a:off x="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111</xdr:row>
      <xdr:rowOff>0</xdr:rowOff>
    </xdr:from>
    <xdr:ext cx="85725" cy="114300"/>
    <xdr:sp macro="" textlink="">
      <xdr:nvSpPr>
        <xdr:cNvPr id="5939" name="Text Box 6">
          <a:extLst>
            <a:ext uri="{FF2B5EF4-FFF2-40B4-BE49-F238E27FC236}">
              <a16:creationId xmlns:a16="http://schemas.microsoft.com/office/drawing/2014/main" id="{F3735A19-0123-4265-93B0-B2586D7E067D}"/>
            </a:ext>
          </a:extLst>
        </xdr:cNvPr>
        <xdr:cNvSpPr txBox="1">
          <a:spLocks noChangeArrowheads="1"/>
        </xdr:cNvSpPr>
      </xdr:nvSpPr>
      <xdr:spPr bwMode="auto">
        <a:xfrm>
          <a:off x="4159250" y="87987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5940" name="Text Box 4">
          <a:extLst>
            <a:ext uri="{FF2B5EF4-FFF2-40B4-BE49-F238E27FC236}">
              <a16:creationId xmlns:a16="http://schemas.microsoft.com/office/drawing/2014/main" id="{AC3A59A5-3AEB-4461-A763-B1CF5BBBA589}"/>
            </a:ext>
          </a:extLst>
        </xdr:cNvPr>
        <xdr:cNvSpPr txBox="1">
          <a:spLocks noChangeArrowheads="1"/>
        </xdr:cNvSpPr>
      </xdr:nvSpPr>
      <xdr:spPr bwMode="auto">
        <a:xfrm>
          <a:off x="1206500" y="86796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5941" name="Text Box 6">
          <a:extLst>
            <a:ext uri="{FF2B5EF4-FFF2-40B4-BE49-F238E27FC236}">
              <a16:creationId xmlns:a16="http://schemas.microsoft.com/office/drawing/2014/main" id="{D7239146-5250-4C37-AD64-09783E269908}"/>
            </a:ext>
          </a:extLst>
        </xdr:cNvPr>
        <xdr:cNvSpPr txBox="1">
          <a:spLocks noChangeArrowheads="1"/>
        </xdr:cNvSpPr>
      </xdr:nvSpPr>
      <xdr:spPr bwMode="auto">
        <a:xfrm>
          <a:off x="1206500" y="86796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42" name="Text Box 6">
          <a:extLst>
            <a:ext uri="{FF2B5EF4-FFF2-40B4-BE49-F238E27FC236}">
              <a16:creationId xmlns:a16="http://schemas.microsoft.com/office/drawing/2014/main" id="{26530582-FC3F-404C-A555-C3D12AF76AC1}"/>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43" name="Text Box 4">
          <a:extLst>
            <a:ext uri="{FF2B5EF4-FFF2-40B4-BE49-F238E27FC236}">
              <a16:creationId xmlns:a16="http://schemas.microsoft.com/office/drawing/2014/main" id="{6EEB8D4C-E906-470D-97DB-118C7E0CA182}"/>
            </a:ext>
          </a:extLst>
        </xdr:cNvPr>
        <xdr:cNvSpPr txBox="1">
          <a:spLocks noChangeArrowheads="1"/>
        </xdr:cNvSpPr>
      </xdr:nvSpPr>
      <xdr:spPr bwMode="auto">
        <a:xfrm>
          <a:off x="1206500" y="86796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44" name="Text Box 6">
          <a:extLst>
            <a:ext uri="{FF2B5EF4-FFF2-40B4-BE49-F238E27FC236}">
              <a16:creationId xmlns:a16="http://schemas.microsoft.com/office/drawing/2014/main" id="{3A2488FE-C03D-45EA-B623-82832656AF18}"/>
            </a:ext>
          </a:extLst>
        </xdr:cNvPr>
        <xdr:cNvSpPr txBox="1">
          <a:spLocks noChangeArrowheads="1"/>
        </xdr:cNvSpPr>
      </xdr:nvSpPr>
      <xdr:spPr bwMode="auto">
        <a:xfrm>
          <a:off x="1206500" y="86796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45" name="Text Box 4">
          <a:extLst>
            <a:ext uri="{FF2B5EF4-FFF2-40B4-BE49-F238E27FC236}">
              <a16:creationId xmlns:a16="http://schemas.microsoft.com/office/drawing/2014/main" id="{AC38E465-63DD-4318-A5F7-802CB5C4FE7A}"/>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46" name="Text Box 6">
          <a:extLst>
            <a:ext uri="{FF2B5EF4-FFF2-40B4-BE49-F238E27FC236}">
              <a16:creationId xmlns:a16="http://schemas.microsoft.com/office/drawing/2014/main" id="{6049C2A2-6E80-4B2B-A72E-6238D91A7329}"/>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47" name="Text Box 4">
          <a:extLst>
            <a:ext uri="{FF2B5EF4-FFF2-40B4-BE49-F238E27FC236}">
              <a16:creationId xmlns:a16="http://schemas.microsoft.com/office/drawing/2014/main" id="{AD65E30E-E37B-4556-B32C-DC6C4BA7AD26}"/>
            </a:ext>
          </a:extLst>
        </xdr:cNvPr>
        <xdr:cNvSpPr txBox="1">
          <a:spLocks noChangeArrowheads="1"/>
        </xdr:cNvSpPr>
      </xdr:nvSpPr>
      <xdr:spPr bwMode="auto">
        <a:xfrm>
          <a:off x="2595563"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48" name="Text Box 6">
          <a:extLst>
            <a:ext uri="{FF2B5EF4-FFF2-40B4-BE49-F238E27FC236}">
              <a16:creationId xmlns:a16="http://schemas.microsoft.com/office/drawing/2014/main" id="{D177611D-8FD1-4926-AE04-7742E3645885}"/>
            </a:ext>
          </a:extLst>
        </xdr:cNvPr>
        <xdr:cNvSpPr txBox="1">
          <a:spLocks noChangeArrowheads="1"/>
        </xdr:cNvSpPr>
      </xdr:nvSpPr>
      <xdr:spPr bwMode="auto">
        <a:xfrm>
          <a:off x="2595563"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49" name="Text Box 4">
          <a:extLst>
            <a:ext uri="{FF2B5EF4-FFF2-40B4-BE49-F238E27FC236}">
              <a16:creationId xmlns:a16="http://schemas.microsoft.com/office/drawing/2014/main" id="{D98ABAD1-1242-4B6A-B847-C3788DAEB748}"/>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50" name="Text Box 6">
          <a:extLst>
            <a:ext uri="{FF2B5EF4-FFF2-40B4-BE49-F238E27FC236}">
              <a16:creationId xmlns:a16="http://schemas.microsoft.com/office/drawing/2014/main" id="{C324E3EE-5D25-4DF9-B62D-3A8E4C057B86}"/>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5951" name="Text Box 4">
          <a:extLst>
            <a:ext uri="{FF2B5EF4-FFF2-40B4-BE49-F238E27FC236}">
              <a16:creationId xmlns:a16="http://schemas.microsoft.com/office/drawing/2014/main" id="{02509084-9423-4B4C-BAC5-4B587CA156F9}"/>
            </a:ext>
          </a:extLst>
        </xdr:cNvPr>
        <xdr:cNvSpPr txBox="1">
          <a:spLocks noChangeArrowheads="1"/>
        </xdr:cNvSpPr>
      </xdr:nvSpPr>
      <xdr:spPr bwMode="auto">
        <a:xfrm>
          <a:off x="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107</xdr:row>
      <xdr:rowOff>0</xdr:rowOff>
    </xdr:from>
    <xdr:ext cx="85725" cy="676274"/>
    <xdr:sp macro="" textlink="">
      <xdr:nvSpPr>
        <xdr:cNvPr id="5952" name="Text Box 6">
          <a:extLst>
            <a:ext uri="{FF2B5EF4-FFF2-40B4-BE49-F238E27FC236}">
              <a16:creationId xmlns:a16="http://schemas.microsoft.com/office/drawing/2014/main" id="{0E9C828C-68DD-443E-BE62-B54259D3A4CF}"/>
            </a:ext>
          </a:extLst>
        </xdr:cNvPr>
        <xdr:cNvSpPr txBox="1">
          <a:spLocks noChangeArrowheads="1"/>
        </xdr:cNvSpPr>
      </xdr:nvSpPr>
      <xdr:spPr bwMode="auto">
        <a:xfrm>
          <a:off x="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5953" name="Text Box 4">
          <a:extLst>
            <a:ext uri="{FF2B5EF4-FFF2-40B4-BE49-F238E27FC236}">
              <a16:creationId xmlns:a16="http://schemas.microsoft.com/office/drawing/2014/main" id="{551F79AF-48FE-4BA6-8CD8-01E4E565CC95}"/>
            </a:ext>
          </a:extLst>
        </xdr:cNvPr>
        <xdr:cNvSpPr txBox="1">
          <a:spLocks noChangeArrowheads="1"/>
        </xdr:cNvSpPr>
      </xdr:nvSpPr>
      <xdr:spPr bwMode="auto">
        <a:xfrm>
          <a:off x="314325" y="8497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954" name="Text Box 4">
          <a:extLst>
            <a:ext uri="{FF2B5EF4-FFF2-40B4-BE49-F238E27FC236}">
              <a16:creationId xmlns:a16="http://schemas.microsoft.com/office/drawing/2014/main" id="{AFF944CD-A2DA-4EAB-93BF-FE67B7D9F6E1}"/>
            </a:ext>
          </a:extLst>
        </xdr:cNvPr>
        <xdr:cNvSpPr txBox="1">
          <a:spLocks noChangeArrowheads="1"/>
        </xdr:cNvSpPr>
      </xdr:nvSpPr>
      <xdr:spPr bwMode="auto">
        <a:xfrm>
          <a:off x="4159250" y="86796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107</xdr:row>
      <xdr:rowOff>0</xdr:rowOff>
    </xdr:from>
    <xdr:ext cx="85725" cy="152400"/>
    <xdr:sp macro="" textlink="">
      <xdr:nvSpPr>
        <xdr:cNvPr id="5955" name="Text Box 6">
          <a:extLst>
            <a:ext uri="{FF2B5EF4-FFF2-40B4-BE49-F238E27FC236}">
              <a16:creationId xmlns:a16="http://schemas.microsoft.com/office/drawing/2014/main" id="{2F857E19-1559-4CA6-8E53-24262637605B}"/>
            </a:ext>
          </a:extLst>
        </xdr:cNvPr>
        <xdr:cNvSpPr txBox="1">
          <a:spLocks noChangeArrowheads="1"/>
        </xdr:cNvSpPr>
      </xdr:nvSpPr>
      <xdr:spPr bwMode="auto">
        <a:xfrm>
          <a:off x="4159250" y="86796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56" name="Text Box 6">
          <a:extLst>
            <a:ext uri="{FF2B5EF4-FFF2-40B4-BE49-F238E27FC236}">
              <a16:creationId xmlns:a16="http://schemas.microsoft.com/office/drawing/2014/main" id="{7A756DBC-CC8D-481D-A148-B9BE938E7B4F}"/>
            </a:ext>
          </a:extLst>
        </xdr:cNvPr>
        <xdr:cNvSpPr txBox="1">
          <a:spLocks noChangeArrowheads="1"/>
        </xdr:cNvSpPr>
      </xdr:nvSpPr>
      <xdr:spPr bwMode="auto">
        <a:xfrm>
          <a:off x="1206500"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5957" name="Text Box 4">
          <a:extLst>
            <a:ext uri="{FF2B5EF4-FFF2-40B4-BE49-F238E27FC236}">
              <a16:creationId xmlns:a16="http://schemas.microsoft.com/office/drawing/2014/main" id="{B62A5A79-254E-4A70-AC81-B9E22D77F455}"/>
            </a:ext>
          </a:extLst>
        </xdr:cNvPr>
        <xdr:cNvSpPr txBox="1">
          <a:spLocks noChangeArrowheads="1"/>
        </xdr:cNvSpPr>
      </xdr:nvSpPr>
      <xdr:spPr bwMode="auto">
        <a:xfrm>
          <a:off x="1206500" y="882094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24218"/>
    <xdr:sp macro="" textlink="">
      <xdr:nvSpPr>
        <xdr:cNvPr id="5958" name="Text Box 6">
          <a:extLst>
            <a:ext uri="{FF2B5EF4-FFF2-40B4-BE49-F238E27FC236}">
              <a16:creationId xmlns:a16="http://schemas.microsoft.com/office/drawing/2014/main" id="{9C6B50EA-5F00-4B68-BFDF-27617BEE8B7F}"/>
            </a:ext>
          </a:extLst>
        </xdr:cNvPr>
        <xdr:cNvSpPr txBox="1">
          <a:spLocks noChangeArrowheads="1"/>
        </xdr:cNvSpPr>
      </xdr:nvSpPr>
      <xdr:spPr bwMode="auto">
        <a:xfrm>
          <a:off x="1206500" y="882094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59" name="Text Box 4">
          <a:extLst>
            <a:ext uri="{FF2B5EF4-FFF2-40B4-BE49-F238E27FC236}">
              <a16:creationId xmlns:a16="http://schemas.microsoft.com/office/drawing/2014/main" id="{DE41F610-0E03-4FE2-B4D9-4D9EEF1A724F}"/>
            </a:ext>
          </a:extLst>
        </xdr:cNvPr>
        <xdr:cNvSpPr txBox="1">
          <a:spLocks noChangeArrowheads="1"/>
        </xdr:cNvSpPr>
      </xdr:nvSpPr>
      <xdr:spPr bwMode="auto">
        <a:xfrm>
          <a:off x="1206500"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60" name="Text Box 6">
          <a:extLst>
            <a:ext uri="{FF2B5EF4-FFF2-40B4-BE49-F238E27FC236}">
              <a16:creationId xmlns:a16="http://schemas.microsoft.com/office/drawing/2014/main" id="{BD687564-0BF4-46D8-9850-354CFBABF0AB}"/>
            </a:ext>
          </a:extLst>
        </xdr:cNvPr>
        <xdr:cNvSpPr txBox="1">
          <a:spLocks noChangeArrowheads="1"/>
        </xdr:cNvSpPr>
      </xdr:nvSpPr>
      <xdr:spPr bwMode="auto">
        <a:xfrm>
          <a:off x="1206500"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5961" name="Text Box 4">
          <a:extLst>
            <a:ext uri="{FF2B5EF4-FFF2-40B4-BE49-F238E27FC236}">
              <a16:creationId xmlns:a16="http://schemas.microsoft.com/office/drawing/2014/main" id="{758CADE7-E6D7-4330-8D17-BFB6F4BE7B28}"/>
            </a:ext>
          </a:extLst>
        </xdr:cNvPr>
        <xdr:cNvSpPr txBox="1">
          <a:spLocks noChangeArrowheads="1"/>
        </xdr:cNvSpPr>
      </xdr:nvSpPr>
      <xdr:spPr bwMode="auto">
        <a:xfrm>
          <a:off x="2595563"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7957"/>
    <xdr:sp macro="" textlink="">
      <xdr:nvSpPr>
        <xdr:cNvPr id="5962" name="Text Box 6">
          <a:extLst>
            <a:ext uri="{FF2B5EF4-FFF2-40B4-BE49-F238E27FC236}">
              <a16:creationId xmlns:a16="http://schemas.microsoft.com/office/drawing/2014/main" id="{939C4E6A-78EB-45D7-B16A-7991C7E2BECE}"/>
            </a:ext>
          </a:extLst>
        </xdr:cNvPr>
        <xdr:cNvSpPr txBox="1">
          <a:spLocks noChangeArrowheads="1"/>
        </xdr:cNvSpPr>
      </xdr:nvSpPr>
      <xdr:spPr bwMode="auto">
        <a:xfrm>
          <a:off x="2595563"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63" name="Text Box 4">
          <a:extLst>
            <a:ext uri="{FF2B5EF4-FFF2-40B4-BE49-F238E27FC236}">
              <a16:creationId xmlns:a16="http://schemas.microsoft.com/office/drawing/2014/main" id="{81BD3E50-E80F-4CA7-9B6A-A0A760F7FAF7}"/>
            </a:ext>
          </a:extLst>
        </xdr:cNvPr>
        <xdr:cNvSpPr txBox="1">
          <a:spLocks noChangeArrowheads="1"/>
        </xdr:cNvSpPr>
      </xdr:nvSpPr>
      <xdr:spPr bwMode="auto">
        <a:xfrm>
          <a:off x="1206500"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7957"/>
    <xdr:sp macro="" textlink="">
      <xdr:nvSpPr>
        <xdr:cNvPr id="5964" name="Text Box 6">
          <a:extLst>
            <a:ext uri="{FF2B5EF4-FFF2-40B4-BE49-F238E27FC236}">
              <a16:creationId xmlns:a16="http://schemas.microsoft.com/office/drawing/2014/main" id="{26263244-F1C9-4BA8-9CD5-3580DF0CD588}"/>
            </a:ext>
          </a:extLst>
        </xdr:cNvPr>
        <xdr:cNvSpPr txBox="1">
          <a:spLocks noChangeArrowheads="1"/>
        </xdr:cNvSpPr>
      </xdr:nvSpPr>
      <xdr:spPr bwMode="auto">
        <a:xfrm>
          <a:off x="1206500"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5965" name="Text Box 4">
          <a:extLst>
            <a:ext uri="{FF2B5EF4-FFF2-40B4-BE49-F238E27FC236}">
              <a16:creationId xmlns:a16="http://schemas.microsoft.com/office/drawing/2014/main" id="{4198A652-4919-4745-8C6F-D08B82F4451B}"/>
            </a:ext>
          </a:extLst>
        </xdr:cNvPr>
        <xdr:cNvSpPr txBox="1">
          <a:spLocks noChangeArrowheads="1"/>
        </xdr:cNvSpPr>
      </xdr:nvSpPr>
      <xdr:spPr bwMode="auto">
        <a:xfrm>
          <a:off x="0"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7957"/>
    <xdr:sp macro="" textlink="">
      <xdr:nvSpPr>
        <xdr:cNvPr id="5966" name="Text Box 6">
          <a:extLst>
            <a:ext uri="{FF2B5EF4-FFF2-40B4-BE49-F238E27FC236}">
              <a16:creationId xmlns:a16="http://schemas.microsoft.com/office/drawing/2014/main" id="{A201FE4F-0CB4-4C95-83DD-8A0F728C1C5B}"/>
            </a:ext>
          </a:extLst>
        </xdr:cNvPr>
        <xdr:cNvSpPr txBox="1">
          <a:spLocks noChangeArrowheads="1"/>
        </xdr:cNvSpPr>
      </xdr:nvSpPr>
      <xdr:spPr bwMode="auto">
        <a:xfrm>
          <a:off x="0" y="88209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67" name="Text Box 4">
          <a:extLst>
            <a:ext uri="{FF2B5EF4-FFF2-40B4-BE49-F238E27FC236}">
              <a16:creationId xmlns:a16="http://schemas.microsoft.com/office/drawing/2014/main" id="{770DDCBA-D42F-49F6-8D39-0306493EB32C}"/>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68" name="Text Box 6">
          <a:extLst>
            <a:ext uri="{FF2B5EF4-FFF2-40B4-BE49-F238E27FC236}">
              <a16:creationId xmlns:a16="http://schemas.microsoft.com/office/drawing/2014/main" id="{5F67624E-EB7F-4FB2-A49C-EF609ECAEF26}"/>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969" name="Text Box 4">
          <a:extLst>
            <a:ext uri="{FF2B5EF4-FFF2-40B4-BE49-F238E27FC236}">
              <a16:creationId xmlns:a16="http://schemas.microsoft.com/office/drawing/2014/main" id="{0EC97D4A-68FD-44A2-AFB3-D3B329064CDA}"/>
            </a:ext>
          </a:extLst>
        </xdr:cNvPr>
        <xdr:cNvSpPr txBox="1">
          <a:spLocks noChangeArrowheads="1"/>
        </xdr:cNvSpPr>
      </xdr:nvSpPr>
      <xdr:spPr bwMode="auto">
        <a:xfrm>
          <a:off x="1206500" y="88209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5970" name="Text Box 6">
          <a:extLst>
            <a:ext uri="{FF2B5EF4-FFF2-40B4-BE49-F238E27FC236}">
              <a16:creationId xmlns:a16="http://schemas.microsoft.com/office/drawing/2014/main" id="{8622136F-2DA1-476C-9ED1-707C03DA2702}"/>
            </a:ext>
          </a:extLst>
        </xdr:cNvPr>
        <xdr:cNvSpPr txBox="1">
          <a:spLocks noChangeArrowheads="1"/>
        </xdr:cNvSpPr>
      </xdr:nvSpPr>
      <xdr:spPr bwMode="auto">
        <a:xfrm>
          <a:off x="1206500" y="88209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971" name="Text Box 4">
          <a:extLst>
            <a:ext uri="{FF2B5EF4-FFF2-40B4-BE49-F238E27FC236}">
              <a16:creationId xmlns:a16="http://schemas.microsoft.com/office/drawing/2014/main" id="{57233E23-2645-4626-B814-D5B417950C99}"/>
            </a:ext>
          </a:extLst>
        </xdr:cNvPr>
        <xdr:cNvSpPr txBox="1">
          <a:spLocks noChangeArrowheads="1"/>
        </xdr:cNvSpPr>
      </xdr:nvSpPr>
      <xdr:spPr bwMode="auto">
        <a:xfrm>
          <a:off x="1206500" y="88209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6348"/>
    <xdr:sp macro="" textlink="">
      <xdr:nvSpPr>
        <xdr:cNvPr id="5972" name="Text Box 6">
          <a:extLst>
            <a:ext uri="{FF2B5EF4-FFF2-40B4-BE49-F238E27FC236}">
              <a16:creationId xmlns:a16="http://schemas.microsoft.com/office/drawing/2014/main" id="{D5899F74-1103-46E2-9D93-F2DB28A0B937}"/>
            </a:ext>
          </a:extLst>
        </xdr:cNvPr>
        <xdr:cNvSpPr txBox="1">
          <a:spLocks noChangeArrowheads="1"/>
        </xdr:cNvSpPr>
      </xdr:nvSpPr>
      <xdr:spPr bwMode="auto">
        <a:xfrm>
          <a:off x="1206500" y="88209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73" name="Text Box 6">
          <a:extLst>
            <a:ext uri="{FF2B5EF4-FFF2-40B4-BE49-F238E27FC236}">
              <a16:creationId xmlns:a16="http://schemas.microsoft.com/office/drawing/2014/main" id="{BCC7253B-FFDE-43BB-B255-08DB8C5466FA}"/>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974" name="Text Box 4">
          <a:extLst>
            <a:ext uri="{FF2B5EF4-FFF2-40B4-BE49-F238E27FC236}">
              <a16:creationId xmlns:a16="http://schemas.microsoft.com/office/drawing/2014/main" id="{B4A11410-13B7-4FAD-B7B8-4645FD487F84}"/>
            </a:ext>
          </a:extLst>
        </xdr:cNvPr>
        <xdr:cNvSpPr txBox="1">
          <a:spLocks noChangeArrowheads="1"/>
        </xdr:cNvSpPr>
      </xdr:nvSpPr>
      <xdr:spPr bwMode="auto">
        <a:xfrm>
          <a:off x="1206500" y="88209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6373"/>
    <xdr:sp macro="" textlink="">
      <xdr:nvSpPr>
        <xdr:cNvPr id="5975" name="Text Box 6">
          <a:extLst>
            <a:ext uri="{FF2B5EF4-FFF2-40B4-BE49-F238E27FC236}">
              <a16:creationId xmlns:a16="http://schemas.microsoft.com/office/drawing/2014/main" id="{2CBEEE44-1594-4BB2-A729-C0BDC48CC7C1}"/>
            </a:ext>
          </a:extLst>
        </xdr:cNvPr>
        <xdr:cNvSpPr txBox="1">
          <a:spLocks noChangeArrowheads="1"/>
        </xdr:cNvSpPr>
      </xdr:nvSpPr>
      <xdr:spPr bwMode="auto">
        <a:xfrm>
          <a:off x="1206500" y="88209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76" name="Text Box 4">
          <a:extLst>
            <a:ext uri="{FF2B5EF4-FFF2-40B4-BE49-F238E27FC236}">
              <a16:creationId xmlns:a16="http://schemas.microsoft.com/office/drawing/2014/main" id="{875456FC-B1DE-438D-9598-9187F8CF5682}"/>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77" name="Text Box 6">
          <a:extLst>
            <a:ext uri="{FF2B5EF4-FFF2-40B4-BE49-F238E27FC236}">
              <a16:creationId xmlns:a16="http://schemas.microsoft.com/office/drawing/2014/main" id="{70B63B5B-D455-4709-8E62-C46D98753434}"/>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978" name="Text Box 4">
          <a:extLst>
            <a:ext uri="{FF2B5EF4-FFF2-40B4-BE49-F238E27FC236}">
              <a16:creationId xmlns:a16="http://schemas.microsoft.com/office/drawing/2014/main" id="{83505B3D-4462-44C1-B821-4FF5778037A7}"/>
            </a:ext>
          </a:extLst>
        </xdr:cNvPr>
        <xdr:cNvSpPr txBox="1">
          <a:spLocks noChangeArrowheads="1"/>
        </xdr:cNvSpPr>
      </xdr:nvSpPr>
      <xdr:spPr bwMode="auto">
        <a:xfrm>
          <a:off x="2595563"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5153"/>
    <xdr:sp macro="" textlink="">
      <xdr:nvSpPr>
        <xdr:cNvPr id="5979" name="Text Box 6">
          <a:extLst>
            <a:ext uri="{FF2B5EF4-FFF2-40B4-BE49-F238E27FC236}">
              <a16:creationId xmlns:a16="http://schemas.microsoft.com/office/drawing/2014/main" id="{62413AA4-4ACC-4FE2-8896-732052CB6EFF}"/>
            </a:ext>
          </a:extLst>
        </xdr:cNvPr>
        <xdr:cNvSpPr txBox="1">
          <a:spLocks noChangeArrowheads="1"/>
        </xdr:cNvSpPr>
      </xdr:nvSpPr>
      <xdr:spPr bwMode="auto">
        <a:xfrm>
          <a:off x="2595563"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80" name="Text Box 4">
          <a:extLst>
            <a:ext uri="{FF2B5EF4-FFF2-40B4-BE49-F238E27FC236}">
              <a16:creationId xmlns:a16="http://schemas.microsoft.com/office/drawing/2014/main" id="{A1DA6719-B563-4774-82C7-2C839F685165}"/>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5153"/>
    <xdr:sp macro="" textlink="">
      <xdr:nvSpPr>
        <xdr:cNvPr id="5981" name="Text Box 6">
          <a:extLst>
            <a:ext uri="{FF2B5EF4-FFF2-40B4-BE49-F238E27FC236}">
              <a16:creationId xmlns:a16="http://schemas.microsoft.com/office/drawing/2014/main" id="{1EA5C13E-8508-433B-B1A9-14C7713F9930}"/>
            </a:ext>
          </a:extLst>
        </xdr:cNvPr>
        <xdr:cNvSpPr txBox="1">
          <a:spLocks noChangeArrowheads="1"/>
        </xdr:cNvSpPr>
      </xdr:nvSpPr>
      <xdr:spPr bwMode="auto">
        <a:xfrm>
          <a:off x="120650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982" name="Text Box 4">
          <a:extLst>
            <a:ext uri="{FF2B5EF4-FFF2-40B4-BE49-F238E27FC236}">
              <a16:creationId xmlns:a16="http://schemas.microsoft.com/office/drawing/2014/main" id="{05813537-5503-4455-AAEE-10CBF766FBBA}"/>
            </a:ext>
          </a:extLst>
        </xdr:cNvPr>
        <xdr:cNvSpPr txBox="1">
          <a:spLocks noChangeArrowheads="1"/>
        </xdr:cNvSpPr>
      </xdr:nvSpPr>
      <xdr:spPr bwMode="auto">
        <a:xfrm>
          <a:off x="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112</xdr:row>
      <xdr:rowOff>0</xdr:rowOff>
    </xdr:from>
    <xdr:ext cx="85725" cy="675153"/>
    <xdr:sp macro="" textlink="">
      <xdr:nvSpPr>
        <xdr:cNvPr id="5983" name="Text Box 6">
          <a:extLst>
            <a:ext uri="{FF2B5EF4-FFF2-40B4-BE49-F238E27FC236}">
              <a16:creationId xmlns:a16="http://schemas.microsoft.com/office/drawing/2014/main" id="{0E9CF09B-0E99-4DC1-9E5A-C919023DF396}"/>
            </a:ext>
          </a:extLst>
        </xdr:cNvPr>
        <xdr:cNvSpPr txBox="1">
          <a:spLocks noChangeArrowheads="1"/>
        </xdr:cNvSpPr>
      </xdr:nvSpPr>
      <xdr:spPr bwMode="auto">
        <a:xfrm>
          <a:off x="0" y="88209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84" name="Text Box 4">
          <a:extLst>
            <a:ext uri="{FF2B5EF4-FFF2-40B4-BE49-F238E27FC236}">
              <a16:creationId xmlns:a16="http://schemas.microsoft.com/office/drawing/2014/main" id="{C472ED6D-94ED-47C9-9C1E-F33BEBDEB3B0}"/>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112</xdr:row>
      <xdr:rowOff>0</xdr:rowOff>
    </xdr:from>
    <xdr:ext cx="85725" cy="152400"/>
    <xdr:sp macro="" textlink="">
      <xdr:nvSpPr>
        <xdr:cNvPr id="5985" name="Text Box 6">
          <a:extLst>
            <a:ext uri="{FF2B5EF4-FFF2-40B4-BE49-F238E27FC236}">
              <a16:creationId xmlns:a16="http://schemas.microsoft.com/office/drawing/2014/main" id="{75FFF860-549F-4305-9D14-07EACADA0CBB}"/>
            </a:ext>
          </a:extLst>
        </xdr:cNvPr>
        <xdr:cNvSpPr txBox="1">
          <a:spLocks noChangeArrowheads="1"/>
        </xdr:cNvSpPr>
      </xdr:nvSpPr>
      <xdr:spPr bwMode="auto">
        <a:xfrm>
          <a:off x="4159250" y="88209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96</xdr:row>
      <xdr:rowOff>428625</xdr:rowOff>
    </xdr:from>
    <xdr:ext cx="85725" cy="150329"/>
    <xdr:sp macro="" textlink="">
      <xdr:nvSpPr>
        <xdr:cNvPr id="5986" name="Text Box 4">
          <a:extLst>
            <a:ext uri="{FF2B5EF4-FFF2-40B4-BE49-F238E27FC236}">
              <a16:creationId xmlns:a16="http://schemas.microsoft.com/office/drawing/2014/main" id="{043CFA07-8EFB-4CE8-A4FC-CF62B5A2739F}"/>
            </a:ext>
          </a:extLst>
        </xdr:cNvPr>
        <xdr:cNvSpPr txBox="1">
          <a:spLocks noChangeArrowheads="1"/>
        </xdr:cNvSpPr>
      </xdr:nvSpPr>
      <xdr:spPr bwMode="auto">
        <a:xfrm>
          <a:off x="314325" y="8497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987" name="Text Box 4">
          <a:extLst>
            <a:ext uri="{FF2B5EF4-FFF2-40B4-BE49-F238E27FC236}">
              <a16:creationId xmlns:a16="http://schemas.microsoft.com/office/drawing/2014/main" id="{CE5DF598-8CC7-47FA-8DEB-4A2FB71C11C5}"/>
            </a:ext>
          </a:extLst>
        </xdr:cNvPr>
        <xdr:cNvSpPr txBox="1">
          <a:spLocks noChangeArrowheads="1"/>
        </xdr:cNvSpPr>
      </xdr:nvSpPr>
      <xdr:spPr bwMode="auto">
        <a:xfrm>
          <a:off x="1206500" y="86796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14300"/>
    <xdr:sp macro="" textlink="">
      <xdr:nvSpPr>
        <xdr:cNvPr id="5988" name="Text Box 6">
          <a:extLst>
            <a:ext uri="{FF2B5EF4-FFF2-40B4-BE49-F238E27FC236}">
              <a16:creationId xmlns:a16="http://schemas.microsoft.com/office/drawing/2014/main" id="{CF3A971C-3B7E-4796-B678-FA9E236E0E95}"/>
            </a:ext>
          </a:extLst>
        </xdr:cNvPr>
        <xdr:cNvSpPr txBox="1">
          <a:spLocks noChangeArrowheads="1"/>
        </xdr:cNvSpPr>
      </xdr:nvSpPr>
      <xdr:spPr bwMode="auto">
        <a:xfrm>
          <a:off x="1206500" y="86796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107</xdr:row>
      <xdr:rowOff>47625</xdr:rowOff>
    </xdr:from>
    <xdr:ext cx="85725" cy="819150"/>
    <xdr:sp macro="" textlink="">
      <xdr:nvSpPr>
        <xdr:cNvPr id="5989" name="Text Box 4">
          <a:extLst>
            <a:ext uri="{FF2B5EF4-FFF2-40B4-BE49-F238E27FC236}">
              <a16:creationId xmlns:a16="http://schemas.microsoft.com/office/drawing/2014/main" id="{0F759984-3D35-4AA6-B661-D3775489B718}"/>
            </a:ext>
          </a:extLst>
        </xdr:cNvPr>
        <xdr:cNvSpPr txBox="1">
          <a:spLocks noChangeArrowheads="1"/>
        </xdr:cNvSpPr>
      </xdr:nvSpPr>
      <xdr:spPr bwMode="auto">
        <a:xfrm>
          <a:off x="1797050" y="868441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819150"/>
    <xdr:sp macro="" textlink="">
      <xdr:nvSpPr>
        <xdr:cNvPr id="5990" name="Text Box 6">
          <a:extLst>
            <a:ext uri="{FF2B5EF4-FFF2-40B4-BE49-F238E27FC236}">
              <a16:creationId xmlns:a16="http://schemas.microsoft.com/office/drawing/2014/main" id="{CE35EFB7-109F-42DC-8225-5206239DE1D6}"/>
            </a:ext>
          </a:extLst>
        </xdr:cNvPr>
        <xdr:cNvSpPr txBox="1">
          <a:spLocks noChangeArrowheads="1"/>
        </xdr:cNvSpPr>
      </xdr:nvSpPr>
      <xdr:spPr bwMode="auto">
        <a:xfrm>
          <a:off x="1206500" y="86796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91" name="Text Box 6">
          <a:extLst>
            <a:ext uri="{FF2B5EF4-FFF2-40B4-BE49-F238E27FC236}">
              <a16:creationId xmlns:a16="http://schemas.microsoft.com/office/drawing/2014/main" id="{5F2F0A7C-023B-44F2-B057-165044B9BDDE}"/>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92" name="Text Box 4">
          <a:extLst>
            <a:ext uri="{FF2B5EF4-FFF2-40B4-BE49-F238E27FC236}">
              <a16:creationId xmlns:a16="http://schemas.microsoft.com/office/drawing/2014/main" id="{34D75DFE-F030-48EA-86DF-2EF15CE1A42C}"/>
            </a:ext>
          </a:extLst>
        </xdr:cNvPr>
        <xdr:cNvSpPr txBox="1">
          <a:spLocks noChangeArrowheads="1"/>
        </xdr:cNvSpPr>
      </xdr:nvSpPr>
      <xdr:spPr bwMode="auto">
        <a:xfrm>
          <a:off x="1206500" y="86796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1019175"/>
    <xdr:sp macro="" textlink="">
      <xdr:nvSpPr>
        <xdr:cNvPr id="5993" name="Text Box 6">
          <a:extLst>
            <a:ext uri="{FF2B5EF4-FFF2-40B4-BE49-F238E27FC236}">
              <a16:creationId xmlns:a16="http://schemas.microsoft.com/office/drawing/2014/main" id="{DFF38BDB-FB93-4F59-83E0-14E0AC4522B5}"/>
            </a:ext>
          </a:extLst>
        </xdr:cNvPr>
        <xdr:cNvSpPr txBox="1">
          <a:spLocks noChangeArrowheads="1"/>
        </xdr:cNvSpPr>
      </xdr:nvSpPr>
      <xdr:spPr bwMode="auto">
        <a:xfrm>
          <a:off x="1206500" y="86796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94" name="Text Box 4">
          <a:extLst>
            <a:ext uri="{FF2B5EF4-FFF2-40B4-BE49-F238E27FC236}">
              <a16:creationId xmlns:a16="http://schemas.microsoft.com/office/drawing/2014/main" id="{1205153C-1C62-4DFF-AB24-E7D1B63E61BD}"/>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95" name="Text Box 6">
          <a:extLst>
            <a:ext uri="{FF2B5EF4-FFF2-40B4-BE49-F238E27FC236}">
              <a16:creationId xmlns:a16="http://schemas.microsoft.com/office/drawing/2014/main" id="{2B317479-D37D-494E-9969-74DA380AA7FD}"/>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96" name="Text Box 4">
          <a:extLst>
            <a:ext uri="{FF2B5EF4-FFF2-40B4-BE49-F238E27FC236}">
              <a16:creationId xmlns:a16="http://schemas.microsoft.com/office/drawing/2014/main" id="{6F31C20D-7D14-45EB-B0DF-809D6E3AB6D4}"/>
            </a:ext>
          </a:extLst>
        </xdr:cNvPr>
        <xdr:cNvSpPr txBox="1">
          <a:spLocks noChangeArrowheads="1"/>
        </xdr:cNvSpPr>
      </xdr:nvSpPr>
      <xdr:spPr bwMode="auto">
        <a:xfrm>
          <a:off x="2595563"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107</xdr:row>
      <xdr:rowOff>0</xdr:rowOff>
    </xdr:from>
    <xdr:ext cx="85725" cy="676274"/>
    <xdr:sp macro="" textlink="">
      <xdr:nvSpPr>
        <xdr:cNvPr id="5997" name="Text Box 6">
          <a:extLst>
            <a:ext uri="{FF2B5EF4-FFF2-40B4-BE49-F238E27FC236}">
              <a16:creationId xmlns:a16="http://schemas.microsoft.com/office/drawing/2014/main" id="{02E193C1-3FBE-4081-928D-07CE61FB91A2}"/>
            </a:ext>
          </a:extLst>
        </xdr:cNvPr>
        <xdr:cNvSpPr txBox="1">
          <a:spLocks noChangeArrowheads="1"/>
        </xdr:cNvSpPr>
      </xdr:nvSpPr>
      <xdr:spPr bwMode="auto">
        <a:xfrm>
          <a:off x="2595563"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107</xdr:row>
      <xdr:rowOff>0</xdr:rowOff>
    </xdr:from>
    <xdr:ext cx="85725" cy="676274"/>
    <xdr:sp macro="" textlink="">
      <xdr:nvSpPr>
        <xdr:cNvPr id="5998" name="Text Box 4">
          <a:extLst>
            <a:ext uri="{FF2B5EF4-FFF2-40B4-BE49-F238E27FC236}">
              <a16:creationId xmlns:a16="http://schemas.microsoft.com/office/drawing/2014/main" id="{2B0AA4B6-CD39-44F3-8394-401F499FAA7A}"/>
            </a:ext>
          </a:extLst>
        </xdr:cNvPr>
        <xdr:cNvSpPr txBox="1">
          <a:spLocks noChangeArrowheads="1"/>
        </xdr:cNvSpPr>
      </xdr:nvSpPr>
      <xdr:spPr bwMode="auto">
        <a:xfrm>
          <a:off x="12065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107</xdr:row>
      <xdr:rowOff>0</xdr:rowOff>
    </xdr:from>
    <xdr:ext cx="85725" cy="676274"/>
    <xdr:sp macro="" textlink="">
      <xdr:nvSpPr>
        <xdr:cNvPr id="5999" name="Text Box 6">
          <a:extLst>
            <a:ext uri="{FF2B5EF4-FFF2-40B4-BE49-F238E27FC236}">
              <a16:creationId xmlns:a16="http://schemas.microsoft.com/office/drawing/2014/main" id="{97A583A0-BA2B-435F-8313-2BB615795263}"/>
            </a:ext>
          </a:extLst>
        </xdr:cNvPr>
        <xdr:cNvSpPr txBox="1">
          <a:spLocks noChangeArrowheads="1"/>
        </xdr:cNvSpPr>
      </xdr:nvSpPr>
      <xdr:spPr bwMode="auto">
        <a:xfrm>
          <a:off x="2120900" y="86796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6000" name="Text Box 4">
          <a:extLst>
            <a:ext uri="{FF2B5EF4-FFF2-40B4-BE49-F238E27FC236}">
              <a16:creationId xmlns:a16="http://schemas.microsoft.com/office/drawing/2014/main" id="{DDC6DC99-1834-4668-B51B-68C7E17B4FB1}"/>
            </a:ext>
          </a:extLst>
        </xdr:cNvPr>
        <xdr:cNvSpPr txBox="1">
          <a:spLocks noChangeArrowheads="1"/>
        </xdr:cNvSpPr>
      </xdr:nvSpPr>
      <xdr:spPr bwMode="auto">
        <a:xfrm>
          <a:off x="1206500" y="88209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14300"/>
    <xdr:sp macro="" textlink="">
      <xdr:nvSpPr>
        <xdr:cNvPr id="6001" name="Text Box 6">
          <a:extLst>
            <a:ext uri="{FF2B5EF4-FFF2-40B4-BE49-F238E27FC236}">
              <a16:creationId xmlns:a16="http://schemas.microsoft.com/office/drawing/2014/main" id="{7F593BDC-9958-4B42-943B-944ACFFC9387}"/>
            </a:ext>
          </a:extLst>
        </xdr:cNvPr>
        <xdr:cNvSpPr txBox="1">
          <a:spLocks noChangeArrowheads="1"/>
        </xdr:cNvSpPr>
      </xdr:nvSpPr>
      <xdr:spPr bwMode="auto">
        <a:xfrm>
          <a:off x="1206500" y="88209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112</xdr:row>
      <xdr:rowOff>47625</xdr:rowOff>
    </xdr:from>
    <xdr:ext cx="85725" cy="819150"/>
    <xdr:sp macro="" textlink="">
      <xdr:nvSpPr>
        <xdr:cNvPr id="6002" name="Text Box 4">
          <a:extLst>
            <a:ext uri="{FF2B5EF4-FFF2-40B4-BE49-F238E27FC236}">
              <a16:creationId xmlns:a16="http://schemas.microsoft.com/office/drawing/2014/main" id="{B6D2A1A0-D13A-45C4-999D-DA262DF1B97C}"/>
            </a:ext>
          </a:extLst>
        </xdr:cNvPr>
        <xdr:cNvSpPr txBox="1">
          <a:spLocks noChangeArrowheads="1"/>
        </xdr:cNvSpPr>
      </xdr:nvSpPr>
      <xdr:spPr bwMode="auto">
        <a:xfrm>
          <a:off x="1797050" y="882570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819150"/>
    <xdr:sp macro="" textlink="">
      <xdr:nvSpPr>
        <xdr:cNvPr id="6003" name="Text Box 6">
          <a:extLst>
            <a:ext uri="{FF2B5EF4-FFF2-40B4-BE49-F238E27FC236}">
              <a16:creationId xmlns:a16="http://schemas.microsoft.com/office/drawing/2014/main" id="{D22560FE-A2FA-4B48-BC30-CBC316A1637F}"/>
            </a:ext>
          </a:extLst>
        </xdr:cNvPr>
        <xdr:cNvSpPr txBox="1">
          <a:spLocks noChangeArrowheads="1"/>
        </xdr:cNvSpPr>
      </xdr:nvSpPr>
      <xdr:spPr bwMode="auto">
        <a:xfrm>
          <a:off x="1206500" y="882094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6004" name="Text Box 6">
          <a:extLst>
            <a:ext uri="{FF2B5EF4-FFF2-40B4-BE49-F238E27FC236}">
              <a16:creationId xmlns:a16="http://schemas.microsoft.com/office/drawing/2014/main" id="{F2EEAB78-5456-4067-B929-012267C945A3}"/>
            </a:ext>
          </a:extLst>
        </xdr:cNvPr>
        <xdr:cNvSpPr txBox="1">
          <a:spLocks noChangeArrowheads="1"/>
        </xdr:cNvSpPr>
      </xdr:nvSpPr>
      <xdr:spPr bwMode="auto">
        <a:xfrm>
          <a:off x="1206500" y="88209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6005" name="Text Box 4">
          <a:extLst>
            <a:ext uri="{FF2B5EF4-FFF2-40B4-BE49-F238E27FC236}">
              <a16:creationId xmlns:a16="http://schemas.microsoft.com/office/drawing/2014/main" id="{7C16D42C-DCCD-4AD7-B01C-A3F5CC06B795}"/>
            </a:ext>
          </a:extLst>
        </xdr:cNvPr>
        <xdr:cNvSpPr txBox="1">
          <a:spLocks noChangeArrowheads="1"/>
        </xdr:cNvSpPr>
      </xdr:nvSpPr>
      <xdr:spPr bwMode="auto">
        <a:xfrm>
          <a:off x="1206500" y="882094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1019175"/>
    <xdr:sp macro="" textlink="">
      <xdr:nvSpPr>
        <xdr:cNvPr id="6006" name="Text Box 6">
          <a:extLst>
            <a:ext uri="{FF2B5EF4-FFF2-40B4-BE49-F238E27FC236}">
              <a16:creationId xmlns:a16="http://schemas.microsoft.com/office/drawing/2014/main" id="{0D295F08-3F22-4E7B-83F6-A58A891F9CFA}"/>
            </a:ext>
          </a:extLst>
        </xdr:cNvPr>
        <xdr:cNvSpPr txBox="1">
          <a:spLocks noChangeArrowheads="1"/>
        </xdr:cNvSpPr>
      </xdr:nvSpPr>
      <xdr:spPr bwMode="auto">
        <a:xfrm>
          <a:off x="1206500" y="882094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6007" name="Text Box 4">
          <a:extLst>
            <a:ext uri="{FF2B5EF4-FFF2-40B4-BE49-F238E27FC236}">
              <a16:creationId xmlns:a16="http://schemas.microsoft.com/office/drawing/2014/main" id="{7CC672B2-13EB-4C0A-B56C-4B0AE06C5CB8}"/>
            </a:ext>
          </a:extLst>
        </xdr:cNvPr>
        <xdr:cNvSpPr txBox="1">
          <a:spLocks noChangeArrowheads="1"/>
        </xdr:cNvSpPr>
      </xdr:nvSpPr>
      <xdr:spPr bwMode="auto">
        <a:xfrm>
          <a:off x="1206500" y="88209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6008" name="Text Box 6">
          <a:extLst>
            <a:ext uri="{FF2B5EF4-FFF2-40B4-BE49-F238E27FC236}">
              <a16:creationId xmlns:a16="http://schemas.microsoft.com/office/drawing/2014/main" id="{9E8D08E6-5A1F-48D7-9E8A-D549399A3FA5}"/>
            </a:ext>
          </a:extLst>
        </xdr:cNvPr>
        <xdr:cNvSpPr txBox="1">
          <a:spLocks noChangeArrowheads="1"/>
        </xdr:cNvSpPr>
      </xdr:nvSpPr>
      <xdr:spPr bwMode="auto">
        <a:xfrm>
          <a:off x="1206500" y="88209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6009" name="Text Box 4">
          <a:extLst>
            <a:ext uri="{FF2B5EF4-FFF2-40B4-BE49-F238E27FC236}">
              <a16:creationId xmlns:a16="http://schemas.microsoft.com/office/drawing/2014/main" id="{7565A318-93EF-498B-AD4C-E373A06D1E31}"/>
            </a:ext>
          </a:extLst>
        </xdr:cNvPr>
        <xdr:cNvSpPr txBox="1">
          <a:spLocks noChangeArrowheads="1"/>
        </xdr:cNvSpPr>
      </xdr:nvSpPr>
      <xdr:spPr bwMode="auto">
        <a:xfrm>
          <a:off x="2595563" y="88209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112</xdr:row>
      <xdr:rowOff>0</xdr:rowOff>
    </xdr:from>
    <xdr:ext cx="85725" cy="676274"/>
    <xdr:sp macro="" textlink="">
      <xdr:nvSpPr>
        <xdr:cNvPr id="6010" name="Text Box 6">
          <a:extLst>
            <a:ext uri="{FF2B5EF4-FFF2-40B4-BE49-F238E27FC236}">
              <a16:creationId xmlns:a16="http://schemas.microsoft.com/office/drawing/2014/main" id="{986CBB8C-045C-46A6-B7CB-526595D49C8C}"/>
            </a:ext>
          </a:extLst>
        </xdr:cNvPr>
        <xdr:cNvSpPr txBox="1">
          <a:spLocks noChangeArrowheads="1"/>
        </xdr:cNvSpPr>
      </xdr:nvSpPr>
      <xdr:spPr bwMode="auto">
        <a:xfrm>
          <a:off x="2595563" y="88209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112</xdr:row>
      <xdr:rowOff>0</xdr:rowOff>
    </xdr:from>
    <xdr:ext cx="85725" cy="676274"/>
    <xdr:sp macro="" textlink="">
      <xdr:nvSpPr>
        <xdr:cNvPr id="6011" name="Text Box 4">
          <a:extLst>
            <a:ext uri="{FF2B5EF4-FFF2-40B4-BE49-F238E27FC236}">
              <a16:creationId xmlns:a16="http://schemas.microsoft.com/office/drawing/2014/main" id="{EEB1F5C6-540F-4408-BA8C-F3D0DDCA6679}"/>
            </a:ext>
          </a:extLst>
        </xdr:cNvPr>
        <xdr:cNvSpPr txBox="1">
          <a:spLocks noChangeArrowheads="1"/>
        </xdr:cNvSpPr>
      </xdr:nvSpPr>
      <xdr:spPr bwMode="auto">
        <a:xfrm>
          <a:off x="1206500" y="88209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112</xdr:row>
      <xdr:rowOff>0</xdr:rowOff>
    </xdr:from>
    <xdr:ext cx="85725" cy="676274"/>
    <xdr:sp macro="" textlink="">
      <xdr:nvSpPr>
        <xdr:cNvPr id="6012" name="Text Box 6">
          <a:extLst>
            <a:ext uri="{FF2B5EF4-FFF2-40B4-BE49-F238E27FC236}">
              <a16:creationId xmlns:a16="http://schemas.microsoft.com/office/drawing/2014/main" id="{46FCFE3F-0DFD-4C8E-977D-A2927B1EC756}"/>
            </a:ext>
          </a:extLst>
        </xdr:cNvPr>
        <xdr:cNvSpPr txBox="1">
          <a:spLocks noChangeArrowheads="1"/>
        </xdr:cNvSpPr>
      </xdr:nvSpPr>
      <xdr:spPr bwMode="auto">
        <a:xfrm>
          <a:off x="2120900" y="88209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6013" name="Text Box 4">
          <a:extLst>
            <a:ext uri="{FF2B5EF4-FFF2-40B4-BE49-F238E27FC236}">
              <a16:creationId xmlns:a16="http://schemas.microsoft.com/office/drawing/2014/main" id="{BEAB8D48-2601-4377-9879-5F752923C98C}"/>
            </a:ext>
          </a:extLst>
        </xdr:cNvPr>
        <xdr:cNvSpPr txBox="1">
          <a:spLocks noChangeArrowheads="1"/>
        </xdr:cNvSpPr>
      </xdr:nvSpPr>
      <xdr:spPr bwMode="auto">
        <a:xfrm>
          <a:off x="1206500" y="93360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6014" name="Text Box 6">
          <a:extLst>
            <a:ext uri="{FF2B5EF4-FFF2-40B4-BE49-F238E27FC236}">
              <a16:creationId xmlns:a16="http://schemas.microsoft.com/office/drawing/2014/main" id="{2AA6AE61-2F8C-43A5-93E5-D08BAD0FA5B6}"/>
            </a:ext>
          </a:extLst>
        </xdr:cNvPr>
        <xdr:cNvSpPr txBox="1">
          <a:spLocks noChangeArrowheads="1"/>
        </xdr:cNvSpPr>
      </xdr:nvSpPr>
      <xdr:spPr bwMode="auto">
        <a:xfrm>
          <a:off x="1206500" y="93360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15" name="Text Box 4">
          <a:extLst>
            <a:ext uri="{FF2B5EF4-FFF2-40B4-BE49-F238E27FC236}">
              <a16:creationId xmlns:a16="http://schemas.microsoft.com/office/drawing/2014/main" id="{24FF031E-9248-4840-8E33-E57A9EF570A1}"/>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16" name="Text Box 6">
          <a:extLst>
            <a:ext uri="{FF2B5EF4-FFF2-40B4-BE49-F238E27FC236}">
              <a16:creationId xmlns:a16="http://schemas.microsoft.com/office/drawing/2014/main" id="{4F8D9E79-C8FC-4876-8105-6EB11B88179E}"/>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17" name="Text Box 4">
          <a:extLst>
            <a:ext uri="{FF2B5EF4-FFF2-40B4-BE49-F238E27FC236}">
              <a16:creationId xmlns:a16="http://schemas.microsoft.com/office/drawing/2014/main" id="{D443802A-FA20-4EAF-82AA-07614DCA4B4F}"/>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18" name="Text Box 6">
          <a:extLst>
            <a:ext uri="{FF2B5EF4-FFF2-40B4-BE49-F238E27FC236}">
              <a16:creationId xmlns:a16="http://schemas.microsoft.com/office/drawing/2014/main" id="{87FFB57E-2DAB-4845-BD0F-620B3AA15326}"/>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19" name="Text Box 4">
          <a:extLst>
            <a:ext uri="{FF2B5EF4-FFF2-40B4-BE49-F238E27FC236}">
              <a16:creationId xmlns:a16="http://schemas.microsoft.com/office/drawing/2014/main" id="{844A9429-A31D-4D5D-A18B-89B064354A7B}"/>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20" name="Text Box 6">
          <a:extLst>
            <a:ext uri="{FF2B5EF4-FFF2-40B4-BE49-F238E27FC236}">
              <a16:creationId xmlns:a16="http://schemas.microsoft.com/office/drawing/2014/main" id="{B9290FA2-5C3A-4983-AC69-E2AC9589B6B8}"/>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6021" name="Text Box 4">
          <a:extLst>
            <a:ext uri="{FF2B5EF4-FFF2-40B4-BE49-F238E27FC236}">
              <a16:creationId xmlns:a16="http://schemas.microsoft.com/office/drawing/2014/main" id="{DAE48A63-2CD1-4FF2-AE79-A21195A1B198}"/>
            </a:ext>
          </a:extLst>
        </xdr:cNvPr>
        <xdr:cNvSpPr txBox="1">
          <a:spLocks noChangeArrowheads="1"/>
        </xdr:cNvSpPr>
      </xdr:nvSpPr>
      <xdr:spPr bwMode="auto">
        <a:xfrm>
          <a:off x="2595563"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140</xdr:row>
      <xdr:rowOff>0</xdr:rowOff>
    </xdr:from>
    <xdr:ext cx="85725" cy="114300"/>
    <xdr:sp macro="" textlink="">
      <xdr:nvSpPr>
        <xdr:cNvPr id="6022" name="Text Box 6">
          <a:extLst>
            <a:ext uri="{FF2B5EF4-FFF2-40B4-BE49-F238E27FC236}">
              <a16:creationId xmlns:a16="http://schemas.microsoft.com/office/drawing/2014/main" id="{541638B8-4155-4061-A4E5-F6314DB7D98D}"/>
            </a:ext>
          </a:extLst>
        </xdr:cNvPr>
        <xdr:cNvSpPr txBox="1">
          <a:spLocks noChangeArrowheads="1"/>
        </xdr:cNvSpPr>
      </xdr:nvSpPr>
      <xdr:spPr bwMode="auto">
        <a:xfrm>
          <a:off x="2595563"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23" name="Text Box 4">
          <a:extLst>
            <a:ext uri="{FF2B5EF4-FFF2-40B4-BE49-F238E27FC236}">
              <a16:creationId xmlns:a16="http://schemas.microsoft.com/office/drawing/2014/main" id="{28F0BFBA-BDEC-4305-9CF7-772ED9B31E2F}"/>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140</xdr:row>
      <xdr:rowOff>0</xdr:rowOff>
    </xdr:from>
    <xdr:ext cx="85725" cy="114300"/>
    <xdr:sp macro="" textlink="">
      <xdr:nvSpPr>
        <xdr:cNvPr id="6024" name="Text Box 6">
          <a:extLst>
            <a:ext uri="{FF2B5EF4-FFF2-40B4-BE49-F238E27FC236}">
              <a16:creationId xmlns:a16="http://schemas.microsoft.com/office/drawing/2014/main" id="{F6AE7527-60E2-4BAB-9466-885F26A619A4}"/>
            </a:ext>
          </a:extLst>
        </xdr:cNvPr>
        <xdr:cNvSpPr txBox="1">
          <a:spLocks noChangeArrowheads="1"/>
        </xdr:cNvSpPr>
      </xdr:nvSpPr>
      <xdr:spPr bwMode="auto">
        <a:xfrm>
          <a:off x="120650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6025" name="Text Box 4">
          <a:extLst>
            <a:ext uri="{FF2B5EF4-FFF2-40B4-BE49-F238E27FC236}">
              <a16:creationId xmlns:a16="http://schemas.microsoft.com/office/drawing/2014/main" id="{2ED1F317-5086-4401-B502-D19EAC4B85A3}"/>
            </a:ext>
          </a:extLst>
        </xdr:cNvPr>
        <xdr:cNvSpPr txBox="1">
          <a:spLocks noChangeArrowheads="1"/>
        </xdr:cNvSpPr>
      </xdr:nvSpPr>
      <xdr:spPr bwMode="auto">
        <a:xfrm>
          <a:off x="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140</xdr:row>
      <xdr:rowOff>0</xdr:rowOff>
    </xdr:from>
    <xdr:ext cx="85725" cy="114300"/>
    <xdr:sp macro="" textlink="">
      <xdr:nvSpPr>
        <xdr:cNvPr id="6026" name="Text Box 6">
          <a:extLst>
            <a:ext uri="{FF2B5EF4-FFF2-40B4-BE49-F238E27FC236}">
              <a16:creationId xmlns:a16="http://schemas.microsoft.com/office/drawing/2014/main" id="{382B4913-9D6E-46F0-B26E-AD95576D19AB}"/>
            </a:ext>
          </a:extLst>
        </xdr:cNvPr>
        <xdr:cNvSpPr txBox="1">
          <a:spLocks noChangeArrowheads="1"/>
        </xdr:cNvSpPr>
      </xdr:nvSpPr>
      <xdr:spPr bwMode="auto">
        <a:xfrm>
          <a:off x="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140</xdr:row>
      <xdr:rowOff>0</xdr:rowOff>
    </xdr:from>
    <xdr:ext cx="85725" cy="114300"/>
    <xdr:sp macro="" textlink="">
      <xdr:nvSpPr>
        <xdr:cNvPr id="6027" name="Text Box 6">
          <a:extLst>
            <a:ext uri="{FF2B5EF4-FFF2-40B4-BE49-F238E27FC236}">
              <a16:creationId xmlns:a16="http://schemas.microsoft.com/office/drawing/2014/main" id="{5391D0FE-0E27-45DF-9B11-99F1E2DC6546}"/>
            </a:ext>
          </a:extLst>
        </xdr:cNvPr>
        <xdr:cNvSpPr txBox="1">
          <a:spLocks noChangeArrowheads="1"/>
        </xdr:cNvSpPr>
      </xdr:nvSpPr>
      <xdr:spPr bwMode="auto">
        <a:xfrm>
          <a:off x="4159250" y="945515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6028" name="Text Box 4">
          <a:extLst>
            <a:ext uri="{FF2B5EF4-FFF2-40B4-BE49-F238E27FC236}">
              <a16:creationId xmlns:a16="http://schemas.microsoft.com/office/drawing/2014/main" id="{FF27596D-A3C0-49B4-8D4C-19C6EF5205B3}"/>
            </a:ext>
          </a:extLst>
        </xdr:cNvPr>
        <xdr:cNvSpPr txBox="1">
          <a:spLocks noChangeArrowheads="1"/>
        </xdr:cNvSpPr>
      </xdr:nvSpPr>
      <xdr:spPr bwMode="auto">
        <a:xfrm>
          <a:off x="1206500" y="933608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6029" name="Text Box 6">
          <a:extLst>
            <a:ext uri="{FF2B5EF4-FFF2-40B4-BE49-F238E27FC236}">
              <a16:creationId xmlns:a16="http://schemas.microsoft.com/office/drawing/2014/main" id="{A93B6B96-78BC-4C5E-AA0E-B5BC4EF06AB5}"/>
            </a:ext>
          </a:extLst>
        </xdr:cNvPr>
        <xdr:cNvSpPr txBox="1">
          <a:spLocks noChangeArrowheads="1"/>
        </xdr:cNvSpPr>
      </xdr:nvSpPr>
      <xdr:spPr bwMode="auto">
        <a:xfrm>
          <a:off x="1206500" y="933608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30" name="Text Box 6">
          <a:extLst>
            <a:ext uri="{FF2B5EF4-FFF2-40B4-BE49-F238E27FC236}">
              <a16:creationId xmlns:a16="http://schemas.microsoft.com/office/drawing/2014/main" id="{FD53F9AF-EF6D-48AF-B2BD-27BAD543B9A6}"/>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6031" name="Text Box 4">
          <a:extLst>
            <a:ext uri="{FF2B5EF4-FFF2-40B4-BE49-F238E27FC236}">
              <a16:creationId xmlns:a16="http://schemas.microsoft.com/office/drawing/2014/main" id="{F83FFFA4-9EEA-4859-AC8A-807CDCC51E17}"/>
            </a:ext>
          </a:extLst>
        </xdr:cNvPr>
        <xdr:cNvSpPr txBox="1">
          <a:spLocks noChangeArrowheads="1"/>
        </xdr:cNvSpPr>
      </xdr:nvSpPr>
      <xdr:spPr bwMode="auto">
        <a:xfrm>
          <a:off x="1206500" y="933608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6032" name="Text Box 6">
          <a:extLst>
            <a:ext uri="{FF2B5EF4-FFF2-40B4-BE49-F238E27FC236}">
              <a16:creationId xmlns:a16="http://schemas.microsoft.com/office/drawing/2014/main" id="{6DDFB9F4-3CAB-4CE9-91D6-3462A6D099F8}"/>
            </a:ext>
          </a:extLst>
        </xdr:cNvPr>
        <xdr:cNvSpPr txBox="1">
          <a:spLocks noChangeArrowheads="1"/>
        </xdr:cNvSpPr>
      </xdr:nvSpPr>
      <xdr:spPr bwMode="auto">
        <a:xfrm>
          <a:off x="1206500" y="933608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33" name="Text Box 4">
          <a:extLst>
            <a:ext uri="{FF2B5EF4-FFF2-40B4-BE49-F238E27FC236}">
              <a16:creationId xmlns:a16="http://schemas.microsoft.com/office/drawing/2014/main" id="{F47BE80C-DA9F-4C77-8552-87504400F650}"/>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34" name="Text Box 6">
          <a:extLst>
            <a:ext uri="{FF2B5EF4-FFF2-40B4-BE49-F238E27FC236}">
              <a16:creationId xmlns:a16="http://schemas.microsoft.com/office/drawing/2014/main" id="{8CBAA7AD-DE6E-4C86-9F98-201B1C3D13C2}"/>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6035" name="Text Box 4">
          <a:extLst>
            <a:ext uri="{FF2B5EF4-FFF2-40B4-BE49-F238E27FC236}">
              <a16:creationId xmlns:a16="http://schemas.microsoft.com/office/drawing/2014/main" id="{98EF6642-D6F6-4C01-B98F-95C6EC9A3193}"/>
            </a:ext>
          </a:extLst>
        </xdr:cNvPr>
        <xdr:cNvSpPr txBox="1">
          <a:spLocks noChangeArrowheads="1"/>
        </xdr:cNvSpPr>
      </xdr:nvSpPr>
      <xdr:spPr bwMode="auto">
        <a:xfrm>
          <a:off x="2595563"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6036" name="Text Box 6">
          <a:extLst>
            <a:ext uri="{FF2B5EF4-FFF2-40B4-BE49-F238E27FC236}">
              <a16:creationId xmlns:a16="http://schemas.microsoft.com/office/drawing/2014/main" id="{BDD10EC5-80E9-4490-A98F-33435EBB45B1}"/>
            </a:ext>
          </a:extLst>
        </xdr:cNvPr>
        <xdr:cNvSpPr txBox="1">
          <a:spLocks noChangeArrowheads="1"/>
        </xdr:cNvSpPr>
      </xdr:nvSpPr>
      <xdr:spPr bwMode="auto">
        <a:xfrm>
          <a:off x="2595563"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37" name="Text Box 4">
          <a:extLst>
            <a:ext uri="{FF2B5EF4-FFF2-40B4-BE49-F238E27FC236}">
              <a16:creationId xmlns:a16="http://schemas.microsoft.com/office/drawing/2014/main" id="{C69CF8B5-E6AD-4406-87FE-9348C52A624A}"/>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38" name="Text Box 6">
          <a:extLst>
            <a:ext uri="{FF2B5EF4-FFF2-40B4-BE49-F238E27FC236}">
              <a16:creationId xmlns:a16="http://schemas.microsoft.com/office/drawing/2014/main" id="{A56407EF-C7C4-4D1B-BB80-CF4C1D052A68}"/>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6039" name="Text Box 4">
          <a:extLst>
            <a:ext uri="{FF2B5EF4-FFF2-40B4-BE49-F238E27FC236}">
              <a16:creationId xmlns:a16="http://schemas.microsoft.com/office/drawing/2014/main" id="{9905D208-21B5-470E-A237-AEA4586437E8}"/>
            </a:ext>
          </a:extLst>
        </xdr:cNvPr>
        <xdr:cNvSpPr txBox="1">
          <a:spLocks noChangeArrowheads="1"/>
        </xdr:cNvSpPr>
      </xdr:nvSpPr>
      <xdr:spPr bwMode="auto">
        <a:xfrm>
          <a:off x="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136</xdr:row>
      <xdr:rowOff>0</xdr:rowOff>
    </xdr:from>
    <xdr:ext cx="85725" cy="676274"/>
    <xdr:sp macro="" textlink="">
      <xdr:nvSpPr>
        <xdr:cNvPr id="6040" name="Text Box 6">
          <a:extLst>
            <a:ext uri="{FF2B5EF4-FFF2-40B4-BE49-F238E27FC236}">
              <a16:creationId xmlns:a16="http://schemas.microsoft.com/office/drawing/2014/main" id="{6C16EC00-121D-4153-A40A-FCA466C7EB87}"/>
            </a:ext>
          </a:extLst>
        </xdr:cNvPr>
        <xdr:cNvSpPr txBox="1">
          <a:spLocks noChangeArrowheads="1"/>
        </xdr:cNvSpPr>
      </xdr:nvSpPr>
      <xdr:spPr bwMode="auto">
        <a:xfrm>
          <a:off x="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6041" name="Text Box 4">
          <a:extLst>
            <a:ext uri="{FF2B5EF4-FFF2-40B4-BE49-F238E27FC236}">
              <a16:creationId xmlns:a16="http://schemas.microsoft.com/office/drawing/2014/main" id="{28808A93-4B59-4CFB-9D8C-712B0E714F1A}"/>
            </a:ext>
          </a:extLst>
        </xdr:cNvPr>
        <xdr:cNvSpPr txBox="1">
          <a:spLocks noChangeArrowheads="1"/>
        </xdr:cNvSpPr>
      </xdr:nvSpPr>
      <xdr:spPr bwMode="auto">
        <a:xfrm>
          <a:off x="314325" y="915431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6042" name="Text Box 4">
          <a:extLst>
            <a:ext uri="{FF2B5EF4-FFF2-40B4-BE49-F238E27FC236}">
              <a16:creationId xmlns:a16="http://schemas.microsoft.com/office/drawing/2014/main" id="{8DF17B1B-44CB-4D4B-A149-DD62F91F275C}"/>
            </a:ext>
          </a:extLst>
        </xdr:cNvPr>
        <xdr:cNvSpPr txBox="1">
          <a:spLocks noChangeArrowheads="1"/>
        </xdr:cNvSpPr>
      </xdr:nvSpPr>
      <xdr:spPr bwMode="auto">
        <a:xfrm>
          <a:off x="4159250" y="93360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136</xdr:row>
      <xdr:rowOff>0</xdr:rowOff>
    </xdr:from>
    <xdr:ext cx="85725" cy="152400"/>
    <xdr:sp macro="" textlink="">
      <xdr:nvSpPr>
        <xdr:cNvPr id="6043" name="Text Box 6">
          <a:extLst>
            <a:ext uri="{FF2B5EF4-FFF2-40B4-BE49-F238E27FC236}">
              <a16:creationId xmlns:a16="http://schemas.microsoft.com/office/drawing/2014/main" id="{9D6AE4DB-6112-4304-A4B0-303F01E85084}"/>
            </a:ext>
          </a:extLst>
        </xdr:cNvPr>
        <xdr:cNvSpPr txBox="1">
          <a:spLocks noChangeArrowheads="1"/>
        </xdr:cNvSpPr>
      </xdr:nvSpPr>
      <xdr:spPr bwMode="auto">
        <a:xfrm>
          <a:off x="4159250" y="93360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44" name="Text Box 6">
          <a:extLst>
            <a:ext uri="{FF2B5EF4-FFF2-40B4-BE49-F238E27FC236}">
              <a16:creationId xmlns:a16="http://schemas.microsoft.com/office/drawing/2014/main" id="{15263B2F-F45C-442A-8E7F-DFFA40AA7620}"/>
            </a:ext>
          </a:extLst>
        </xdr:cNvPr>
        <xdr:cNvSpPr txBox="1">
          <a:spLocks noChangeArrowheads="1"/>
        </xdr:cNvSpPr>
      </xdr:nvSpPr>
      <xdr:spPr bwMode="auto">
        <a:xfrm>
          <a:off x="1206500"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6045" name="Text Box 4">
          <a:extLst>
            <a:ext uri="{FF2B5EF4-FFF2-40B4-BE49-F238E27FC236}">
              <a16:creationId xmlns:a16="http://schemas.microsoft.com/office/drawing/2014/main" id="{60075AE1-6F6B-40F5-BDA0-63BB0871B129}"/>
            </a:ext>
          </a:extLst>
        </xdr:cNvPr>
        <xdr:cNvSpPr txBox="1">
          <a:spLocks noChangeArrowheads="1"/>
        </xdr:cNvSpPr>
      </xdr:nvSpPr>
      <xdr:spPr bwMode="auto">
        <a:xfrm>
          <a:off x="1206500" y="947737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24218"/>
    <xdr:sp macro="" textlink="">
      <xdr:nvSpPr>
        <xdr:cNvPr id="6046" name="Text Box 6">
          <a:extLst>
            <a:ext uri="{FF2B5EF4-FFF2-40B4-BE49-F238E27FC236}">
              <a16:creationId xmlns:a16="http://schemas.microsoft.com/office/drawing/2014/main" id="{0490E9F6-8D5C-4EA8-B755-05677C1CAE89}"/>
            </a:ext>
          </a:extLst>
        </xdr:cNvPr>
        <xdr:cNvSpPr txBox="1">
          <a:spLocks noChangeArrowheads="1"/>
        </xdr:cNvSpPr>
      </xdr:nvSpPr>
      <xdr:spPr bwMode="auto">
        <a:xfrm>
          <a:off x="1206500" y="947737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47" name="Text Box 4">
          <a:extLst>
            <a:ext uri="{FF2B5EF4-FFF2-40B4-BE49-F238E27FC236}">
              <a16:creationId xmlns:a16="http://schemas.microsoft.com/office/drawing/2014/main" id="{1B3A1B3B-4100-4C64-8EE4-714D6C7E9B24}"/>
            </a:ext>
          </a:extLst>
        </xdr:cNvPr>
        <xdr:cNvSpPr txBox="1">
          <a:spLocks noChangeArrowheads="1"/>
        </xdr:cNvSpPr>
      </xdr:nvSpPr>
      <xdr:spPr bwMode="auto">
        <a:xfrm>
          <a:off x="1206500"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48" name="Text Box 6">
          <a:extLst>
            <a:ext uri="{FF2B5EF4-FFF2-40B4-BE49-F238E27FC236}">
              <a16:creationId xmlns:a16="http://schemas.microsoft.com/office/drawing/2014/main" id="{A99CE13B-40AD-4356-AD0B-4E6FB47E3E37}"/>
            </a:ext>
          </a:extLst>
        </xdr:cNvPr>
        <xdr:cNvSpPr txBox="1">
          <a:spLocks noChangeArrowheads="1"/>
        </xdr:cNvSpPr>
      </xdr:nvSpPr>
      <xdr:spPr bwMode="auto">
        <a:xfrm>
          <a:off x="1206500"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6049" name="Text Box 4">
          <a:extLst>
            <a:ext uri="{FF2B5EF4-FFF2-40B4-BE49-F238E27FC236}">
              <a16:creationId xmlns:a16="http://schemas.microsoft.com/office/drawing/2014/main" id="{C7DABE96-575F-4679-8AF9-CA2787A5E95E}"/>
            </a:ext>
          </a:extLst>
        </xdr:cNvPr>
        <xdr:cNvSpPr txBox="1">
          <a:spLocks noChangeArrowheads="1"/>
        </xdr:cNvSpPr>
      </xdr:nvSpPr>
      <xdr:spPr bwMode="auto">
        <a:xfrm>
          <a:off x="2595563"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7957"/>
    <xdr:sp macro="" textlink="">
      <xdr:nvSpPr>
        <xdr:cNvPr id="6050" name="Text Box 6">
          <a:extLst>
            <a:ext uri="{FF2B5EF4-FFF2-40B4-BE49-F238E27FC236}">
              <a16:creationId xmlns:a16="http://schemas.microsoft.com/office/drawing/2014/main" id="{FFC1A5FF-E6A8-44CC-843A-734011FD9639}"/>
            </a:ext>
          </a:extLst>
        </xdr:cNvPr>
        <xdr:cNvSpPr txBox="1">
          <a:spLocks noChangeArrowheads="1"/>
        </xdr:cNvSpPr>
      </xdr:nvSpPr>
      <xdr:spPr bwMode="auto">
        <a:xfrm>
          <a:off x="2595563"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51" name="Text Box 4">
          <a:extLst>
            <a:ext uri="{FF2B5EF4-FFF2-40B4-BE49-F238E27FC236}">
              <a16:creationId xmlns:a16="http://schemas.microsoft.com/office/drawing/2014/main" id="{988EDAC2-4AC8-43B5-9EB1-54976424096E}"/>
            </a:ext>
          </a:extLst>
        </xdr:cNvPr>
        <xdr:cNvSpPr txBox="1">
          <a:spLocks noChangeArrowheads="1"/>
        </xdr:cNvSpPr>
      </xdr:nvSpPr>
      <xdr:spPr bwMode="auto">
        <a:xfrm>
          <a:off x="1206500"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7957"/>
    <xdr:sp macro="" textlink="">
      <xdr:nvSpPr>
        <xdr:cNvPr id="6052" name="Text Box 6">
          <a:extLst>
            <a:ext uri="{FF2B5EF4-FFF2-40B4-BE49-F238E27FC236}">
              <a16:creationId xmlns:a16="http://schemas.microsoft.com/office/drawing/2014/main" id="{2EFC731C-2D7A-4337-97A0-5D617FD9ABC9}"/>
            </a:ext>
          </a:extLst>
        </xdr:cNvPr>
        <xdr:cNvSpPr txBox="1">
          <a:spLocks noChangeArrowheads="1"/>
        </xdr:cNvSpPr>
      </xdr:nvSpPr>
      <xdr:spPr bwMode="auto">
        <a:xfrm>
          <a:off x="1206500"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6053" name="Text Box 4">
          <a:extLst>
            <a:ext uri="{FF2B5EF4-FFF2-40B4-BE49-F238E27FC236}">
              <a16:creationId xmlns:a16="http://schemas.microsoft.com/office/drawing/2014/main" id="{594391D2-CD64-4A8A-8D85-17255ABF5EC2}"/>
            </a:ext>
          </a:extLst>
        </xdr:cNvPr>
        <xdr:cNvSpPr txBox="1">
          <a:spLocks noChangeArrowheads="1"/>
        </xdr:cNvSpPr>
      </xdr:nvSpPr>
      <xdr:spPr bwMode="auto">
        <a:xfrm>
          <a:off x="0"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7957"/>
    <xdr:sp macro="" textlink="">
      <xdr:nvSpPr>
        <xdr:cNvPr id="6054" name="Text Box 6">
          <a:extLst>
            <a:ext uri="{FF2B5EF4-FFF2-40B4-BE49-F238E27FC236}">
              <a16:creationId xmlns:a16="http://schemas.microsoft.com/office/drawing/2014/main" id="{D740523C-1F72-4B81-922B-B195B87178CC}"/>
            </a:ext>
          </a:extLst>
        </xdr:cNvPr>
        <xdr:cNvSpPr txBox="1">
          <a:spLocks noChangeArrowheads="1"/>
        </xdr:cNvSpPr>
      </xdr:nvSpPr>
      <xdr:spPr bwMode="auto">
        <a:xfrm>
          <a:off x="0" y="947737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55" name="Text Box 4">
          <a:extLst>
            <a:ext uri="{FF2B5EF4-FFF2-40B4-BE49-F238E27FC236}">
              <a16:creationId xmlns:a16="http://schemas.microsoft.com/office/drawing/2014/main" id="{ED99FE83-5C98-46B0-8767-1D904FFED3D6}"/>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56" name="Text Box 6">
          <a:extLst>
            <a:ext uri="{FF2B5EF4-FFF2-40B4-BE49-F238E27FC236}">
              <a16:creationId xmlns:a16="http://schemas.microsoft.com/office/drawing/2014/main" id="{FCD6786A-A4E9-403C-A91C-425FB224CE91}"/>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57" name="Text Box 4">
          <a:extLst>
            <a:ext uri="{FF2B5EF4-FFF2-40B4-BE49-F238E27FC236}">
              <a16:creationId xmlns:a16="http://schemas.microsoft.com/office/drawing/2014/main" id="{02CA5256-B5C2-4233-A980-8EA1AA79F1F3}"/>
            </a:ext>
          </a:extLst>
        </xdr:cNvPr>
        <xdr:cNvSpPr txBox="1">
          <a:spLocks noChangeArrowheads="1"/>
        </xdr:cNvSpPr>
      </xdr:nvSpPr>
      <xdr:spPr bwMode="auto">
        <a:xfrm>
          <a:off x="1206500" y="9477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58" name="Text Box 6">
          <a:extLst>
            <a:ext uri="{FF2B5EF4-FFF2-40B4-BE49-F238E27FC236}">
              <a16:creationId xmlns:a16="http://schemas.microsoft.com/office/drawing/2014/main" id="{952FDF17-99F5-4A7A-B455-F2E99724FE7D}"/>
            </a:ext>
          </a:extLst>
        </xdr:cNvPr>
        <xdr:cNvSpPr txBox="1">
          <a:spLocks noChangeArrowheads="1"/>
        </xdr:cNvSpPr>
      </xdr:nvSpPr>
      <xdr:spPr bwMode="auto">
        <a:xfrm>
          <a:off x="1206500" y="9477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6059" name="Text Box 4">
          <a:extLst>
            <a:ext uri="{FF2B5EF4-FFF2-40B4-BE49-F238E27FC236}">
              <a16:creationId xmlns:a16="http://schemas.microsoft.com/office/drawing/2014/main" id="{84B6ABAE-04B6-428D-A5D1-44514B68F8D6}"/>
            </a:ext>
          </a:extLst>
        </xdr:cNvPr>
        <xdr:cNvSpPr txBox="1">
          <a:spLocks noChangeArrowheads="1"/>
        </xdr:cNvSpPr>
      </xdr:nvSpPr>
      <xdr:spPr bwMode="auto">
        <a:xfrm>
          <a:off x="1206500" y="947737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6348"/>
    <xdr:sp macro="" textlink="">
      <xdr:nvSpPr>
        <xdr:cNvPr id="6060" name="Text Box 6">
          <a:extLst>
            <a:ext uri="{FF2B5EF4-FFF2-40B4-BE49-F238E27FC236}">
              <a16:creationId xmlns:a16="http://schemas.microsoft.com/office/drawing/2014/main" id="{3D79737A-0351-4CD0-8822-353E8057690D}"/>
            </a:ext>
          </a:extLst>
        </xdr:cNvPr>
        <xdr:cNvSpPr txBox="1">
          <a:spLocks noChangeArrowheads="1"/>
        </xdr:cNvSpPr>
      </xdr:nvSpPr>
      <xdr:spPr bwMode="auto">
        <a:xfrm>
          <a:off x="1206500" y="947737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61" name="Text Box 6">
          <a:extLst>
            <a:ext uri="{FF2B5EF4-FFF2-40B4-BE49-F238E27FC236}">
              <a16:creationId xmlns:a16="http://schemas.microsoft.com/office/drawing/2014/main" id="{94DA24BF-11CD-416C-8823-9972C605A896}"/>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6062" name="Text Box 4">
          <a:extLst>
            <a:ext uri="{FF2B5EF4-FFF2-40B4-BE49-F238E27FC236}">
              <a16:creationId xmlns:a16="http://schemas.microsoft.com/office/drawing/2014/main" id="{4C96E70B-8904-434C-8CEE-994796F673C4}"/>
            </a:ext>
          </a:extLst>
        </xdr:cNvPr>
        <xdr:cNvSpPr txBox="1">
          <a:spLocks noChangeArrowheads="1"/>
        </xdr:cNvSpPr>
      </xdr:nvSpPr>
      <xdr:spPr bwMode="auto">
        <a:xfrm>
          <a:off x="1206500" y="947737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6373"/>
    <xdr:sp macro="" textlink="">
      <xdr:nvSpPr>
        <xdr:cNvPr id="6063" name="Text Box 6">
          <a:extLst>
            <a:ext uri="{FF2B5EF4-FFF2-40B4-BE49-F238E27FC236}">
              <a16:creationId xmlns:a16="http://schemas.microsoft.com/office/drawing/2014/main" id="{E970B0F5-E6A7-425C-9D7D-3A79F75AD963}"/>
            </a:ext>
          </a:extLst>
        </xdr:cNvPr>
        <xdr:cNvSpPr txBox="1">
          <a:spLocks noChangeArrowheads="1"/>
        </xdr:cNvSpPr>
      </xdr:nvSpPr>
      <xdr:spPr bwMode="auto">
        <a:xfrm>
          <a:off x="1206500" y="947737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64" name="Text Box 4">
          <a:extLst>
            <a:ext uri="{FF2B5EF4-FFF2-40B4-BE49-F238E27FC236}">
              <a16:creationId xmlns:a16="http://schemas.microsoft.com/office/drawing/2014/main" id="{27950549-9F58-459B-B986-457EAFCE4C46}"/>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65" name="Text Box 6">
          <a:extLst>
            <a:ext uri="{FF2B5EF4-FFF2-40B4-BE49-F238E27FC236}">
              <a16:creationId xmlns:a16="http://schemas.microsoft.com/office/drawing/2014/main" id="{8EF36DEF-7E90-4ADB-ADB6-81BFC41591AF}"/>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6066" name="Text Box 4">
          <a:extLst>
            <a:ext uri="{FF2B5EF4-FFF2-40B4-BE49-F238E27FC236}">
              <a16:creationId xmlns:a16="http://schemas.microsoft.com/office/drawing/2014/main" id="{DBFC7E18-89FA-47FA-84DC-FAC1E8FBB466}"/>
            </a:ext>
          </a:extLst>
        </xdr:cNvPr>
        <xdr:cNvSpPr txBox="1">
          <a:spLocks noChangeArrowheads="1"/>
        </xdr:cNvSpPr>
      </xdr:nvSpPr>
      <xdr:spPr bwMode="auto">
        <a:xfrm>
          <a:off x="2595563"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5153"/>
    <xdr:sp macro="" textlink="">
      <xdr:nvSpPr>
        <xdr:cNvPr id="6067" name="Text Box 6">
          <a:extLst>
            <a:ext uri="{FF2B5EF4-FFF2-40B4-BE49-F238E27FC236}">
              <a16:creationId xmlns:a16="http://schemas.microsoft.com/office/drawing/2014/main" id="{60F7107F-944F-4B47-8F30-5A6144F2DBDA}"/>
            </a:ext>
          </a:extLst>
        </xdr:cNvPr>
        <xdr:cNvSpPr txBox="1">
          <a:spLocks noChangeArrowheads="1"/>
        </xdr:cNvSpPr>
      </xdr:nvSpPr>
      <xdr:spPr bwMode="auto">
        <a:xfrm>
          <a:off x="2595563"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68" name="Text Box 4">
          <a:extLst>
            <a:ext uri="{FF2B5EF4-FFF2-40B4-BE49-F238E27FC236}">
              <a16:creationId xmlns:a16="http://schemas.microsoft.com/office/drawing/2014/main" id="{AB395848-0E8E-4CC7-A93A-93DE08361DC0}"/>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5153"/>
    <xdr:sp macro="" textlink="">
      <xdr:nvSpPr>
        <xdr:cNvPr id="6069" name="Text Box 6">
          <a:extLst>
            <a:ext uri="{FF2B5EF4-FFF2-40B4-BE49-F238E27FC236}">
              <a16:creationId xmlns:a16="http://schemas.microsoft.com/office/drawing/2014/main" id="{CCA6E357-2829-43D1-84C4-2D2E7D7D9AA8}"/>
            </a:ext>
          </a:extLst>
        </xdr:cNvPr>
        <xdr:cNvSpPr txBox="1">
          <a:spLocks noChangeArrowheads="1"/>
        </xdr:cNvSpPr>
      </xdr:nvSpPr>
      <xdr:spPr bwMode="auto">
        <a:xfrm>
          <a:off x="120650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6070" name="Text Box 4">
          <a:extLst>
            <a:ext uri="{FF2B5EF4-FFF2-40B4-BE49-F238E27FC236}">
              <a16:creationId xmlns:a16="http://schemas.microsoft.com/office/drawing/2014/main" id="{6D80C49C-D4E9-4E59-82C0-5A6B6D4D61F5}"/>
            </a:ext>
          </a:extLst>
        </xdr:cNvPr>
        <xdr:cNvSpPr txBox="1">
          <a:spLocks noChangeArrowheads="1"/>
        </xdr:cNvSpPr>
      </xdr:nvSpPr>
      <xdr:spPr bwMode="auto">
        <a:xfrm>
          <a:off x="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141</xdr:row>
      <xdr:rowOff>0</xdr:rowOff>
    </xdr:from>
    <xdr:ext cx="85725" cy="675153"/>
    <xdr:sp macro="" textlink="">
      <xdr:nvSpPr>
        <xdr:cNvPr id="6071" name="Text Box 6">
          <a:extLst>
            <a:ext uri="{FF2B5EF4-FFF2-40B4-BE49-F238E27FC236}">
              <a16:creationId xmlns:a16="http://schemas.microsoft.com/office/drawing/2014/main" id="{384D54E0-D94B-4864-B868-873BA1E4595C}"/>
            </a:ext>
          </a:extLst>
        </xdr:cNvPr>
        <xdr:cNvSpPr txBox="1">
          <a:spLocks noChangeArrowheads="1"/>
        </xdr:cNvSpPr>
      </xdr:nvSpPr>
      <xdr:spPr bwMode="auto">
        <a:xfrm>
          <a:off x="0" y="94773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72" name="Text Box 4">
          <a:extLst>
            <a:ext uri="{FF2B5EF4-FFF2-40B4-BE49-F238E27FC236}">
              <a16:creationId xmlns:a16="http://schemas.microsoft.com/office/drawing/2014/main" id="{55301BDD-2907-4416-A19A-3502D847FA2B}"/>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141</xdr:row>
      <xdr:rowOff>0</xdr:rowOff>
    </xdr:from>
    <xdr:ext cx="85725" cy="152400"/>
    <xdr:sp macro="" textlink="">
      <xdr:nvSpPr>
        <xdr:cNvPr id="6073" name="Text Box 6">
          <a:extLst>
            <a:ext uri="{FF2B5EF4-FFF2-40B4-BE49-F238E27FC236}">
              <a16:creationId xmlns:a16="http://schemas.microsoft.com/office/drawing/2014/main" id="{54526F11-C7AE-40B5-B2F0-8D1134CF4FB2}"/>
            </a:ext>
          </a:extLst>
        </xdr:cNvPr>
        <xdr:cNvSpPr txBox="1">
          <a:spLocks noChangeArrowheads="1"/>
        </xdr:cNvSpPr>
      </xdr:nvSpPr>
      <xdr:spPr bwMode="auto">
        <a:xfrm>
          <a:off x="4159250" y="94773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125</xdr:row>
      <xdr:rowOff>428625</xdr:rowOff>
    </xdr:from>
    <xdr:ext cx="85725" cy="150329"/>
    <xdr:sp macro="" textlink="">
      <xdr:nvSpPr>
        <xdr:cNvPr id="6074" name="Text Box 4">
          <a:extLst>
            <a:ext uri="{FF2B5EF4-FFF2-40B4-BE49-F238E27FC236}">
              <a16:creationId xmlns:a16="http://schemas.microsoft.com/office/drawing/2014/main" id="{740459C1-DFEC-4D8A-BD48-E2017014BF6F}"/>
            </a:ext>
          </a:extLst>
        </xdr:cNvPr>
        <xdr:cNvSpPr txBox="1">
          <a:spLocks noChangeArrowheads="1"/>
        </xdr:cNvSpPr>
      </xdr:nvSpPr>
      <xdr:spPr bwMode="auto">
        <a:xfrm>
          <a:off x="314325" y="915431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6075" name="Text Box 4">
          <a:extLst>
            <a:ext uri="{FF2B5EF4-FFF2-40B4-BE49-F238E27FC236}">
              <a16:creationId xmlns:a16="http://schemas.microsoft.com/office/drawing/2014/main" id="{C582DC59-06BF-47DB-9587-AE664E6844D7}"/>
            </a:ext>
          </a:extLst>
        </xdr:cNvPr>
        <xdr:cNvSpPr txBox="1">
          <a:spLocks noChangeArrowheads="1"/>
        </xdr:cNvSpPr>
      </xdr:nvSpPr>
      <xdr:spPr bwMode="auto">
        <a:xfrm>
          <a:off x="1206500" y="93360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14300"/>
    <xdr:sp macro="" textlink="">
      <xdr:nvSpPr>
        <xdr:cNvPr id="6076" name="Text Box 6">
          <a:extLst>
            <a:ext uri="{FF2B5EF4-FFF2-40B4-BE49-F238E27FC236}">
              <a16:creationId xmlns:a16="http://schemas.microsoft.com/office/drawing/2014/main" id="{662AC70A-6AF9-4E94-9FFB-460FD24CAE93}"/>
            </a:ext>
          </a:extLst>
        </xdr:cNvPr>
        <xdr:cNvSpPr txBox="1">
          <a:spLocks noChangeArrowheads="1"/>
        </xdr:cNvSpPr>
      </xdr:nvSpPr>
      <xdr:spPr bwMode="auto">
        <a:xfrm>
          <a:off x="1206500" y="93360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136</xdr:row>
      <xdr:rowOff>47625</xdr:rowOff>
    </xdr:from>
    <xdr:ext cx="85725" cy="819150"/>
    <xdr:sp macro="" textlink="">
      <xdr:nvSpPr>
        <xdr:cNvPr id="6077" name="Text Box 4">
          <a:extLst>
            <a:ext uri="{FF2B5EF4-FFF2-40B4-BE49-F238E27FC236}">
              <a16:creationId xmlns:a16="http://schemas.microsoft.com/office/drawing/2014/main" id="{1801055F-ECAC-4DDC-B5FF-C5FC7AA3A29D}"/>
            </a:ext>
          </a:extLst>
        </xdr:cNvPr>
        <xdr:cNvSpPr txBox="1">
          <a:spLocks noChangeArrowheads="1"/>
        </xdr:cNvSpPr>
      </xdr:nvSpPr>
      <xdr:spPr bwMode="auto">
        <a:xfrm>
          <a:off x="1797050" y="934085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819150"/>
    <xdr:sp macro="" textlink="">
      <xdr:nvSpPr>
        <xdr:cNvPr id="6078" name="Text Box 6">
          <a:extLst>
            <a:ext uri="{FF2B5EF4-FFF2-40B4-BE49-F238E27FC236}">
              <a16:creationId xmlns:a16="http://schemas.microsoft.com/office/drawing/2014/main" id="{B235C058-0C25-4908-A678-247C2BC82221}"/>
            </a:ext>
          </a:extLst>
        </xdr:cNvPr>
        <xdr:cNvSpPr txBox="1">
          <a:spLocks noChangeArrowheads="1"/>
        </xdr:cNvSpPr>
      </xdr:nvSpPr>
      <xdr:spPr bwMode="auto">
        <a:xfrm>
          <a:off x="1206500" y="933608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79" name="Text Box 6">
          <a:extLst>
            <a:ext uri="{FF2B5EF4-FFF2-40B4-BE49-F238E27FC236}">
              <a16:creationId xmlns:a16="http://schemas.microsoft.com/office/drawing/2014/main" id="{2D43F648-7D60-4928-98C4-8ED1CE9F0703}"/>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6080" name="Text Box 4">
          <a:extLst>
            <a:ext uri="{FF2B5EF4-FFF2-40B4-BE49-F238E27FC236}">
              <a16:creationId xmlns:a16="http://schemas.microsoft.com/office/drawing/2014/main" id="{A9D190E6-D190-4A32-8153-44E68ED1323F}"/>
            </a:ext>
          </a:extLst>
        </xdr:cNvPr>
        <xdr:cNvSpPr txBox="1">
          <a:spLocks noChangeArrowheads="1"/>
        </xdr:cNvSpPr>
      </xdr:nvSpPr>
      <xdr:spPr bwMode="auto">
        <a:xfrm>
          <a:off x="1206500" y="933608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1019175"/>
    <xdr:sp macro="" textlink="">
      <xdr:nvSpPr>
        <xdr:cNvPr id="6081" name="Text Box 6">
          <a:extLst>
            <a:ext uri="{FF2B5EF4-FFF2-40B4-BE49-F238E27FC236}">
              <a16:creationId xmlns:a16="http://schemas.microsoft.com/office/drawing/2014/main" id="{0130536B-F1AC-4145-A04C-8D7A55120394}"/>
            </a:ext>
          </a:extLst>
        </xdr:cNvPr>
        <xdr:cNvSpPr txBox="1">
          <a:spLocks noChangeArrowheads="1"/>
        </xdr:cNvSpPr>
      </xdr:nvSpPr>
      <xdr:spPr bwMode="auto">
        <a:xfrm>
          <a:off x="1206500" y="933608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82" name="Text Box 4">
          <a:extLst>
            <a:ext uri="{FF2B5EF4-FFF2-40B4-BE49-F238E27FC236}">
              <a16:creationId xmlns:a16="http://schemas.microsoft.com/office/drawing/2014/main" id="{AB103241-7C7D-43AE-B1F2-EBBD577A7054}"/>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83" name="Text Box 6">
          <a:extLst>
            <a:ext uri="{FF2B5EF4-FFF2-40B4-BE49-F238E27FC236}">
              <a16:creationId xmlns:a16="http://schemas.microsoft.com/office/drawing/2014/main" id="{E5664013-37FB-427C-8B15-6D4FDA515D5F}"/>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136</xdr:row>
      <xdr:rowOff>0</xdr:rowOff>
    </xdr:from>
    <xdr:ext cx="85725" cy="676274"/>
    <xdr:sp macro="" textlink="">
      <xdr:nvSpPr>
        <xdr:cNvPr id="6084" name="Text Box 4">
          <a:extLst>
            <a:ext uri="{FF2B5EF4-FFF2-40B4-BE49-F238E27FC236}">
              <a16:creationId xmlns:a16="http://schemas.microsoft.com/office/drawing/2014/main" id="{B03EBFB9-8D9A-4B7D-982F-850E9FE85A54}"/>
            </a:ext>
          </a:extLst>
        </xdr:cNvPr>
        <xdr:cNvSpPr txBox="1">
          <a:spLocks noChangeArrowheads="1"/>
        </xdr:cNvSpPr>
      </xdr:nvSpPr>
      <xdr:spPr bwMode="auto">
        <a:xfrm>
          <a:off x="2595563"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9525</xdr:colOff>
      <xdr:row>137</xdr:row>
      <xdr:rowOff>85725</xdr:rowOff>
    </xdr:from>
    <xdr:ext cx="85725" cy="676274"/>
    <xdr:sp macro="" textlink="">
      <xdr:nvSpPr>
        <xdr:cNvPr id="6085" name="Text Box 6">
          <a:extLst>
            <a:ext uri="{FF2B5EF4-FFF2-40B4-BE49-F238E27FC236}">
              <a16:creationId xmlns:a16="http://schemas.microsoft.com/office/drawing/2014/main" id="{38358F69-5668-4F67-B96A-ECACD55C8F29}"/>
            </a:ext>
          </a:extLst>
        </xdr:cNvPr>
        <xdr:cNvSpPr txBox="1">
          <a:spLocks noChangeArrowheads="1"/>
        </xdr:cNvSpPr>
      </xdr:nvSpPr>
      <xdr:spPr bwMode="auto">
        <a:xfrm>
          <a:off x="2605088" y="93645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136</xdr:row>
      <xdr:rowOff>0</xdr:rowOff>
    </xdr:from>
    <xdr:ext cx="85725" cy="676274"/>
    <xdr:sp macro="" textlink="">
      <xdr:nvSpPr>
        <xdr:cNvPr id="6086" name="Text Box 4">
          <a:extLst>
            <a:ext uri="{FF2B5EF4-FFF2-40B4-BE49-F238E27FC236}">
              <a16:creationId xmlns:a16="http://schemas.microsoft.com/office/drawing/2014/main" id="{419E8951-7218-49AD-95F3-DFCD361DDB5B}"/>
            </a:ext>
          </a:extLst>
        </xdr:cNvPr>
        <xdr:cNvSpPr txBox="1">
          <a:spLocks noChangeArrowheads="1"/>
        </xdr:cNvSpPr>
      </xdr:nvSpPr>
      <xdr:spPr bwMode="auto">
        <a:xfrm>
          <a:off x="1206500" y="93360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87" name="Text Box 4">
          <a:extLst>
            <a:ext uri="{FF2B5EF4-FFF2-40B4-BE49-F238E27FC236}">
              <a16:creationId xmlns:a16="http://schemas.microsoft.com/office/drawing/2014/main" id="{3C104556-2D19-4C33-A090-37C7EA296F80}"/>
            </a:ext>
          </a:extLst>
        </xdr:cNvPr>
        <xdr:cNvSpPr txBox="1">
          <a:spLocks noChangeArrowheads="1"/>
        </xdr:cNvSpPr>
      </xdr:nvSpPr>
      <xdr:spPr bwMode="auto">
        <a:xfrm>
          <a:off x="1206500" y="9477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14300"/>
    <xdr:sp macro="" textlink="">
      <xdr:nvSpPr>
        <xdr:cNvPr id="6088" name="Text Box 6">
          <a:extLst>
            <a:ext uri="{FF2B5EF4-FFF2-40B4-BE49-F238E27FC236}">
              <a16:creationId xmlns:a16="http://schemas.microsoft.com/office/drawing/2014/main" id="{16EFBE68-FAC1-457E-A060-AF10FEF52CF5}"/>
            </a:ext>
          </a:extLst>
        </xdr:cNvPr>
        <xdr:cNvSpPr txBox="1">
          <a:spLocks noChangeArrowheads="1"/>
        </xdr:cNvSpPr>
      </xdr:nvSpPr>
      <xdr:spPr bwMode="auto">
        <a:xfrm>
          <a:off x="1206500" y="9477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141</xdr:row>
      <xdr:rowOff>47625</xdr:rowOff>
    </xdr:from>
    <xdr:ext cx="85725" cy="819150"/>
    <xdr:sp macro="" textlink="">
      <xdr:nvSpPr>
        <xdr:cNvPr id="6089" name="Text Box 4">
          <a:extLst>
            <a:ext uri="{FF2B5EF4-FFF2-40B4-BE49-F238E27FC236}">
              <a16:creationId xmlns:a16="http://schemas.microsoft.com/office/drawing/2014/main" id="{B1351E3B-E975-4E7C-86F5-6C52887E5A28}"/>
            </a:ext>
          </a:extLst>
        </xdr:cNvPr>
        <xdr:cNvSpPr txBox="1">
          <a:spLocks noChangeArrowheads="1"/>
        </xdr:cNvSpPr>
      </xdr:nvSpPr>
      <xdr:spPr bwMode="auto">
        <a:xfrm>
          <a:off x="1797050" y="94821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819150"/>
    <xdr:sp macro="" textlink="">
      <xdr:nvSpPr>
        <xdr:cNvPr id="6090" name="Text Box 6">
          <a:extLst>
            <a:ext uri="{FF2B5EF4-FFF2-40B4-BE49-F238E27FC236}">
              <a16:creationId xmlns:a16="http://schemas.microsoft.com/office/drawing/2014/main" id="{1A2E3B15-65A5-4044-B492-F53A5E117E3B}"/>
            </a:ext>
          </a:extLst>
        </xdr:cNvPr>
        <xdr:cNvSpPr txBox="1">
          <a:spLocks noChangeArrowheads="1"/>
        </xdr:cNvSpPr>
      </xdr:nvSpPr>
      <xdr:spPr bwMode="auto">
        <a:xfrm>
          <a:off x="1206500" y="947737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91" name="Text Box 6">
          <a:extLst>
            <a:ext uri="{FF2B5EF4-FFF2-40B4-BE49-F238E27FC236}">
              <a16:creationId xmlns:a16="http://schemas.microsoft.com/office/drawing/2014/main" id="{B17F1185-B0F6-4823-BB83-55C6CF506E1B}"/>
            </a:ext>
          </a:extLst>
        </xdr:cNvPr>
        <xdr:cNvSpPr txBox="1">
          <a:spLocks noChangeArrowheads="1"/>
        </xdr:cNvSpPr>
      </xdr:nvSpPr>
      <xdr:spPr bwMode="auto">
        <a:xfrm>
          <a:off x="1206500" y="94773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6092" name="Text Box 4">
          <a:extLst>
            <a:ext uri="{FF2B5EF4-FFF2-40B4-BE49-F238E27FC236}">
              <a16:creationId xmlns:a16="http://schemas.microsoft.com/office/drawing/2014/main" id="{2A6C09A3-6643-4059-B8C5-A1A0532AB8BB}"/>
            </a:ext>
          </a:extLst>
        </xdr:cNvPr>
        <xdr:cNvSpPr txBox="1">
          <a:spLocks noChangeArrowheads="1"/>
        </xdr:cNvSpPr>
      </xdr:nvSpPr>
      <xdr:spPr bwMode="auto">
        <a:xfrm>
          <a:off x="1206500" y="947737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1019175"/>
    <xdr:sp macro="" textlink="">
      <xdr:nvSpPr>
        <xdr:cNvPr id="6093" name="Text Box 6">
          <a:extLst>
            <a:ext uri="{FF2B5EF4-FFF2-40B4-BE49-F238E27FC236}">
              <a16:creationId xmlns:a16="http://schemas.microsoft.com/office/drawing/2014/main" id="{0E127390-464B-4057-9688-549141923054}"/>
            </a:ext>
          </a:extLst>
        </xdr:cNvPr>
        <xdr:cNvSpPr txBox="1">
          <a:spLocks noChangeArrowheads="1"/>
        </xdr:cNvSpPr>
      </xdr:nvSpPr>
      <xdr:spPr bwMode="auto">
        <a:xfrm>
          <a:off x="1206500" y="947737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94" name="Text Box 4">
          <a:extLst>
            <a:ext uri="{FF2B5EF4-FFF2-40B4-BE49-F238E27FC236}">
              <a16:creationId xmlns:a16="http://schemas.microsoft.com/office/drawing/2014/main" id="{FF7265CF-C2EB-4115-B1B1-F24ECEF0092B}"/>
            </a:ext>
          </a:extLst>
        </xdr:cNvPr>
        <xdr:cNvSpPr txBox="1">
          <a:spLocks noChangeArrowheads="1"/>
        </xdr:cNvSpPr>
      </xdr:nvSpPr>
      <xdr:spPr bwMode="auto">
        <a:xfrm>
          <a:off x="1206500" y="94773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95" name="Text Box 6">
          <a:extLst>
            <a:ext uri="{FF2B5EF4-FFF2-40B4-BE49-F238E27FC236}">
              <a16:creationId xmlns:a16="http://schemas.microsoft.com/office/drawing/2014/main" id="{9ACEC2A4-139B-4F32-8130-FFA0FB055190}"/>
            </a:ext>
          </a:extLst>
        </xdr:cNvPr>
        <xdr:cNvSpPr txBox="1">
          <a:spLocks noChangeArrowheads="1"/>
        </xdr:cNvSpPr>
      </xdr:nvSpPr>
      <xdr:spPr bwMode="auto">
        <a:xfrm>
          <a:off x="1206500" y="94773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6096" name="Text Box 4">
          <a:extLst>
            <a:ext uri="{FF2B5EF4-FFF2-40B4-BE49-F238E27FC236}">
              <a16:creationId xmlns:a16="http://schemas.microsoft.com/office/drawing/2014/main" id="{22D0481B-BF75-4D3B-84EC-8569C6AEDF18}"/>
            </a:ext>
          </a:extLst>
        </xdr:cNvPr>
        <xdr:cNvSpPr txBox="1">
          <a:spLocks noChangeArrowheads="1"/>
        </xdr:cNvSpPr>
      </xdr:nvSpPr>
      <xdr:spPr bwMode="auto">
        <a:xfrm>
          <a:off x="2595563" y="94773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141</xdr:row>
      <xdr:rowOff>0</xdr:rowOff>
    </xdr:from>
    <xdr:ext cx="85725" cy="676274"/>
    <xdr:sp macro="" textlink="">
      <xdr:nvSpPr>
        <xdr:cNvPr id="6097" name="Text Box 6">
          <a:extLst>
            <a:ext uri="{FF2B5EF4-FFF2-40B4-BE49-F238E27FC236}">
              <a16:creationId xmlns:a16="http://schemas.microsoft.com/office/drawing/2014/main" id="{BCB47782-8897-4DC4-85A9-BEDADA03494C}"/>
            </a:ext>
          </a:extLst>
        </xdr:cNvPr>
        <xdr:cNvSpPr txBox="1">
          <a:spLocks noChangeArrowheads="1"/>
        </xdr:cNvSpPr>
      </xdr:nvSpPr>
      <xdr:spPr bwMode="auto">
        <a:xfrm>
          <a:off x="2595563" y="94773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141</xdr:row>
      <xdr:rowOff>0</xdr:rowOff>
    </xdr:from>
    <xdr:ext cx="85725" cy="676274"/>
    <xdr:sp macro="" textlink="">
      <xdr:nvSpPr>
        <xdr:cNvPr id="6098" name="Text Box 4">
          <a:extLst>
            <a:ext uri="{FF2B5EF4-FFF2-40B4-BE49-F238E27FC236}">
              <a16:creationId xmlns:a16="http://schemas.microsoft.com/office/drawing/2014/main" id="{61AE3E6B-FBE0-468B-8567-4FC2D20736A7}"/>
            </a:ext>
          </a:extLst>
        </xdr:cNvPr>
        <xdr:cNvSpPr txBox="1">
          <a:spLocks noChangeArrowheads="1"/>
        </xdr:cNvSpPr>
      </xdr:nvSpPr>
      <xdr:spPr bwMode="auto">
        <a:xfrm>
          <a:off x="1206500" y="94773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933450</xdr:colOff>
      <xdr:row>141</xdr:row>
      <xdr:rowOff>180975</xdr:rowOff>
    </xdr:from>
    <xdr:ext cx="85725" cy="676274"/>
    <xdr:sp macro="" textlink="">
      <xdr:nvSpPr>
        <xdr:cNvPr id="6099" name="Text Box 6">
          <a:extLst>
            <a:ext uri="{FF2B5EF4-FFF2-40B4-BE49-F238E27FC236}">
              <a16:creationId xmlns:a16="http://schemas.microsoft.com/office/drawing/2014/main" id="{2ECC17C6-72B7-4643-A195-91C58C8D18E2}"/>
            </a:ext>
          </a:extLst>
        </xdr:cNvPr>
        <xdr:cNvSpPr txBox="1">
          <a:spLocks noChangeArrowheads="1"/>
        </xdr:cNvSpPr>
      </xdr:nvSpPr>
      <xdr:spPr bwMode="auto">
        <a:xfrm>
          <a:off x="2139950" y="94954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100" name="Text Box 4">
          <a:extLst>
            <a:ext uri="{FF2B5EF4-FFF2-40B4-BE49-F238E27FC236}">
              <a16:creationId xmlns:a16="http://schemas.microsoft.com/office/drawing/2014/main" id="{3275F484-99D6-4EE0-B8EF-1F7905757BA4}"/>
            </a:ext>
          </a:extLst>
        </xdr:cNvPr>
        <xdr:cNvSpPr txBox="1">
          <a:spLocks noChangeArrowheads="1"/>
        </xdr:cNvSpPr>
      </xdr:nvSpPr>
      <xdr:spPr bwMode="auto">
        <a:xfrm>
          <a:off x="1206500" y="99956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101" name="Text Box 6">
          <a:extLst>
            <a:ext uri="{FF2B5EF4-FFF2-40B4-BE49-F238E27FC236}">
              <a16:creationId xmlns:a16="http://schemas.microsoft.com/office/drawing/2014/main" id="{64CD90D8-F88B-4802-A86E-87EB063412A9}"/>
            </a:ext>
          </a:extLst>
        </xdr:cNvPr>
        <xdr:cNvSpPr txBox="1">
          <a:spLocks noChangeArrowheads="1"/>
        </xdr:cNvSpPr>
      </xdr:nvSpPr>
      <xdr:spPr bwMode="auto">
        <a:xfrm>
          <a:off x="1206500" y="99956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02" name="Text Box 4">
          <a:extLst>
            <a:ext uri="{FF2B5EF4-FFF2-40B4-BE49-F238E27FC236}">
              <a16:creationId xmlns:a16="http://schemas.microsoft.com/office/drawing/2014/main" id="{769E18BB-4C3D-40F5-89D0-71C3DABA7EB4}"/>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03" name="Text Box 6">
          <a:extLst>
            <a:ext uri="{FF2B5EF4-FFF2-40B4-BE49-F238E27FC236}">
              <a16:creationId xmlns:a16="http://schemas.microsoft.com/office/drawing/2014/main" id="{F59146BD-34D7-44B1-84B2-CA83461F80FF}"/>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04" name="Text Box 4">
          <a:extLst>
            <a:ext uri="{FF2B5EF4-FFF2-40B4-BE49-F238E27FC236}">
              <a16:creationId xmlns:a16="http://schemas.microsoft.com/office/drawing/2014/main" id="{B65DC01C-7613-49C6-BC55-15F81BF840C4}"/>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05" name="Text Box 6">
          <a:extLst>
            <a:ext uri="{FF2B5EF4-FFF2-40B4-BE49-F238E27FC236}">
              <a16:creationId xmlns:a16="http://schemas.microsoft.com/office/drawing/2014/main" id="{185992BA-FFC4-4637-AF27-F36FF84E84B4}"/>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06" name="Text Box 4">
          <a:extLst>
            <a:ext uri="{FF2B5EF4-FFF2-40B4-BE49-F238E27FC236}">
              <a16:creationId xmlns:a16="http://schemas.microsoft.com/office/drawing/2014/main" id="{B226CE43-84DF-4EFE-B7CF-A83A785C9784}"/>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07" name="Text Box 6">
          <a:extLst>
            <a:ext uri="{FF2B5EF4-FFF2-40B4-BE49-F238E27FC236}">
              <a16:creationId xmlns:a16="http://schemas.microsoft.com/office/drawing/2014/main" id="{5924D815-284D-4F7B-874C-D7F5A266936A}"/>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6108" name="Text Box 4">
          <a:extLst>
            <a:ext uri="{FF2B5EF4-FFF2-40B4-BE49-F238E27FC236}">
              <a16:creationId xmlns:a16="http://schemas.microsoft.com/office/drawing/2014/main" id="{00386D72-21F1-45AD-B0CF-0D42BDD0709A}"/>
            </a:ext>
          </a:extLst>
        </xdr:cNvPr>
        <xdr:cNvSpPr txBox="1">
          <a:spLocks noChangeArrowheads="1"/>
        </xdr:cNvSpPr>
      </xdr:nvSpPr>
      <xdr:spPr bwMode="auto">
        <a:xfrm>
          <a:off x="2595563"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169</xdr:row>
      <xdr:rowOff>0</xdr:rowOff>
    </xdr:from>
    <xdr:ext cx="85725" cy="114300"/>
    <xdr:sp macro="" textlink="">
      <xdr:nvSpPr>
        <xdr:cNvPr id="6109" name="Text Box 6">
          <a:extLst>
            <a:ext uri="{FF2B5EF4-FFF2-40B4-BE49-F238E27FC236}">
              <a16:creationId xmlns:a16="http://schemas.microsoft.com/office/drawing/2014/main" id="{6F3A5097-9D06-47FE-91D4-B7B318B35C32}"/>
            </a:ext>
          </a:extLst>
        </xdr:cNvPr>
        <xdr:cNvSpPr txBox="1">
          <a:spLocks noChangeArrowheads="1"/>
        </xdr:cNvSpPr>
      </xdr:nvSpPr>
      <xdr:spPr bwMode="auto">
        <a:xfrm>
          <a:off x="2595563"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10" name="Text Box 4">
          <a:extLst>
            <a:ext uri="{FF2B5EF4-FFF2-40B4-BE49-F238E27FC236}">
              <a16:creationId xmlns:a16="http://schemas.microsoft.com/office/drawing/2014/main" id="{025EDF68-85C5-44F2-ADE3-DDFEC5A98CAC}"/>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169</xdr:row>
      <xdr:rowOff>0</xdr:rowOff>
    </xdr:from>
    <xdr:ext cx="85725" cy="114300"/>
    <xdr:sp macro="" textlink="">
      <xdr:nvSpPr>
        <xdr:cNvPr id="6111" name="Text Box 6">
          <a:extLst>
            <a:ext uri="{FF2B5EF4-FFF2-40B4-BE49-F238E27FC236}">
              <a16:creationId xmlns:a16="http://schemas.microsoft.com/office/drawing/2014/main" id="{1334EE6B-4525-4334-B89A-3E81E24413BB}"/>
            </a:ext>
          </a:extLst>
        </xdr:cNvPr>
        <xdr:cNvSpPr txBox="1">
          <a:spLocks noChangeArrowheads="1"/>
        </xdr:cNvSpPr>
      </xdr:nvSpPr>
      <xdr:spPr bwMode="auto">
        <a:xfrm>
          <a:off x="120650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6112" name="Text Box 4">
          <a:extLst>
            <a:ext uri="{FF2B5EF4-FFF2-40B4-BE49-F238E27FC236}">
              <a16:creationId xmlns:a16="http://schemas.microsoft.com/office/drawing/2014/main" id="{E71E9652-CFB6-4E24-83C6-795B6D9A1202}"/>
            </a:ext>
          </a:extLst>
        </xdr:cNvPr>
        <xdr:cNvSpPr txBox="1">
          <a:spLocks noChangeArrowheads="1"/>
        </xdr:cNvSpPr>
      </xdr:nvSpPr>
      <xdr:spPr bwMode="auto">
        <a:xfrm>
          <a:off x="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169</xdr:row>
      <xdr:rowOff>0</xdr:rowOff>
    </xdr:from>
    <xdr:ext cx="85725" cy="114300"/>
    <xdr:sp macro="" textlink="">
      <xdr:nvSpPr>
        <xdr:cNvPr id="6113" name="Text Box 6">
          <a:extLst>
            <a:ext uri="{FF2B5EF4-FFF2-40B4-BE49-F238E27FC236}">
              <a16:creationId xmlns:a16="http://schemas.microsoft.com/office/drawing/2014/main" id="{39265C6C-88A3-4296-A9A0-3DF9CDB2EDF9}"/>
            </a:ext>
          </a:extLst>
        </xdr:cNvPr>
        <xdr:cNvSpPr txBox="1">
          <a:spLocks noChangeArrowheads="1"/>
        </xdr:cNvSpPr>
      </xdr:nvSpPr>
      <xdr:spPr bwMode="auto">
        <a:xfrm>
          <a:off x="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169</xdr:row>
      <xdr:rowOff>0</xdr:rowOff>
    </xdr:from>
    <xdr:ext cx="85725" cy="114300"/>
    <xdr:sp macro="" textlink="">
      <xdr:nvSpPr>
        <xdr:cNvPr id="6114" name="Text Box 6">
          <a:extLst>
            <a:ext uri="{FF2B5EF4-FFF2-40B4-BE49-F238E27FC236}">
              <a16:creationId xmlns:a16="http://schemas.microsoft.com/office/drawing/2014/main" id="{1E8DDE9A-A94A-403B-9A3A-CBCF6176DB93}"/>
            </a:ext>
          </a:extLst>
        </xdr:cNvPr>
        <xdr:cNvSpPr txBox="1">
          <a:spLocks noChangeArrowheads="1"/>
        </xdr:cNvSpPr>
      </xdr:nvSpPr>
      <xdr:spPr bwMode="auto">
        <a:xfrm>
          <a:off x="4159250" y="10114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6115" name="Text Box 4">
          <a:extLst>
            <a:ext uri="{FF2B5EF4-FFF2-40B4-BE49-F238E27FC236}">
              <a16:creationId xmlns:a16="http://schemas.microsoft.com/office/drawing/2014/main" id="{94C5A7C2-D4F8-4B28-8D71-ED35D34200C2}"/>
            </a:ext>
          </a:extLst>
        </xdr:cNvPr>
        <xdr:cNvSpPr txBox="1">
          <a:spLocks noChangeArrowheads="1"/>
        </xdr:cNvSpPr>
      </xdr:nvSpPr>
      <xdr:spPr bwMode="auto">
        <a:xfrm>
          <a:off x="1206500" y="999569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6116" name="Text Box 6">
          <a:extLst>
            <a:ext uri="{FF2B5EF4-FFF2-40B4-BE49-F238E27FC236}">
              <a16:creationId xmlns:a16="http://schemas.microsoft.com/office/drawing/2014/main" id="{0D1C4C87-0DCF-4936-8E22-6ABBDEE3CDB9}"/>
            </a:ext>
          </a:extLst>
        </xdr:cNvPr>
        <xdr:cNvSpPr txBox="1">
          <a:spLocks noChangeArrowheads="1"/>
        </xdr:cNvSpPr>
      </xdr:nvSpPr>
      <xdr:spPr bwMode="auto">
        <a:xfrm>
          <a:off x="1206500" y="999569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17" name="Text Box 6">
          <a:extLst>
            <a:ext uri="{FF2B5EF4-FFF2-40B4-BE49-F238E27FC236}">
              <a16:creationId xmlns:a16="http://schemas.microsoft.com/office/drawing/2014/main" id="{15314F00-97ED-420C-BED1-6A4122048601}"/>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118" name="Text Box 4">
          <a:extLst>
            <a:ext uri="{FF2B5EF4-FFF2-40B4-BE49-F238E27FC236}">
              <a16:creationId xmlns:a16="http://schemas.microsoft.com/office/drawing/2014/main" id="{2FD93342-707A-4912-B6E2-B444A77D618E}"/>
            </a:ext>
          </a:extLst>
        </xdr:cNvPr>
        <xdr:cNvSpPr txBox="1">
          <a:spLocks noChangeArrowheads="1"/>
        </xdr:cNvSpPr>
      </xdr:nvSpPr>
      <xdr:spPr bwMode="auto">
        <a:xfrm>
          <a:off x="1206500" y="999569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119" name="Text Box 6">
          <a:extLst>
            <a:ext uri="{FF2B5EF4-FFF2-40B4-BE49-F238E27FC236}">
              <a16:creationId xmlns:a16="http://schemas.microsoft.com/office/drawing/2014/main" id="{7F963F7A-1BB0-4B34-AE86-DA10ACB9576A}"/>
            </a:ext>
          </a:extLst>
        </xdr:cNvPr>
        <xdr:cNvSpPr txBox="1">
          <a:spLocks noChangeArrowheads="1"/>
        </xdr:cNvSpPr>
      </xdr:nvSpPr>
      <xdr:spPr bwMode="auto">
        <a:xfrm>
          <a:off x="1206500" y="999569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20" name="Text Box 4">
          <a:extLst>
            <a:ext uri="{FF2B5EF4-FFF2-40B4-BE49-F238E27FC236}">
              <a16:creationId xmlns:a16="http://schemas.microsoft.com/office/drawing/2014/main" id="{651069E3-786D-49B9-9EA7-CE1CF45AF911}"/>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21" name="Text Box 6">
          <a:extLst>
            <a:ext uri="{FF2B5EF4-FFF2-40B4-BE49-F238E27FC236}">
              <a16:creationId xmlns:a16="http://schemas.microsoft.com/office/drawing/2014/main" id="{B795C3EA-CEFE-4F20-BB30-545715224042}"/>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122" name="Text Box 4">
          <a:extLst>
            <a:ext uri="{FF2B5EF4-FFF2-40B4-BE49-F238E27FC236}">
              <a16:creationId xmlns:a16="http://schemas.microsoft.com/office/drawing/2014/main" id="{C3B91D05-4D9C-4392-A465-68B0AB6CBF03}"/>
            </a:ext>
          </a:extLst>
        </xdr:cNvPr>
        <xdr:cNvSpPr txBox="1">
          <a:spLocks noChangeArrowheads="1"/>
        </xdr:cNvSpPr>
      </xdr:nvSpPr>
      <xdr:spPr bwMode="auto">
        <a:xfrm>
          <a:off x="2595563"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123" name="Text Box 6">
          <a:extLst>
            <a:ext uri="{FF2B5EF4-FFF2-40B4-BE49-F238E27FC236}">
              <a16:creationId xmlns:a16="http://schemas.microsoft.com/office/drawing/2014/main" id="{B08383FD-A9AF-408C-8396-F8BC9F765F75}"/>
            </a:ext>
          </a:extLst>
        </xdr:cNvPr>
        <xdr:cNvSpPr txBox="1">
          <a:spLocks noChangeArrowheads="1"/>
        </xdr:cNvSpPr>
      </xdr:nvSpPr>
      <xdr:spPr bwMode="auto">
        <a:xfrm>
          <a:off x="2595563"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24" name="Text Box 4">
          <a:extLst>
            <a:ext uri="{FF2B5EF4-FFF2-40B4-BE49-F238E27FC236}">
              <a16:creationId xmlns:a16="http://schemas.microsoft.com/office/drawing/2014/main" id="{954A4526-82E7-48BE-AF20-7155D5F33439}"/>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25" name="Text Box 6">
          <a:extLst>
            <a:ext uri="{FF2B5EF4-FFF2-40B4-BE49-F238E27FC236}">
              <a16:creationId xmlns:a16="http://schemas.microsoft.com/office/drawing/2014/main" id="{0D7F866B-ABA4-4F65-825D-F1CA4CD6C933}"/>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6126" name="Text Box 4">
          <a:extLst>
            <a:ext uri="{FF2B5EF4-FFF2-40B4-BE49-F238E27FC236}">
              <a16:creationId xmlns:a16="http://schemas.microsoft.com/office/drawing/2014/main" id="{B14632D0-1AD9-4A23-BDE4-B38A2DB77987}"/>
            </a:ext>
          </a:extLst>
        </xdr:cNvPr>
        <xdr:cNvSpPr txBox="1">
          <a:spLocks noChangeArrowheads="1"/>
        </xdr:cNvSpPr>
      </xdr:nvSpPr>
      <xdr:spPr bwMode="auto">
        <a:xfrm>
          <a:off x="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165</xdr:row>
      <xdr:rowOff>0</xdr:rowOff>
    </xdr:from>
    <xdr:ext cx="85725" cy="676274"/>
    <xdr:sp macro="" textlink="">
      <xdr:nvSpPr>
        <xdr:cNvPr id="6127" name="Text Box 6">
          <a:extLst>
            <a:ext uri="{FF2B5EF4-FFF2-40B4-BE49-F238E27FC236}">
              <a16:creationId xmlns:a16="http://schemas.microsoft.com/office/drawing/2014/main" id="{B3F75B3E-C9A5-41CF-A04D-55844106F860}"/>
            </a:ext>
          </a:extLst>
        </xdr:cNvPr>
        <xdr:cNvSpPr txBox="1">
          <a:spLocks noChangeArrowheads="1"/>
        </xdr:cNvSpPr>
      </xdr:nvSpPr>
      <xdr:spPr bwMode="auto">
        <a:xfrm>
          <a:off x="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6128" name="Text Box 4">
          <a:extLst>
            <a:ext uri="{FF2B5EF4-FFF2-40B4-BE49-F238E27FC236}">
              <a16:creationId xmlns:a16="http://schemas.microsoft.com/office/drawing/2014/main" id="{6E8B7836-C7D0-41DE-AE13-5C1F711A21A2}"/>
            </a:ext>
          </a:extLst>
        </xdr:cNvPr>
        <xdr:cNvSpPr txBox="1">
          <a:spLocks noChangeArrowheads="1"/>
        </xdr:cNvSpPr>
      </xdr:nvSpPr>
      <xdr:spPr bwMode="auto">
        <a:xfrm>
          <a:off x="314325" y="981392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6129" name="Text Box 4">
          <a:extLst>
            <a:ext uri="{FF2B5EF4-FFF2-40B4-BE49-F238E27FC236}">
              <a16:creationId xmlns:a16="http://schemas.microsoft.com/office/drawing/2014/main" id="{CA0313C7-9030-4A67-85F2-0FD4D7D06AA7}"/>
            </a:ext>
          </a:extLst>
        </xdr:cNvPr>
        <xdr:cNvSpPr txBox="1">
          <a:spLocks noChangeArrowheads="1"/>
        </xdr:cNvSpPr>
      </xdr:nvSpPr>
      <xdr:spPr bwMode="auto">
        <a:xfrm>
          <a:off x="4159250" y="99956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165</xdr:row>
      <xdr:rowOff>0</xdr:rowOff>
    </xdr:from>
    <xdr:ext cx="85725" cy="152400"/>
    <xdr:sp macro="" textlink="">
      <xdr:nvSpPr>
        <xdr:cNvPr id="6130" name="Text Box 6">
          <a:extLst>
            <a:ext uri="{FF2B5EF4-FFF2-40B4-BE49-F238E27FC236}">
              <a16:creationId xmlns:a16="http://schemas.microsoft.com/office/drawing/2014/main" id="{76336A26-410F-4D39-A037-DB89CE110F30}"/>
            </a:ext>
          </a:extLst>
        </xdr:cNvPr>
        <xdr:cNvSpPr txBox="1">
          <a:spLocks noChangeArrowheads="1"/>
        </xdr:cNvSpPr>
      </xdr:nvSpPr>
      <xdr:spPr bwMode="auto">
        <a:xfrm>
          <a:off x="4159250" y="99956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131" name="Text Box 6">
          <a:extLst>
            <a:ext uri="{FF2B5EF4-FFF2-40B4-BE49-F238E27FC236}">
              <a16:creationId xmlns:a16="http://schemas.microsoft.com/office/drawing/2014/main" id="{386405CC-3B71-4285-8022-43AC563DA780}"/>
            </a:ext>
          </a:extLst>
        </xdr:cNvPr>
        <xdr:cNvSpPr txBox="1">
          <a:spLocks noChangeArrowheads="1"/>
        </xdr:cNvSpPr>
      </xdr:nvSpPr>
      <xdr:spPr bwMode="auto">
        <a:xfrm>
          <a:off x="1206500"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6132" name="Text Box 4">
          <a:extLst>
            <a:ext uri="{FF2B5EF4-FFF2-40B4-BE49-F238E27FC236}">
              <a16:creationId xmlns:a16="http://schemas.microsoft.com/office/drawing/2014/main" id="{049588E8-029A-4684-85A1-01B6FDBC6D37}"/>
            </a:ext>
          </a:extLst>
        </xdr:cNvPr>
        <xdr:cNvSpPr txBox="1">
          <a:spLocks noChangeArrowheads="1"/>
        </xdr:cNvSpPr>
      </xdr:nvSpPr>
      <xdr:spPr bwMode="auto">
        <a:xfrm>
          <a:off x="1206500" y="10136981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24218"/>
    <xdr:sp macro="" textlink="">
      <xdr:nvSpPr>
        <xdr:cNvPr id="6133" name="Text Box 6">
          <a:extLst>
            <a:ext uri="{FF2B5EF4-FFF2-40B4-BE49-F238E27FC236}">
              <a16:creationId xmlns:a16="http://schemas.microsoft.com/office/drawing/2014/main" id="{E1D5DB68-251F-44D6-BE05-A76AD6631727}"/>
            </a:ext>
          </a:extLst>
        </xdr:cNvPr>
        <xdr:cNvSpPr txBox="1">
          <a:spLocks noChangeArrowheads="1"/>
        </xdr:cNvSpPr>
      </xdr:nvSpPr>
      <xdr:spPr bwMode="auto">
        <a:xfrm>
          <a:off x="1206500" y="10136981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134" name="Text Box 4">
          <a:extLst>
            <a:ext uri="{FF2B5EF4-FFF2-40B4-BE49-F238E27FC236}">
              <a16:creationId xmlns:a16="http://schemas.microsoft.com/office/drawing/2014/main" id="{CEE17DD8-9C27-475A-AD6E-35263B6C6892}"/>
            </a:ext>
          </a:extLst>
        </xdr:cNvPr>
        <xdr:cNvSpPr txBox="1">
          <a:spLocks noChangeArrowheads="1"/>
        </xdr:cNvSpPr>
      </xdr:nvSpPr>
      <xdr:spPr bwMode="auto">
        <a:xfrm>
          <a:off x="1206500"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135" name="Text Box 6">
          <a:extLst>
            <a:ext uri="{FF2B5EF4-FFF2-40B4-BE49-F238E27FC236}">
              <a16:creationId xmlns:a16="http://schemas.microsoft.com/office/drawing/2014/main" id="{FAD97406-06C1-4E84-A412-BCDC817CCE2F}"/>
            </a:ext>
          </a:extLst>
        </xdr:cNvPr>
        <xdr:cNvSpPr txBox="1">
          <a:spLocks noChangeArrowheads="1"/>
        </xdr:cNvSpPr>
      </xdr:nvSpPr>
      <xdr:spPr bwMode="auto">
        <a:xfrm>
          <a:off x="1206500"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6136" name="Text Box 4">
          <a:extLst>
            <a:ext uri="{FF2B5EF4-FFF2-40B4-BE49-F238E27FC236}">
              <a16:creationId xmlns:a16="http://schemas.microsoft.com/office/drawing/2014/main" id="{03E211F4-14A0-4D8D-8221-771DCDC9F905}"/>
            </a:ext>
          </a:extLst>
        </xdr:cNvPr>
        <xdr:cNvSpPr txBox="1">
          <a:spLocks noChangeArrowheads="1"/>
        </xdr:cNvSpPr>
      </xdr:nvSpPr>
      <xdr:spPr bwMode="auto">
        <a:xfrm>
          <a:off x="2595563"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7957"/>
    <xdr:sp macro="" textlink="">
      <xdr:nvSpPr>
        <xdr:cNvPr id="6137" name="Text Box 6">
          <a:extLst>
            <a:ext uri="{FF2B5EF4-FFF2-40B4-BE49-F238E27FC236}">
              <a16:creationId xmlns:a16="http://schemas.microsoft.com/office/drawing/2014/main" id="{9D203FA1-BEB1-47B8-8916-311FA10CFBA1}"/>
            </a:ext>
          </a:extLst>
        </xdr:cNvPr>
        <xdr:cNvSpPr txBox="1">
          <a:spLocks noChangeArrowheads="1"/>
        </xdr:cNvSpPr>
      </xdr:nvSpPr>
      <xdr:spPr bwMode="auto">
        <a:xfrm>
          <a:off x="2595563"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138" name="Text Box 4">
          <a:extLst>
            <a:ext uri="{FF2B5EF4-FFF2-40B4-BE49-F238E27FC236}">
              <a16:creationId xmlns:a16="http://schemas.microsoft.com/office/drawing/2014/main" id="{7DB45B4C-0940-45E5-A7BC-C2A3A11FAE78}"/>
            </a:ext>
          </a:extLst>
        </xdr:cNvPr>
        <xdr:cNvSpPr txBox="1">
          <a:spLocks noChangeArrowheads="1"/>
        </xdr:cNvSpPr>
      </xdr:nvSpPr>
      <xdr:spPr bwMode="auto">
        <a:xfrm>
          <a:off x="1206500"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7957"/>
    <xdr:sp macro="" textlink="">
      <xdr:nvSpPr>
        <xdr:cNvPr id="6139" name="Text Box 6">
          <a:extLst>
            <a:ext uri="{FF2B5EF4-FFF2-40B4-BE49-F238E27FC236}">
              <a16:creationId xmlns:a16="http://schemas.microsoft.com/office/drawing/2014/main" id="{B9DE30B3-AB0B-4694-8ECD-3A89FFB796FA}"/>
            </a:ext>
          </a:extLst>
        </xdr:cNvPr>
        <xdr:cNvSpPr txBox="1">
          <a:spLocks noChangeArrowheads="1"/>
        </xdr:cNvSpPr>
      </xdr:nvSpPr>
      <xdr:spPr bwMode="auto">
        <a:xfrm>
          <a:off x="1206500"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6140" name="Text Box 4">
          <a:extLst>
            <a:ext uri="{FF2B5EF4-FFF2-40B4-BE49-F238E27FC236}">
              <a16:creationId xmlns:a16="http://schemas.microsoft.com/office/drawing/2014/main" id="{089A7F64-51D7-4766-94F7-2395E7F1C416}"/>
            </a:ext>
          </a:extLst>
        </xdr:cNvPr>
        <xdr:cNvSpPr txBox="1">
          <a:spLocks noChangeArrowheads="1"/>
        </xdr:cNvSpPr>
      </xdr:nvSpPr>
      <xdr:spPr bwMode="auto">
        <a:xfrm>
          <a:off x="0"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7957"/>
    <xdr:sp macro="" textlink="">
      <xdr:nvSpPr>
        <xdr:cNvPr id="6141" name="Text Box 6">
          <a:extLst>
            <a:ext uri="{FF2B5EF4-FFF2-40B4-BE49-F238E27FC236}">
              <a16:creationId xmlns:a16="http://schemas.microsoft.com/office/drawing/2014/main" id="{7320DF20-BE88-460E-A89B-C631E100403F}"/>
            </a:ext>
          </a:extLst>
        </xdr:cNvPr>
        <xdr:cNvSpPr txBox="1">
          <a:spLocks noChangeArrowheads="1"/>
        </xdr:cNvSpPr>
      </xdr:nvSpPr>
      <xdr:spPr bwMode="auto">
        <a:xfrm>
          <a:off x="0" y="10136981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142" name="Text Box 4">
          <a:extLst>
            <a:ext uri="{FF2B5EF4-FFF2-40B4-BE49-F238E27FC236}">
              <a16:creationId xmlns:a16="http://schemas.microsoft.com/office/drawing/2014/main" id="{354E347F-3FCC-4672-BE70-1C03FAC35665}"/>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143" name="Text Box 6">
          <a:extLst>
            <a:ext uri="{FF2B5EF4-FFF2-40B4-BE49-F238E27FC236}">
              <a16:creationId xmlns:a16="http://schemas.microsoft.com/office/drawing/2014/main" id="{FD632062-D009-40F7-A245-E8E52E932E4B}"/>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44" name="Text Box 4">
          <a:extLst>
            <a:ext uri="{FF2B5EF4-FFF2-40B4-BE49-F238E27FC236}">
              <a16:creationId xmlns:a16="http://schemas.microsoft.com/office/drawing/2014/main" id="{FB838DE4-CDBA-4C6C-ABF8-5A8924E134A8}"/>
            </a:ext>
          </a:extLst>
        </xdr:cNvPr>
        <xdr:cNvSpPr txBox="1">
          <a:spLocks noChangeArrowheads="1"/>
        </xdr:cNvSpPr>
      </xdr:nvSpPr>
      <xdr:spPr bwMode="auto">
        <a:xfrm>
          <a:off x="1206500" y="101369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45" name="Text Box 6">
          <a:extLst>
            <a:ext uri="{FF2B5EF4-FFF2-40B4-BE49-F238E27FC236}">
              <a16:creationId xmlns:a16="http://schemas.microsoft.com/office/drawing/2014/main" id="{56F1C61E-5189-433E-BFDD-3460C03A3CE4}"/>
            </a:ext>
          </a:extLst>
        </xdr:cNvPr>
        <xdr:cNvSpPr txBox="1">
          <a:spLocks noChangeArrowheads="1"/>
        </xdr:cNvSpPr>
      </xdr:nvSpPr>
      <xdr:spPr bwMode="auto">
        <a:xfrm>
          <a:off x="1206500" y="101369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6146" name="Text Box 4">
          <a:extLst>
            <a:ext uri="{FF2B5EF4-FFF2-40B4-BE49-F238E27FC236}">
              <a16:creationId xmlns:a16="http://schemas.microsoft.com/office/drawing/2014/main" id="{AB8D2460-50AD-4525-AB18-913ED0262230}"/>
            </a:ext>
          </a:extLst>
        </xdr:cNvPr>
        <xdr:cNvSpPr txBox="1">
          <a:spLocks noChangeArrowheads="1"/>
        </xdr:cNvSpPr>
      </xdr:nvSpPr>
      <xdr:spPr bwMode="auto">
        <a:xfrm>
          <a:off x="1206500" y="101369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6348"/>
    <xdr:sp macro="" textlink="">
      <xdr:nvSpPr>
        <xdr:cNvPr id="6147" name="Text Box 6">
          <a:extLst>
            <a:ext uri="{FF2B5EF4-FFF2-40B4-BE49-F238E27FC236}">
              <a16:creationId xmlns:a16="http://schemas.microsoft.com/office/drawing/2014/main" id="{B27E2A84-4073-4159-ABAD-CAC414EDD5DE}"/>
            </a:ext>
          </a:extLst>
        </xdr:cNvPr>
        <xdr:cNvSpPr txBox="1">
          <a:spLocks noChangeArrowheads="1"/>
        </xdr:cNvSpPr>
      </xdr:nvSpPr>
      <xdr:spPr bwMode="auto">
        <a:xfrm>
          <a:off x="1206500" y="101369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48" name="Text Box 6">
          <a:extLst>
            <a:ext uri="{FF2B5EF4-FFF2-40B4-BE49-F238E27FC236}">
              <a16:creationId xmlns:a16="http://schemas.microsoft.com/office/drawing/2014/main" id="{E7E7431E-14A8-4B4C-A24D-449B2B0A1DD2}"/>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6149" name="Text Box 4">
          <a:extLst>
            <a:ext uri="{FF2B5EF4-FFF2-40B4-BE49-F238E27FC236}">
              <a16:creationId xmlns:a16="http://schemas.microsoft.com/office/drawing/2014/main" id="{C88A03C0-3770-408B-A404-8D298F5B4C03}"/>
            </a:ext>
          </a:extLst>
        </xdr:cNvPr>
        <xdr:cNvSpPr txBox="1">
          <a:spLocks noChangeArrowheads="1"/>
        </xdr:cNvSpPr>
      </xdr:nvSpPr>
      <xdr:spPr bwMode="auto">
        <a:xfrm>
          <a:off x="1206500" y="101369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6373"/>
    <xdr:sp macro="" textlink="">
      <xdr:nvSpPr>
        <xdr:cNvPr id="6150" name="Text Box 6">
          <a:extLst>
            <a:ext uri="{FF2B5EF4-FFF2-40B4-BE49-F238E27FC236}">
              <a16:creationId xmlns:a16="http://schemas.microsoft.com/office/drawing/2014/main" id="{A8AAC835-12B4-4583-BA46-04DACA747F60}"/>
            </a:ext>
          </a:extLst>
        </xdr:cNvPr>
        <xdr:cNvSpPr txBox="1">
          <a:spLocks noChangeArrowheads="1"/>
        </xdr:cNvSpPr>
      </xdr:nvSpPr>
      <xdr:spPr bwMode="auto">
        <a:xfrm>
          <a:off x="1206500" y="101369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51" name="Text Box 4">
          <a:extLst>
            <a:ext uri="{FF2B5EF4-FFF2-40B4-BE49-F238E27FC236}">
              <a16:creationId xmlns:a16="http://schemas.microsoft.com/office/drawing/2014/main" id="{03B967E2-53D5-41A4-83A1-D29D1AEDE8F4}"/>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52" name="Text Box 6">
          <a:extLst>
            <a:ext uri="{FF2B5EF4-FFF2-40B4-BE49-F238E27FC236}">
              <a16:creationId xmlns:a16="http://schemas.microsoft.com/office/drawing/2014/main" id="{3D106A67-A997-4651-B035-6F3487F74B9C}"/>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6153" name="Text Box 4">
          <a:extLst>
            <a:ext uri="{FF2B5EF4-FFF2-40B4-BE49-F238E27FC236}">
              <a16:creationId xmlns:a16="http://schemas.microsoft.com/office/drawing/2014/main" id="{C272A67D-4342-425F-BD8C-69FA0EEBCC42}"/>
            </a:ext>
          </a:extLst>
        </xdr:cNvPr>
        <xdr:cNvSpPr txBox="1">
          <a:spLocks noChangeArrowheads="1"/>
        </xdr:cNvSpPr>
      </xdr:nvSpPr>
      <xdr:spPr bwMode="auto">
        <a:xfrm>
          <a:off x="2595563"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5153"/>
    <xdr:sp macro="" textlink="">
      <xdr:nvSpPr>
        <xdr:cNvPr id="6154" name="Text Box 6">
          <a:extLst>
            <a:ext uri="{FF2B5EF4-FFF2-40B4-BE49-F238E27FC236}">
              <a16:creationId xmlns:a16="http://schemas.microsoft.com/office/drawing/2014/main" id="{E2E085BC-9A3E-4562-AAA6-0718B63BF8C9}"/>
            </a:ext>
          </a:extLst>
        </xdr:cNvPr>
        <xdr:cNvSpPr txBox="1">
          <a:spLocks noChangeArrowheads="1"/>
        </xdr:cNvSpPr>
      </xdr:nvSpPr>
      <xdr:spPr bwMode="auto">
        <a:xfrm>
          <a:off x="2595563"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55" name="Text Box 4">
          <a:extLst>
            <a:ext uri="{FF2B5EF4-FFF2-40B4-BE49-F238E27FC236}">
              <a16:creationId xmlns:a16="http://schemas.microsoft.com/office/drawing/2014/main" id="{D191D21D-D871-4D4B-B071-EB4DCE3946FC}"/>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5153"/>
    <xdr:sp macro="" textlink="">
      <xdr:nvSpPr>
        <xdr:cNvPr id="6156" name="Text Box 6">
          <a:extLst>
            <a:ext uri="{FF2B5EF4-FFF2-40B4-BE49-F238E27FC236}">
              <a16:creationId xmlns:a16="http://schemas.microsoft.com/office/drawing/2014/main" id="{EEB19AB0-A4B1-4331-90DC-BB7AC6741E49}"/>
            </a:ext>
          </a:extLst>
        </xdr:cNvPr>
        <xdr:cNvSpPr txBox="1">
          <a:spLocks noChangeArrowheads="1"/>
        </xdr:cNvSpPr>
      </xdr:nvSpPr>
      <xdr:spPr bwMode="auto">
        <a:xfrm>
          <a:off x="120650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6157" name="Text Box 4">
          <a:extLst>
            <a:ext uri="{FF2B5EF4-FFF2-40B4-BE49-F238E27FC236}">
              <a16:creationId xmlns:a16="http://schemas.microsoft.com/office/drawing/2014/main" id="{E888D2EA-BA76-4D58-9DE5-3779DD4474B7}"/>
            </a:ext>
          </a:extLst>
        </xdr:cNvPr>
        <xdr:cNvSpPr txBox="1">
          <a:spLocks noChangeArrowheads="1"/>
        </xdr:cNvSpPr>
      </xdr:nvSpPr>
      <xdr:spPr bwMode="auto">
        <a:xfrm>
          <a:off x="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170</xdr:row>
      <xdr:rowOff>0</xdr:rowOff>
    </xdr:from>
    <xdr:ext cx="85725" cy="675153"/>
    <xdr:sp macro="" textlink="">
      <xdr:nvSpPr>
        <xdr:cNvPr id="6158" name="Text Box 6">
          <a:extLst>
            <a:ext uri="{FF2B5EF4-FFF2-40B4-BE49-F238E27FC236}">
              <a16:creationId xmlns:a16="http://schemas.microsoft.com/office/drawing/2014/main" id="{A46759F8-99AF-44BD-B081-A1DE6DB98669}"/>
            </a:ext>
          </a:extLst>
        </xdr:cNvPr>
        <xdr:cNvSpPr txBox="1">
          <a:spLocks noChangeArrowheads="1"/>
        </xdr:cNvSpPr>
      </xdr:nvSpPr>
      <xdr:spPr bwMode="auto">
        <a:xfrm>
          <a:off x="0" y="101369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159" name="Text Box 4">
          <a:extLst>
            <a:ext uri="{FF2B5EF4-FFF2-40B4-BE49-F238E27FC236}">
              <a16:creationId xmlns:a16="http://schemas.microsoft.com/office/drawing/2014/main" id="{EBAC0B1B-EAAC-4B55-A4A8-FC20CE221550}"/>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170</xdr:row>
      <xdr:rowOff>0</xdr:rowOff>
    </xdr:from>
    <xdr:ext cx="85725" cy="152400"/>
    <xdr:sp macro="" textlink="">
      <xdr:nvSpPr>
        <xdr:cNvPr id="6160" name="Text Box 6">
          <a:extLst>
            <a:ext uri="{FF2B5EF4-FFF2-40B4-BE49-F238E27FC236}">
              <a16:creationId xmlns:a16="http://schemas.microsoft.com/office/drawing/2014/main" id="{DC407290-071B-4068-949A-62AB79ED544C}"/>
            </a:ext>
          </a:extLst>
        </xdr:cNvPr>
        <xdr:cNvSpPr txBox="1">
          <a:spLocks noChangeArrowheads="1"/>
        </xdr:cNvSpPr>
      </xdr:nvSpPr>
      <xdr:spPr bwMode="auto">
        <a:xfrm>
          <a:off x="4159250" y="101369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154</xdr:row>
      <xdr:rowOff>428625</xdr:rowOff>
    </xdr:from>
    <xdr:ext cx="85725" cy="150329"/>
    <xdr:sp macro="" textlink="">
      <xdr:nvSpPr>
        <xdr:cNvPr id="6161" name="Text Box 4">
          <a:extLst>
            <a:ext uri="{FF2B5EF4-FFF2-40B4-BE49-F238E27FC236}">
              <a16:creationId xmlns:a16="http://schemas.microsoft.com/office/drawing/2014/main" id="{F05A59FA-64A5-41EE-A241-53C59072B421}"/>
            </a:ext>
          </a:extLst>
        </xdr:cNvPr>
        <xdr:cNvSpPr txBox="1">
          <a:spLocks noChangeArrowheads="1"/>
        </xdr:cNvSpPr>
      </xdr:nvSpPr>
      <xdr:spPr bwMode="auto">
        <a:xfrm>
          <a:off x="314325" y="981392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162" name="Text Box 4">
          <a:extLst>
            <a:ext uri="{FF2B5EF4-FFF2-40B4-BE49-F238E27FC236}">
              <a16:creationId xmlns:a16="http://schemas.microsoft.com/office/drawing/2014/main" id="{0E63D95B-5002-4B84-AFC7-B51F62FE0456}"/>
            </a:ext>
          </a:extLst>
        </xdr:cNvPr>
        <xdr:cNvSpPr txBox="1">
          <a:spLocks noChangeArrowheads="1"/>
        </xdr:cNvSpPr>
      </xdr:nvSpPr>
      <xdr:spPr bwMode="auto">
        <a:xfrm>
          <a:off x="1206500" y="99956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14300"/>
    <xdr:sp macro="" textlink="">
      <xdr:nvSpPr>
        <xdr:cNvPr id="6163" name="Text Box 6">
          <a:extLst>
            <a:ext uri="{FF2B5EF4-FFF2-40B4-BE49-F238E27FC236}">
              <a16:creationId xmlns:a16="http://schemas.microsoft.com/office/drawing/2014/main" id="{8F644150-B804-40CB-A215-C1825060C6FB}"/>
            </a:ext>
          </a:extLst>
        </xdr:cNvPr>
        <xdr:cNvSpPr txBox="1">
          <a:spLocks noChangeArrowheads="1"/>
        </xdr:cNvSpPr>
      </xdr:nvSpPr>
      <xdr:spPr bwMode="auto">
        <a:xfrm>
          <a:off x="1206500" y="99956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165</xdr:row>
      <xdr:rowOff>47625</xdr:rowOff>
    </xdr:from>
    <xdr:ext cx="85725" cy="819150"/>
    <xdr:sp macro="" textlink="">
      <xdr:nvSpPr>
        <xdr:cNvPr id="6164" name="Text Box 4">
          <a:extLst>
            <a:ext uri="{FF2B5EF4-FFF2-40B4-BE49-F238E27FC236}">
              <a16:creationId xmlns:a16="http://schemas.microsoft.com/office/drawing/2014/main" id="{7C60660C-2CD9-4657-A841-B627FFE276E0}"/>
            </a:ext>
          </a:extLst>
        </xdr:cNvPr>
        <xdr:cNvSpPr txBox="1">
          <a:spLocks noChangeArrowheads="1"/>
        </xdr:cNvSpPr>
      </xdr:nvSpPr>
      <xdr:spPr bwMode="auto">
        <a:xfrm>
          <a:off x="1797050" y="100004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819150"/>
    <xdr:sp macro="" textlink="">
      <xdr:nvSpPr>
        <xdr:cNvPr id="6165" name="Text Box 6">
          <a:extLst>
            <a:ext uri="{FF2B5EF4-FFF2-40B4-BE49-F238E27FC236}">
              <a16:creationId xmlns:a16="http://schemas.microsoft.com/office/drawing/2014/main" id="{1A08A558-939D-46A9-BB2F-0266704631AF}"/>
            </a:ext>
          </a:extLst>
        </xdr:cNvPr>
        <xdr:cNvSpPr txBox="1">
          <a:spLocks noChangeArrowheads="1"/>
        </xdr:cNvSpPr>
      </xdr:nvSpPr>
      <xdr:spPr bwMode="auto">
        <a:xfrm>
          <a:off x="1206500" y="999569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66" name="Text Box 6">
          <a:extLst>
            <a:ext uri="{FF2B5EF4-FFF2-40B4-BE49-F238E27FC236}">
              <a16:creationId xmlns:a16="http://schemas.microsoft.com/office/drawing/2014/main" id="{1A298E9F-9554-44E3-88B0-53DE36D57575}"/>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167" name="Text Box 4">
          <a:extLst>
            <a:ext uri="{FF2B5EF4-FFF2-40B4-BE49-F238E27FC236}">
              <a16:creationId xmlns:a16="http://schemas.microsoft.com/office/drawing/2014/main" id="{3CFC4F80-5D67-4D15-B56E-E9A4F0DC7869}"/>
            </a:ext>
          </a:extLst>
        </xdr:cNvPr>
        <xdr:cNvSpPr txBox="1">
          <a:spLocks noChangeArrowheads="1"/>
        </xdr:cNvSpPr>
      </xdr:nvSpPr>
      <xdr:spPr bwMode="auto">
        <a:xfrm>
          <a:off x="1206500" y="999569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1019175"/>
    <xdr:sp macro="" textlink="">
      <xdr:nvSpPr>
        <xdr:cNvPr id="6168" name="Text Box 6">
          <a:extLst>
            <a:ext uri="{FF2B5EF4-FFF2-40B4-BE49-F238E27FC236}">
              <a16:creationId xmlns:a16="http://schemas.microsoft.com/office/drawing/2014/main" id="{2FCBCB24-512C-4007-A12E-4CB804D8AFE8}"/>
            </a:ext>
          </a:extLst>
        </xdr:cNvPr>
        <xdr:cNvSpPr txBox="1">
          <a:spLocks noChangeArrowheads="1"/>
        </xdr:cNvSpPr>
      </xdr:nvSpPr>
      <xdr:spPr bwMode="auto">
        <a:xfrm>
          <a:off x="1206500" y="999569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69" name="Text Box 4">
          <a:extLst>
            <a:ext uri="{FF2B5EF4-FFF2-40B4-BE49-F238E27FC236}">
              <a16:creationId xmlns:a16="http://schemas.microsoft.com/office/drawing/2014/main" id="{335C4414-0DB7-4DEE-B8E4-C73DF447ABD7}"/>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70" name="Text Box 6">
          <a:extLst>
            <a:ext uri="{FF2B5EF4-FFF2-40B4-BE49-F238E27FC236}">
              <a16:creationId xmlns:a16="http://schemas.microsoft.com/office/drawing/2014/main" id="{56E9F6F3-E71C-4248-9BA9-E302989298C5}"/>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171" name="Text Box 4">
          <a:extLst>
            <a:ext uri="{FF2B5EF4-FFF2-40B4-BE49-F238E27FC236}">
              <a16:creationId xmlns:a16="http://schemas.microsoft.com/office/drawing/2014/main" id="{1A9E1A2D-58E5-456B-A776-B4131FF7289A}"/>
            </a:ext>
          </a:extLst>
        </xdr:cNvPr>
        <xdr:cNvSpPr txBox="1">
          <a:spLocks noChangeArrowheads="1"/>
        </xdr:cNvSpPr>
      </xdr:nvSpPr>
      <xdr:spPr bwMode="auto">
        <a:xfrm>
          <a:off x="2595563"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165</xdr:row>
      <xdr:rowOff>0</xdr:rowOff>
    </xdr:from>
    <xdr:ext cx="85725" cy="676274"/>
    <xdr:sp macro="" textlink="">
      <xdr:nvSpPr>
        <xdr:cNvPr id="6172" name="Text Box 6">
          <a:extLst>
            <a:ext uri="{FF2B5EF4-FFF2-40B4-BE49-F238E27FC236}">
              <a16:creationId xmlns:a16="http://schemas.microsoft.com/office/drawing/2014/main" id="{535B14D9-9C1B-482C-BECA-E77ACA74A624}"/>
            </a:ext>
          </a:extLst>
        </xdr:cNvPr>
        <xdr:cNvSpPr txBox="1">
          <a:spLocks noChangeArrowheads="1"/>
        </xdr:cNvSpPr>
      </xdr:nvSpPr>
      <xdr:spPr bwMode="auto">
        <a:xfrm>
          <a:off x="2595563"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165</xdr:row>
      <xdr:rowOff>0</xdr:rowOff>
    </xdr:from>
    <xdr:ext cx="85725" cy="676274"/>
    <xdr:sp macro="" textlink="">
      <xdr:nvSpPr>
        <xdr:cNvPr id="6173" name="Text Box 4">
          <a:extLst>
            <a:ext uri="{FF2B5EF4-FFF2-40B4-BE49-F238E27FC236}">
              <a16:creationId xmlns:a16="http://schemas.microsoft.com/office/drawing/2014/main" id="{E1F76891-C974-4128-B306-680352892827}"/>
            </a:ext>
          </a:extLst>
        </xdr:cNvPr>
        <xdr:cNvSpPr txBox="1">
          <a:spLocks noChangeArrowheads="1"/>
        </xdr:cNvSpPr>
      </xdr:nvSpPr>
      <xdr:spPr bwMode="auto">
        <a:xfrm>
          <a:off x="12065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165</xdr:row>
      <xdr:rowOff>0</xdr:rowOff>
    </xdr:from>
    <xdr:ext cx="85725" cy="676274"/>
    <xdr:sp macro="" textlink="">
      <xdr:nvSpPr>
        <xdr:cNvPr id="6174" name="Text Box 6">
          <a:extLst>
            <a:ext uri="{FF2B5EF4-FFF2-40B4-BE49-F238E27FC236}">
              <a16:creationId xmlns:a16="http://schemas.microsoft.com/office/drawing/2014/main" id="{7FFC9B7F-E903-48ED-9671-B07F5F01C60C}"/>
            </a:ext>
          </a:extLst>
        </xdr:cNvPr>
        <xdr:cNvSpPr txBox="1">
          <a:spLocks noChangeArrowheads="1"/>
        </xdr:cNvSpPr>
      </xdr:nvSpPr>
      <xdr:spPr bwMode="auto">
        <a:xfrm>
          <a:off x="2120900" y="99956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75" name="Text Box 4">
          <a:extLst>
            <a:ext uri="{FF2B5EF4-FFF2-40B4-BE49-F238E27FC236}">
              <a16:creationId xmlns:a16="http://schemas.microsoft.com/office/drawing/2014/main" id="{A3DE3827-0298-40FA-86C4-295F080A61D8}"/>
            </a:ext>
          </a:extLst>
        </xdr:cNvPr>
        <xdr:cNvSpPr txBox="1">
          <a:spLocks noChangeArrowheads="1"/>
        </xdr:cNvSpPr>
      </xdr:nvSpPr>
      <xdr:spPr bwMode="auto">
        <a:xfrm>
          <a:off x="1206500" y="101369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14300"/>
    <xdr:sp macro="" textlink="">
      <xdr:nvSpPr>
        <xdr:cNvPr id="6176" name="Text Box 6">
          <a:extLst>
            <a:ext uri="{FF2B5EF4-FFF2-40B4-BE49-F238E27FC236}">
              <a16:creationId xmlns:a16="http://schemas.microsoft.com/office/drawing/2014/main" id="{6EEA6E1C-6717-474F-8430-0972EBB3ABC3}"/>
            </a:ext>
          </a:extLst>
        </xdr:cNvPr>
        <xdr:cNvSpPr txBox="1">
          <a:spLocks noChangeArrowheads="1"/>
        </xdr:cNvSpPr>
      </xdr:nvSpPr>
      <xdr:spPr bwMode="auto">
        <a:xfrm>
          <a:off x="1206500" y="101369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170</xdr:row>
      <xdr:rowOff>47625</xdr:rowOff>
    </xdr:from>
    <xdr:ext cx="85725" cy="819150"/>
    <xdr:sp macro="" textlink="">
      <xdr:nvSpPr>
        <xdr:cNvPr id="6177" name="Text Box 4">
          <a:extLst>
            <a:ext uri="{FF2B5EF4-FFF2-40B4-BE49-F238E27FC236}">
              <a16:creationId xmlns:a16="http://schemas.microsoft.com/office/drawing/2014/main" id="{21F97F25-CD94-4FEC-85BE-9F9E755764E4}"/>
            </a:ext>
          </a:extLst>
        </xdr:cNvPr>
        <xdr:cNvSpPr txBox="1">
          <a:spLocks noChangeArrowheads="1"/>
        </xdr:cNvSpPr>
      </xdr:nvSpPr>
      <xdr:spPr bwMode="auto">
        <a:xfrm>
          <a:off x="1797050" y="1014174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819150"/>
    <xdr:sp macro="" textlink="">
      <xdr:nvSpPr>
        <xdr:cNvPr id="6178" name="Text Box 6">
          <a:extLst>
            <a:ext uri="{FF2B5EF4-FFF2-40B4-BE49-F238E27FC236}">
              <a16:creationId xmlns:a16="http://schemas.microsoft.com/office/drawing/2014/main" id="{11E6FB20-B4B2-4A02-9987-45E44CD1C517}"/>
            </a:ext>
          </a:extLst>
        </xdr:cNvPr>
        <xdr:cNvSpPr txBox="1">
          <a:spLocks noChangeArrowheads="1"/>
        </xdr:cNvSpPr>
      </xdr:nvSpPr>
      <xdr:spPr bwMode="auto">
        <a:xfrm>
          <a:off x="1206500" y="101369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79" name="Text Box 6">
          <a:extLst>
            <a:ext uri="{FF2B5EF4-FFF2-40B4-BE49-F238E27FC236}">
              <a16:creationId xmlns:a16="http://schemas.microsoft.com/office/drawing/2014/main" id="{DCF15026-03EB-4678-B50A-54FE4F4F4E23}"/>
            </a:ext>
          </a:extLst>
        </xdr:cNvPr>
        <xdr:cNvSpPr txBox="1">
          <a:spLocks noChangeArrowheads="1"/>
        </xdr:cNvSpPr>
      </xdr:nvSpPr>
      <xdr:spPr bwMode="auto">
        <a:xfrm>
          <a:off x="1206500" y="101369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6180" name="Text Box 4">
          <a:extLst>
            <a:ext uri="{FF2B5EF4-FFF2-40B4-BE49-F238E27FC236}">
              <a16:creationId xmlns:a16="http://schemas.microsoft.com/office/drawing/2014/main" id="{AC07A1AE-76C2-4A4E-B0C5-CFD66DEDF0D1}"/>
            </a:ext>
          </a:extLst>
        </xdr:cNvPr>
        <xdr:cNvSpPr txBox="1">
          <a:spLocks noChangeArrowheads="1"/>
        </xdr:cNvSpPr>
      </xdr:nvSpPr>
      <xdr:spPr bwMode="auto">
        <a:xfrm>
          <a:off x="1206500" y="101369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1019175"/>
    <xdr:sp macro="" textlink="">
      <xdr:nvSpPr>
        <xdr:cNvPr id="6181" name="Text Box 6">
          <a:extLst>
            <a:ext uri="{FF2B5EF4-FFF2-40B4-BE49-F238E27FC236}">
              <a16:creationId xmlns:a16="http://schemas.microsoft.com/office/drawing/2014/main" id="{8D5DC02E-B4A8-4F50-90AD-98F50AFF7C17}"/>
            </a:ext>
          </a:extLst>
        </xdr:cNvPr>
        <xdr:cNvSpPr txBox="1">
          <a:spLocks noChangeArrowheads="1"/>
        </xdr:cNvSpPr>
      </xdr:nvSpPr>
      <xdr:spPr bwMode="auto">
        <a:xfrm>
          <a:off x="1206500" y="101369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82" name="Text Box 4">
          <a:extLst>
            <a:ext uri="{FF2B5EF4-FFF2-40B4-BE49-F238E27FC236}">
              <a16:creationId xmlns:a16="http://schemas.microsoft.com/office/drawing/2014/main" id="{D0C111AB-A08B-4F5D-B74A-0394A85E550F}"/>
            </a:ext>
          </a:extLst>
        </xdr:cNvPr>
        <xdr:cNvSpPr txBox="1">
          <a:spLocks noChangeArrowheads="1"/>
        </xdr:cNvSpPr>
      </xdr:nvSpPr>
      <xdr:spPr bwMode="auto">
        <a:xfrm>
          <a:off x="1206500" y="101369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83" name="Text Box 6">
          <a:extLst>
            <a:ext uri="{FF2B5EF4-FFF2-40B4-BE49-F238E27FC236}">
              <a16:creationId xmlns:a16="http://schemas.microsoft.com/office/drawing/2014/main" id="{DB90AF4C-0F9A-40D2-870A-2A2191D96057}"/>
            </a:ext>
          </a:extLst>
        </xdr:cNvPr>
        <xdr:cNvSpPr txBox="1">
          <a:spLocks noChangeArrowheads="1"/>
        </xdr:cNvSpPr>
      </xdr:nvSpPr>
      <xdr:spPr bwMode="auto">
        <a:xfrm>
          <a:off x="1206500" y="101369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6184" name="Text Box 4">
          <a:extLst>
            <a:ext uri="{FF2B5EF4-FFF2-40B4-BE49-F238E27FC236}">
              <a16:creationId xmlns:a16="http://schemas.microsoft.com/office/drawing/2014/main" id="{CA177C6B-8494-4C33-AE73-7B37B2B1F56C}"/>
            </a:ext>
          </a:extLst>
        </xdr:cNvPr>
        <xdr:cNvSpPr txBox="1">
          <a:spLocks noChangeArrowheads="1"/>
        </xdr:cNvSpPr>
      </xdr:nvSpPr>
      <xdr:spPr bwMode="auto">
        <a:xfrm>
          <a:off x="2595563" y="101369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170</xdr:row>
      <xdr:rowOff>0</xdr:rowOff>
    </xdr:from>
    <xdr:ext cx="85725" cy="676274"/>
    <xdr:sp macro="" textlink="">
      <xdr:nvSpPr>
        <xdr:cNvPr id="6185" name="Text Box 6">
          <a:extLst>
            <a:ext uri="{FF2B5EF4-FFF2-40B4-BE49-F238E27FC236}">
              <a16:creationId xmlns:a16="http://schemas.microsoft.com/office/drawing/2014/main" id="{92A1F7B1-7632-4B3F-8F7F-E3518E47E17E}"/>
            </a:ext>
          </a:extLst>
        </xdr:cNvPr>
        <xdr:cNvSpPr txBox="1">
          <a:spLocks noChangeArrowheads="1"/>
        </xdr:cNvSpPr>
      </xdr:nvSpPr>
      <xdr:spPr bwMode="auto">
        <a:xfrm>
          <a:off x="2595563" y="101369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170</xdr:row>
      <xdr:rowOff>0</xdr:rowOff>
    </xdr:from>
    <xdr:ext cx="85725" cy="676274"/>
    <xdr:sp macro="" textlink="">
      <xdr:nvSpPr>
        <xdr:cNvPr id="6186" name="Text Box 4">
          <a:extLst>
            <a:ext uri="{FF2B5EF4-FFF2-40B4-BE49-F238E27FC236}">
              <a16:creationId xmlns:a16="http://schemas.microsoft.com/office/drawing/2014/main" id="{8A4FBE74-6557-4770-B72F-D1CBA77E6657}"/>
            </a:ext>
          </a:extLst>
        </xdr:cNvPr>
        <xdr:cNvSpPr txBox="1">
          <a:spLocks noChangeArrowheads="1"/>
        </xdr:cNvSpPr>
      </xdr:nvSpPr>
      <xdr:spPr bwMode="auto">
        <a:xfrm>
          <a:off x="1206500" y="101369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170</xdr:row>
      <xdr:rowOff>0</xdr:rowOff>
    </xdr:from>
    <xdr:ext cx="85725" cy="676274"/>
    <xdr:sp macro="" textlink="">
      <xdr:nvSpPr>
        <xdr:cNvPr id="6187" name="Text Box 6">
          <a:extLst>
            <a:ext uri="{FF2B5EF4-FFF2-40B4-BE49-F238E27FC236}">
              <a16:creationId xmlns:a16="http://schemas.microsoft.com/office/drawing/2014/main" id="{A6B22507-5F48-466C-A635-FD170CEC7593}"/>
            </a:ext>
          </a:extLst>
        </xdr:cNvPr>
        <xdr:cNvSpPr txBox="1">
          <a:spLocks noChangeArrowheads="1"/>
        </xdr:cNvSpPr>
      </xdr:nvSpPr>
      <xdr:spPr bwMode="auto">
        <a:xfrm>
          <a:off x="2120900" y="101369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188" name="Text Box 4">
          <a:extLst>
            <a:ext uri="{FF2B5EF4-FFF2-40B4-BE49-F238E27FC236}">
              <a16:creationId xmlns:a16="http://schemas.microsoft.com/office/drawing/2014/main" id="{FE316EE9-AEB2-4B10-8F64-BB7A9E20E8A4}"/>
            </a:ext>
          </a:extLst>
        </xdr:cNvPr>
        <xdr:cNvSpPr txBox="1">
          <a:spLocks noChangeArrowheads="1"/>
        </xdr:cNvSpPr>
      </xdr:nvSpPr>
      <xdr:spPr bwMode="auto">
        <a:xfrm>
          <a:off x="1206500" y="106553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189" name="Text Box 6">
          <a:extLst>
            <a:ext uri="{FF2B5EF4-FFF2-40B4-BE49-F238E27FC236}">
              <a16:creationId xmlns:a16="http://schemas.microsoft.com/office/drawing/2014/main" id="{5CC6B2F5-C4D9-49D0-B72C-E70A0B39239C}"/>
            </a:ext>
          </a:extLst>
        </xdr:cNvPr>
        <xdr:cNvSpPr txBox="1">
          <a:spLocks noChangeArrowheads="1"/>
        </xdr:cNvSpPr>
      </xdr:nvSpPr>
      <xdr:spPr bwMode="auto">
        <a:xfrm>
          <a:off x="1206500" y="106553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0" name="Text Box 4">
          <a:extLst>
            <a:ext uri="{FF2B5EF4-FFF2-40B4-BE49-F238E27FC236}">
              <a16:creationId xmlns:a16="http://schemas.microsoft.com/office/drawing/2014/main" id="{E365159B-E81B-4143-92B0-0684A7469D92}"/>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1" name="Text Box 6">
          <a:extLst>
            <a:ext uri="{FF2B5EF4-FFF2-40B4-BE49-F238E27FC236}">
              <a16:creationId xmlns:a16="http://schemas.microsoft.com/office/drawing/2014/main" id="{ECB35034-9A9D-4D22-8792-1501A09ACF0F}"/>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2" name="Text Box 4">
          <a:extLst>
            <a:ext uri="{FF2B5EF4-FFF2-40B4-BE49-F238E27FC236}">
              <a16:creationId xmlns:a16="http://schemas.microsoft.com/office/drawing/2014/main" id="{136570D2-F030-46B7-86DA-77B911BB908E}"/>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3" name="Text Box 6">
          <a:extLst>
            <a:ext uri="{FF2B5EF4-FFF2-40B4-BE49-F238E27FC236}">
              <a16:creationId xmlns:a16="http://schemas.microsoft.com/office/drawing/2014/main" id="{878383C5-8E94-424A-BB58-C46A872A12FA}"/>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4" name="Text Box 4">
          <a:extLst>
            <a:ext uri="{FF2B5EF4-FFF2-40B4-BE49-F238E27FC236}">
              <a16:creationId xmlns:a16="http://schemas.microsoft.com/office/drawing/2014/main" id="{DBE6E410-2D1F-43CA-A393-FA3B2CB853F6}"/>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5" name="Text Box 6">
          <a:extLst>
            <a:ext uri="{FF2B5EF4-FFF2-40B4-BE49-F238E27FC236}">
              <a16:creationId xmlns:a16="http://schemas.microsoft.com/office/drawing/2014/main" id="{D746C2AF-2F78-46BC-B74C-4D760E121513}"/>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6196" name="Text Box 4">
          <a:extLst>
            <a:ext uri="{FF2B5EF4-FFF2-40B4-BE49-F238E27FC236}">
              <a16:creationId xmlns:a16="http://schemas.microsoft.com/office/drawing/2014/main" id="{72340725-76B9-4613-B634-9CFFBE302D0E}"/>
            </a:ext>
          </a:extLst>
        </xdr:cNvPr>
        <xdr:cNvSpPr txBox="1">
          <a:spLocks noChangeArrowheads="1"/>
        </xdr:cNvSpPr>
      </xdr:nvSpPr>
      <xdr:spPr bwMode="auto">
        <a:xfrm>
          <a:off x="2595563"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198</xdr:row>
      <xdr:rowOff>0</xdr:rowOff>
    </xdr:from>
    <xdr:ext cx="85725" cy="114300"/>
    <xdr:sp macro="" textlink="">
      <xdr:nvSpPr>
        <xdr:cNvPr id="6197" name="Text Box 6">
          <a:extLst>
            <a:ext uri="{FF2B5EF4-FFF2-40B4-BE49-F238E27FC236}">
              <a16:creationId xmlns:a16="http://schemas.microsoft.com/office/drawing/2014/main" id="{84692EB2-63DD-40AC-8FE5-72C556C31271}"/>
            </a:ext>
          </a:extLst>
        </xdr:cNvPr>
        <xdr:cNvSpPr txBox="1">
          <a:spLocks noChangeArrowheads="1"/>
        </xdr:cNvSpPr>
      </xdr:nvSpPr>
      <xdr:spPr bwMode="auto">
        <a:xfrm>
          <a:off x="2595563"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8" name="Text Box 4">
          <a:extLst>
            <a:ext uri="{FF2B5EF4-FFF2-40B4-BE49-F238E27FC236}">
              <a16:creationId xmlns:a16="http://schemas.microsoft.com/office/drawing/2014/main" id="{E1B7A995-B3B1-4092-81D6-29237517EA20}"/>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85725" cy="114300"/>
    <xdr:sp macro="" textlink="">
      <xdr:nvSpPr>
        <xdr:cNvPr id="6199" name="Text Box 6">
          <a:extLst>
            <a:ext uri="{FF2B5EF4-FFF2-40B4-BE49-F238E27FC236}">
              <a16:creationId xmlns:a16="http://schemas.microsoft.com/office/drawing/2014/main" id="{164A3BD6-B922-4577-95AB-BCAFD5EF59E3}"/>
            </a:ext>
          </a:extLst>
        </xdr:cNvPr>
        <xdr:cNvSpPr txBox="1">
          <a:spLocks noChangeArrowheads="1"/>
        </xdr:cNvSpPr>
      </xdr:nvSpPr>
      <xdr:spPr bwMode="auto">
        <a:xfrm>
          <a:off x="120650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6200" name="Text Box 4">
          <a:extLst>
            <a:ext uri="{FF2B5EF4-FFF2-40B4-BE49-F238E27FC236}">
              <a16:creationId xmlns:a16="http://schemas.microsoft.com/office/drawing/2014/main" id="{A1A49E0B-4D94-47F5-8665-54B9116E42F1}"/>
            </a:ext>
          </a:extLst>
        </xdr:cNvPr>
        <xdr:cNvSpPr txBox="1">
          <a:spLocks noChangeArrowheads="1"/>
        </xdr:cNvSpPr>
      </xdr:nvSpPr>
      <xdr:spPr bwMode="auto">
        <a:xfrm>
          <a:off x="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198</xdr:row>
      <xdr:rowOff>0</xdr:rowOff>
    </xdr:from>
    <xdr:ext cx="85725" cy="114300"/>
    <xdr:sp macro="" textlink="">
      <xdr:nvSpPr>
        <xdr:cNvPr id="6201" name="Text Box 6">
          <a:extLst>
            <a:ext uri="{FF2B5EF4-FFF2-40B4-BE49-F238E27FC236}">
              <a16:creationId xmlns:a16="http://schemas.microsoft.com/office/drawing/2014/main" id="{EDBEEAE2-C43B-4A21-90E3-F23020395E09}"/>
            </a:ext>
          </a:extLst>
        </xdr:cNvPr>
        <xdr:cNvSpPr txBox="1">
          <a:spLocks noChangeArrowheads="1"/>
        </xdr:cNvSpPr>
      </xdr:nvSpPr>
      <xdr:spPr bwMode="auto">
        <a:xfrm>
          <a:off x="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198</xdr:row>
      <xdr:rowOff>0</xdr:rowOff>
    </xdr:from>
    <xdr:ext cx="85725" cy="114300"/>
    <xdr:sp macro="" textlink="">
      <xdr:nvSpPr>
        <xdr:cNvPr id="6202" name="Text Box 6">
          <a:extLst>
            <a:ext uri="{FF2B5EF4-FFF2-40B4-BE49-F238E27FC236}">
              <a16:creationId xmlns:a16="http://schemas.microsoft.com/office/drawing/2014/main" id="{2632C47B-C64D-472E-86FB-7EFF2B257926}"/>
            </a:ext>
          </a:extLst>
        </xdr:cNvPr>
        <xdr:cNvSpPr txBox="1">
          <a:spLocks noChangeArrowheads="1"/>
        </xdr:cNvSpPr>
      </xdr:nvSpPr>
      <xdr:spPr bwMode="auto">
        <a:xfrm>
          <a:off x="4159250" y="107743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6203" name="Text Box 4">
          <a:extLst>
            <a:ext uri="{FF2B5EF4-FFF2-40B4-BE49-F238E27FC236}">
              <a16:creationId xmlns:a16="http://schemas.microsoft.com/office/drawing/2014/main" id="{D8F85F41-DB09-4A3A-8E86-C2F41B837716}"/>
            </a:ext>
          </a:extLst>
        </xdr:cNvPr>
        <xdr:cNvSpPr txBox="1">
          <a:spLocks noChangeArrowheads="1"/>
        </xdr:cNvSpPr>
      </xdr:nvSpPr>
      <xdr:spPr bwMode="auto">
        <a:xfrm>
          <a:off x="1206500" y="106553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6204" name="Text Box 6">
          <a:extLst>
            <a:ext uri="{FF2B5EF4-FFF2-40B4-BE49-F238E27FC236}">
              <a16:creationId xmlns:a16="http://schemas.microsoft.com/office/drawing/2014/main" id="{ED37455D-3030-48A0-BCCA-83B9A491E7A4}"/>
            </a:ext>
          </a:extLst>
        </xdr:cNvPr>
        <xdr:cNvSpPr txBox="1">
          <a:spLocks noChangeArrowheads="1"/>
        </xdr:cNvSpPr>
      </xdr:nvSpPr>
      <xdr:spPr bwMode="auto">
        <a:xfrm>
          <a:off x="1206500" y="106553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05" name="Text Box 6">
          <a:extLst>
            <a:ext uri="{FF2B5EF4-FFF2-40B4-BE49-F238E27FC236}">
              <a16:creationId xmlns:a16="http://schemas.microsoft.com/office/drawing/2014/main" id="{6492A06D-0986-450E-9510-EE6E99DFE082}"/>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206" name="Text Box 4">
          <a:extLst>
            <a:ext uri="{FF2B5EF4-FFF2-40B4-BE49-F238E27FC236}">
              <a16:creationId xmlns:a16="http://schemas.microsoft.com/office/drawing/2014/main" id="{9B351FB3-EE74-4197-9D5A-2654C7587DD0}"/>
            </a:ext>
          </a:extLst>
        </xdr:cNvPr>
        <xdr:cNvSpPr txBox="1">
          <a:spLocks noChangeArrowheads="1"/>
        </xdr:cNvSpPr>
      </xdr:nvSpPr>
      <xdr:spPr bwMode="auto">
        <a:xfrm>
          <a:off x="1206500" y="10655300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207" name="Text Box 6">
          <a:extLst>
            <a:ext uri="{FF2B5EF4-FFF2-40B4-BE49-F238E27FC236}">
              <a16:creationId xmlns:a16="http://schemas.microsoft.com/office/drawing/2014/main" id="{EE8C7D00-8370-4E85-9A15-FE0EC2959A5B}"/>
            </a:ext>
          </a:extLst>
        </xdr:cNvPr>
        <xdr:cNvSpPr txBox="1">
          <a:spLocks noChangeArrowheads="1"/>
        </xdr:cNvSpPr>
      </xdr:nvSpPr>
      <xdr:spPr bwMode="auto">
        <a:xfrm>
          <a:off x="1206500" y="10655300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08" name="Text Box 4">
          <a:extLst>
            <a:ext uri="{FF2B5EF4-FFF2-40B4-BE49-F238E27FC236}">
              <a16:creationId xmlns:a16="http://schemas.microsoft.com/office/drawing/2014/main" id="{8B5351F4-F1EA-45DF-8B04-4EEF05AA3EDD}"/>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09" name="Text Box 6">
          <a:extLst>
            <a:ext uri="{FF2B5EF4-FFF2-40B4-BE49-F238E27FC236}">
              <a16:creationId xmlns:a16="http://schemas.microsoft.com/office/drawing/2014/main" id="{238A981B-8B27-404C-B8AF-EBEA4A69BF8A}"/>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6210" name="Text Box 4">
          <a:extLst>
            <a:ext uri="{FF2B5EF4-FFF2-40B4-BE49-F238E27FC236}">
              <a16:creationId xmlns:a16="http://schemas.microsoft.com/office/drawing/2014/main" id="{86CE1AF5-C267-4027-9736-B0FE28F7EAA5}"/>
            </a:ext>
          </a:extLst>
        </xdr:cNvPr>
        <xdr:cNvSpPr txBox="1">
          <a:spLocks noChangeArrowheads="1"/>
        </xdr:cNvSpPr>
      </xdr:nvSpPr>
      <xdr:spPr bwMode="auto">
        <a:xfrm>
          <a:off x="2595563"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6211" name="Text Box 6">
          <a:extLst>
            <a:ext uri="{FF2B5EF4-FFF2-40B4-BE49-F238E27FC236}">
              <a16:creationId xmlns:a16="http://schemas.microsoft.com/office/drawing/2014/main" id="{D4AC5361-E48F-4819-B63A-EEC69DFE0D2B}"/>
            </a:ext>
          </a:extLst>
        </xdr:cNvPr>
        <xdr:cNvSpPr txBox="1">
          <a:spLocks noChangeArrowheads="1"/>
        </xdr:cNvSpPr>
      </xdr:nvSpPr>
      <xdr:spPr bwMode="auto">
        <a:xfrm>
          <a:off x="2595563"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12" name="Text Box 4">
          <a:extLst>
            <a:ext uri="{FF2B5EF4-FFF2-40B4-BE49-F238E27FC236}">
              <a16:creationId xmlns:a16="http://schemas.microsoft.com/office/drawing/2014/main" id="{075826F2-607A-4C78-BDC2-762469067421}"/>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13" name="Text Box 6">
          <a:extLst>
            <a:ext uri="{FF2B5EF4-FFF2-40B4-BE49-F238E27FC236}">
              <a16:creationId xmlns:a16="http://schemas.microsoft.com/office/drawing/2014/main" id="{B46D454B-9004-4F9F-9C34-D000202E9A2D}"/>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6214" name="Text Box 4">
          <a:extLst>
            <a:ext uri="{FF2B5EF4-FFF2-40B4-BE49-F238E27FC236}">
              <a16:creationId xmlns:a16="http://schemas.microsoft.com/office/drawing/2014/main" id="{7DABC9C1-5BF7-4976-9929-D1059AC12AB5}"/>
            </a:ext>
          </a:extLst>
        </xdr:cNvPr>
        <xdr:cNvSpPr txBox="1">
          <a:spLocks noChangeArrowheads="1"/>
        </xdr:cNvSpPr>
      </xdr:nvSpPr>
      <xdr:spPr bwMode="auto">
        <a:xfrm>
          <a:off x="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194</xdr:row>
      <xdr:rowOff>0</xdr:rowOff>
    </xdr:from>
    <xdr:ext cx="85725" cy="676274"/>
    <xdr:sp macro="" textlink="">
      <xdr:nvSpPr>
        <xdr:cNvPr id="6215" name="Text Box 6">
          <a:extLst>
            <a:ext uri="{FF2B5EF4-FFF2-40B4-BE49-F238E27FC236}">
              <a16:creationId xmlns:a16="http://schemas.microsoft.com/office/drawing/2014/main" id="{085BA1ED-C108-4DD2-A7BC-38030BCE496C}"/>
            </a:ext>
          </a:extLst>
        </xdr:cNvPr>
        <xdr:cNvSpPr txBox="1">
          <a:spLocks noChangeArrowheads="1"/>
        </xdr:cNvSpPr>
      </xdr:nvSpPr>
      <xdr:spPr bwMode="auto">
        <a:xfrm>
          <a:off x="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6216" name="Text Box 4">
          <a:extLst>
            <a:ext uri="{FF2B5EF4-FFF2-40B4-BE49-F238E27FC236}">
              <a16:creationId xmlns:a16="http://schemas.microsoft.com/office/drawing/2014/main" id="{33AB1DF2-38AF-44BE-BE48-C70B507F332A}"/>
            </a:ext>
          </a:extLst>
        </xdr:cNvPr>
        <xdr:cNvSpPr txBox="1">
          <a:spLocks noChangeArrowheads="1"/>
        </xdr:cNvSpPr>
      </xdr:nvSpPr>
      <xdr:spPr bwMode="auto">
        <a:xfrm>
          <a:off x="314325" y="10473531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6217" name="Text Box 4">
          <a:extLst>
            <a:ext uri="{FF2B5EF4-FFF2-40B4-BE49-F238E27FC236}">
              <a16:creationId xmlns:a16="http://schemas.microsoft.com/office/drawing/2014/main" id="{A7649255-10EA-4F3F-AC55-5B1AD68CAED8}"/>
            </a:ext>
          </a:extLst>
        </xdr:cNvPr>
        <xdr:cNvSpPr txBox="1">
          <a:spLocks noChangeArrowheads="1"/>
        </xdr:cNvSpPr>
      </xdr:nvSpPr>
      <xdr:spPr bwMode="auto">
        <a:xfrm>
          <a:off x="4159250" y="106553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194</xdr:row>
      <xdr:rowOff>0</xdr:rowOff>
    </xdr:from>
    <xdr:ext cx="85725" cy="152400"/>
    <xdr:sp macro="" textlink="">
      <xdr:nvSpPr>
        <xdr:cNvPr id="6218" name="Text Box 6">
          <a:extLst>
            <a:ext uri="{FF2B5EF4-FFF2-40B4-BE49-F238E27FC236}">
              <a16:creationId xmlns:a16="http://schemas.microsoft.com/office/drawing/2014/main" id="{6698DDF0-CC0E-4B46-A740-85692F528EA7}"/>
            </a:ext>
          </a:extLst>
        </xdr:cNvPr>
        <xdr:cNvSpPr txBox="1">
          <a:spLocks noChangeArrowheads="1"/>
        </xdr:cNvSpPr>
      </xdr:nvSpPr>
      <xdr:spPr bwMode="auto">
        <a:xfrm>
          <a:off x="4159250" y="106553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219" name="Text Box 6">
          <a:extLst>
            <a:ext uri="{FF2B5EF4-FFF2-40B4-BE49-F238E27FC236}">
              <a16:creationId xmlns:a16="http://schemas.microsoft.com/office/drawing/2014/main" id="{A1CDC8D7-ABC8-489B-9BCF-24CB88BE1144}"/>
            </a:ext>
          </a:extLst>
        </xdr:cNvPr>
        <xdr:cNvSpPr txBox="1">
          <a:spLocks noChangeArrowheads="1"/>
        </xdr:cNvSpPr>
      </xdr:nvSpPr>
      <xdr:spPr bwMode="auto">
        <a:xfrm>
          <a:off x="1206500"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6220" name="Text Box 4">
          <a:extLst>
            <a:ext uri="{FF2B5EF4-FFF2-40B4-BE49-F238E27FC236}">
              <a16:creationId xmlns:a16="http://schemas.microsoft.com/office/drawing/2014/main" id="{91445823-AF70-44A5-B598-A2E319F7B79B}"/>
            </a:ext>
          </a:extLst>
        </xdr:cNvPr>
        <xdr:cNvSpPr txBox="1">
          <a:spLocks noChangeArrowheads="1"/>
        </xdr:cNvSpPr>
      </xdr:nvSpPr>
      <xdr:spPr bwMode="auto">
        <a:xfrm>
          <a:off x="1206500" y="1079658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24218"/>
    <xdr:sp macro="" textlink="">
      <xdr:nvSpPr>
        <xdr:cNvPr id="6221" name="Text Box 6">
          <a:extLst>
            <a:ext uri="{FF2B5EF4-FFF2-40B4-BE49-F238E27FC236}">
              <a16:creationId xmlns:a16="http://schemas.microsoft.com/office/drawing/2014/main" id="{E70377C2-04F9-4227-8847-64BA2D81BC99}"/>
            </a:ext>
          </a:extLst>
        </xdr:cNvPr>
        <xdr:cNvSpPr txBox="1">
          <a:spLocks noChangeArrowheads="1"/>
        </xdr:cNvSpPr>
      </xdr:nvSpPr>
      <xdr:spPr bwMode="auto">
        <a:xfrm>
          <a:off x="1206500" y="10796587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222" name="Text Box 4">
          <a:extLst>
            <a:ext uri="{FF2B5EF4-FFF2-40B4-BE49-F238E27FC236}">
              <a16:creationId xmlns:a16="http://schemas.microsoft.com/office/drawing/2014/main" id="{9BBACA06-2D03-4493-BFA6-62D021CE0817}"/>
            </a:ext>
          </a:extLst>
        </xdr:cNvPr>
        <xdr:cNvSpPr txBox="1">
          <a:spLocks noChangeArrowheads="1"/>
        </xdr:cNvSpPr>
      </xdr:nvSpPr>
      <xdr:spPr bwMode="auto">
        <a:xfrm>
          <a:off x="1206500"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223" name="Text Box 6">
          <a:extLst>
            <a:ext uri="{FF2B5EF4-FFF2-40B4-BE49-F238E27FC236}">
              <a16:creationId xmlns:a16="http://schemas.microsoft.com/office/drawing/2014/main" id="{A63A173F-7B0C-48CE-8BA8-15EB7984F720}"/>
            </a:ext>
          </a:extLst>
        </xdr:cNvPr>
        <xdr:cNvSpPr txBox="1">
          <a:spLocks noChangeArrowheads="1"/>
        </xdr:cNvSpPr>
      </xdr:nvSpPr>
      <xdr:spPr bwMode="auto">
        <a:xfrm>
          <a:off x="1206500"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6224" name="Text Box 4">
          <a:extLst>
            <a:ext uri="{FF2B5EF4-FFF2-40B4-BE49-F238E27FC236}">
              <a16:creationId xmlns:a16="http://schemas.microsoft.com/office/drawing/2014/main" id="{C665F1C1-93A8-4698-8919-809171633F53}"/>
            </a:ext>
          </a:extLst>
        </xdr:cNvPr>
        <xdr:cNvSpPr txBox="1">
          <a:spLocks noChangeArrowheads="1"/>
        </xdr:cNvSpPr>
      </xdr:nvSpPr>
      <xdr:spPr bwMode="auto">
        <a:xfrm>
          <a:off x="2595563"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7957"/>
    <xdr:sp macro="" textlink="">
      <xdr:nvSpPr>
        <xdr:cNvPr id="6225" name="Text Box 6">
          <a:extLst>
            <a:ext uri="{FF2B5EF4-FFF2-40B4-BE49-F238E27FC236}">
              <a16:creationId xmlns:a16="http://schemas.microsoft.com/office/drawing/2014/main" id="{BB2E9C27-A04F-4A1A-9818-73AA4B0FC269}"/>
            </a:ext>
          </a:extLst>
        </xdr:cNvPr>
        <xdr:cNvSpPr txBox="1">
          <a:spLocks noChangeArrowheads="1"/>
        </xdr:cNvSpPr>
      </xdr:nvSpPr>
      <xdr:spPr bwMode="auto">
        <a:xfrm>
          <a:off x="2595563"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226" name="Text Box 4">
          <a:extLst>
            <a:ext uri="{FF2B5EF4-FFF2-40B4-BE49-F238E27FC236}">
              <a16:creationId xmlns:a16="http://schemas.microsoft.com/office/drawing/2014/main" id="{86CB038E-C1CD-4F6C-937E-650B26EC9483}"/>
            </a:ext>
          </a:extLst>
        </xdr:cNvPr>
        <xdr:cNvSpPr txBox="1">
          <a:spLocks noChangeArrowheads="1"/>
        </xdr:cNvSpPr>
      </xdr:nvSpPr>
      <xdr:spPr bwMode="auto">
        <a:xfrm>
          <a:off x="1206500"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7957"/>
    <xdr:sp macro="" textlink="">
      <xdr:nvSpPr>
        <xdr:cNvPr id="6227" name="Text Box 6">
          <a:extLst>
            <a:ext uri="{FF2B5EF4-FFF2-40B4-BE49-F238E27FC236}">
              <a16:creationId xmlns:a16="http://schemas.microsoft.com/office/drawing/2014/main" id="{9A075B13-0FC6-470D-9E36-B71995BFEB68}"/>
            </a:ext>
          </a:extLst>
        </xdr:cNvPr>
        <xdr:cNvSpPr txBox="1">
          <a:spLocks noChangeArrowheads="1"/>
        </xdr:cNvSpPr>
      </xdr:nvSpPr>
      <xdr:spPr bwMode="auto">
        <a:xfrm>
          <a:off x="1206500"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6228" name="Text Box 4">
          <a:extLst>
            <a:ext uri="{FF2B5EF4-FFF2-40B4-BE49-F238E27FC236}">
              <a16:creationId xmlns:a16="http://schemas.microsoft.com/office/drawing/2014/main" id="{E77EF60C-26DF-4670-A90C-468180B0ED31}"/>
            </a:ext>
          </a:extLst>
        </xdr:cNvPr>
        <xdr:cNvSpPr txBox="1">
          <a:spLocks noChangeArrowheads="1"/>
        </xdr:cNvSpPr>
      </xdr:nvSpPr>
      <xdr:spPr bwMode="auto">
        <a:xfrm>
          <a:off x="0"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7957"/>
    <xdr:sp macro="" textlink="">
      <xdr:nvSpPr>
        <xdr:cNvPr id="6229" name="Text Box 6">
          <a:extLst>
            <a:ext uri="{FF2B5EF4-FFF2-40B4-BE49-F238E27FC236}">
              <a16:creationId xmlns:a16="http://schemas.microsoft.com/office/drawing/2014/main" id="{95198FA4-1455-463F-9B3E-1BBF278DBB66}"/>
            </a:ext>
          </a:extLst>
        </xdr:cNvPr>
        <xdr:cNvSpPr txBox="1">
          <a:spLocks noChangeArrowheads="1"/>
        </xdr:cNvSpPr>
      </xdr:nvSpPr>
      <xdr:spPr bwMode="auto">
        <a:xfrm>
          <a:off x="0" y="10796587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230" name="Text Box 4">
          <a:extLst>
            <a:ext uri="{FF2B5EF4-FFF2-40B4-BE49-F238E27FC236}">
              <a16:creationId xmlns:a16="http://schemas.microsoft.com/office/drawing/2014/main" id="{CE5D12A1-D2A8-47DD-B220-AFB5648C1C1F}"/>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231" name="Text Box 6">
          <a:extLst>
            <a:ext uri="{FF2B5EF4-FFF2-40B4-BE49-F238E27FC236}">
              <a16:creationId xmlns:a16="http://schemas.microsoft.com/office/drawing/2014/main" id="{559EA91C-A7DE-4797-86AF-B4619134B929}"/>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232" name="Text Box 4">
          <a:extLst>
            <a:ext uri="{FF2B5EF4-FFF2-40B4-BE49-F238E27FC236}">
              <a16:creationId xmlns:a16="http://schemas.microsoft.com/office/drawing/2014/main" id="{2AC78D8B-4817-4D81-86BC-845995E8683C}"/>
            </a:ext>
          </a:extLst>
        </xdr:cNvPr>
        <xdr:cNvSpPr txBox="1">
          <a:spLocks noChangeArrowheads="1"/>
        </xdr:cNvSpPr>
      </xdr:nvSpPr>
      <xdr:spPr bwMode="auto">
        <a:xfrm>
          <a:off x="1206500" y="107965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233" name="Text Box 6">
          <a:extLst>
            <a:ext uri="{FF2B5EF4-FFF2-40B4-BE49-F238E27FC236}">
              <a16:creationId xmlns:a16="http://schemas.microsoft.com/office/drawing/2014/main" id="{D8616D21-C0F1-4436-AAC2-23E9F59FD192}"/>
            </a:ext>
          </a:extLst>
        </xdr:cNvPr>
        <xdr:cNvSpPr txBox="1">
          <a:spLocks noChangeArrowheads="1"/>
        </xdr:cNvSpPr>
      </xdr:nvSpPr>
      <xdr:spPr bwMode="auto">
        <a:xfrm>
          <a:off x="1206500" y="107965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6234" name="Text Box 4">
          <a:extLst>
            <a:ext uri="{FF2B5EF4-FFF2-40B4-BE49-F238E27FC236}">
              <a16:creationId xmlns:a16="http://schemas.microsoft.com/office/drawing/2014/main" id="{FA8DA104-D319-44FF-8F83-309C58EF0634}"/>
            </a:ext>
          </a:extLst>
        </xdr:cNvPr>
        <xdr:cNvSpPr txBox="1">
          <a:spLocks noChangeArrowheads="1"/>
        </xdr:cNvSpPr>
      </xdr:nvSpPr>
      <xdr:spPr bwMode="auto">
        <a:xfrm>
          <a:off x="1206500" y="1079658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6348"/>
    <xdr:sp macro="" textlink="">
      <xdr:nvSpPr>
        <xdr:cNvPr id="6235" name="Text Box 6">
          <a:extLst>
            <a:ext uri="{FF2B5EF4-FFF2-40B4-BE49-F238E27FC236}">
              <a16:creationId xmlns:a16="http://schemas.microsoft.com/office/drawing/2014/main" id="{3FC43A7A-56AB-4A13-80C9-6CABC07446DD}"/>
            </a:ext>
          </a:extLst>
        </xdr:cNvPr>
        <xdr:cNvSpPr txBox="1">
          <a:spLocks noChangeArrowheads="1"/>
        </xdr:cNvSpPr>
      </xdr:nvSpPr>
      <xdr:spPr bwMode="auto">
        <a:xfrm>
          <a:off x="1206500" y="1079658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236" name="Text Box 6">
          <a:extLst>
            <a:ext uri="{FF2B5EF4-FFF2-40B4-BE49-F238E27FC236}">
              <a16:creationId xmlns:a16="http://schemas.microsoft.com/office/drawing/2014/main" id="{0B4C4B13-9A25-4513-9C35-B7E9B0EE18BE}"/>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6237" name="Text Box 4">
          <a:extLst>
            <a:ext uri="{FF2B5EF4-FFF2-40B4-BE49-F238E27FC236}">
              <a16:creationId xmlns:a16="http://schemas.microsoft.com/office/drawing/2014/main" id="{A34E8C75-0E32-4D9D-9E7C-C53C384F47DB}"/>
            </a:ext>
          </a:extLst>
        </xdr:cNvPr>
        <xdr:cNvSpPr txBox="1">
          <a:spLocks noChangeArrowheads="1"/>
        </xdr:cNvSpPr>
      </xdr:nvSpPr>
      <xdr:spPr bwMode="auto">
        <a:xfrm>
          <a:off x="1206500" y="1079658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6373"/>
    <xdr:sp macro="" textlink="">
      <xdr:nvSpPr>
        <xdr:cNvPr id="6238" name="Text Box 6">
          <a:extLst>
            <a:ext uri="{FF2B5EF4-FFF2-40B4-BE49-F238E27FC236}">
              <a16:creationId xmlns:a16="http://schemas.microsoft.com/office/drawing/2014/main" id="{EB476B21-7E46-4D6F-83AC-E83B8A6B97DF}"/>
            </a:ext>
          </a:extLst>
        </xdr:cNvPr>
        <xdr:cNvSpPr txBox="1">
          <a:spLocks noChangeArrowheads="1"/>
        </xdr:cNvSpPr>
      </xdr:nvSpPr>
      <xdr:spPr bwMode="auto">
        <a:xfrm>
          <a:off x="1206500" y="1079658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239" name="Text Box 4">
          <a:extLst>
            <a:ext uri="{FF2B5EF4-FFF2-40B4-BE49-F238E27FC236}">
              <a16:creationId xmlns:a16="http://schemas.microsoft.com/office/drawing/2014/main" id="{DED3AC05-5AAC-4755-9A13-75F46AF594C2}"/>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240" name="Text Box 6">
          <a:extLst>
            <a:ext uri="{FF2B5EF4-FFF2-40B4-BE49-F238E27FC236}">
              <a16:creationId xmlns:a16="http://schemas.microsoft.com/office/drawing/2014/main" id="{B88D2C19-A9FA-447B-8EF4-34E7ED9BC707}"/>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6241" name="Text Box 4">
          <a:extLst>
            <a:ext uri="{FF2B5EF4-FFF2-40B4-BE49-F238E27FC236}">
              <a16:creationId xmlns:a16="http://schemas.microsoft.com/office/drawing/2014/main" id="{644FD9E9-6A00-4A43-A5D2-EF4250E0D2E7}"/>
            </a:ext>
          </a:extLst>
        </xdr:cNvPr>
        <xdr:cNvSpPr txBox="1">
          <a:spLocks noChangeArrowheads="1"/>
        </xdr:cNvSpPr>
      </xdr:nvSpPr>
      <xdr:spPr bwMode="auto">
        <a:xfrm>
          <a:off x="2595563"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5153"/>
    <xdr:sp macro="" textlink="">
      <xdr:nvSpPr>
        <xdr:cNvPr id="6242" name="Text Box 6">
          <a:extLst>
            <a:ext uri="{FF2B5EF4-FFF2-40B4-BE49-F238E27FC236}">
              <a16:creationId xmlns:a16="http://schemas.microsoft.com/office/drawing/2014/main" id="{2ADB48A1-48F7-4CFC-89AA-C076862C07D7}"/>
            </a:ext>
          </a:extLst>
        </xdr:cNvPr>
        <xdr:cNvSpPr txBox="1">
          <a:spLocks noChangeArrowheads="1"/>
        </xdr:cNvSpPr>
      </xdr:nvSpPr>
      <xdr:spPr bwMode="auto">
        <a:xfrm>
          <a:off x="2595563"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243" name="Text Box 4">
          <a:extLst>
            <a:ext uri="{FF2B5EF4-FFF2-40B4-BE49-F238E27FC236}">
              <a16:creationId xmlns:a16="http://schemas.microsoft.com/office/drawing/2014/main" id="{9226B541-90C9-4CE3-9630-626A248F7A88}"/>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5153"/>
    <xdr:sp macro="" textlink="">
      <xdr:nvSpPr>
        <xdr:cNvPr id="6244" name="Text Box 6">
          <a:extLst>
            <a:ext uri="{FF2B5EF4-FFF2-40B4-BE49-F238E27FC236}">
              <a16:creationId xmlns:a16="http://schemas.microsoft.com/office/drawing/2014/main" id="{692EC6D8-7DDE-4D7E-A9D5-ACCD04731E00}"/>
            </a:ext>
          </a:extLst>
        </xdr:cNvPr>
        <xdr:cNvSpPr txBox="1">
          <a:spLocks noChangeArrowheads="1"/>
        </xdr:cNvSpPr>
      </xdr:nvSpPr>
      <xdr:spPr bwMode="auto">
        <a:xfrm>
          <a:off x="120650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6245" name="Text Box 4">
          <a:extLst>
            <a:ext uri="{FF2B5EF4-FFF2-40B4-BE49-F238E27FC236}">
              <a16:creationId xmlns:a16="http://schemas.microsoft.com/office/drawing/2014/main" id="{FCD82C69-B79F-4A88-922C-89D17AECC01D}"/>
            </a:ext>
          </a:extLst>
        </xdr:cNvPr>
        <xdr:cNvSpPr txBox="1">
          <a:spLocks noChangeArrowheads="1"/>
        </xdr:cNvSpPr>
      </xdr:nvSpPr>
      <xdr:spPr bwMode="auto">
        <a:xfrm>
          <a:off x="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199</xdr:row>
      <xdr:rowOff>0</xdr:rowOff>
    </xdr:from>
    <xdr:ext cx="85725" cy="675153"/>
    <xdr:sp macro="" textlink="">
      <xdr:nvSpPr>
        <xdr:cNvPr id="6246" name="Text Box 6">
          <a:extLst>
            <a:ext uri="{FF2B5EF4-FFF2-40B4-BE49-F238E27FC236}">
              <a16:creationId xmlns:a16="http://schemas.microsoft.com/office/drawing/2014/main" id="{BD039A1A-6C3B-4EC8-B0A9-B43C2632E145}"/>
            </a:ext>
          </a:extLst>
        </xdr:cNvPr>
        <xdr:cNvSpPr txBox="1">
          <a:spLocks noChangeArrowheads="1"/>
        </xdr:cNvSpPr>
      </xdr:nvSpPr>
      <xdr:spPr bwMode="auto">
        <a:xfrm>
          <a:off x="0" y="1079658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247" name="Text Box 4">
          <a:extLst>
            <a:ext uri="{FF2B5EF4-FFF2-40B4-BE49-F238E27FC236}">
              <a16:creationId xmlns:a16="http://schemas.microsoft.com/office/drawing/2014/main" id="{70777016-B059-46B2-8340-7C89BAC946D2}"/>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199</xdr:row>
      <xdr:rowOff>0</xdr:rowOff>
    </xdr:from>
    <xdr:ext cx="85725" cy="152400"/>
    <xdr:sp macro="" textlink="">
      <xdr:nvSpPr>
        <xdr:cNvPr id="6248" name="Text Box 6">
          <a:extLst>
            <a:ext uri="{FF2B5EF4-FFF2-40B4-BE49-F238E27FC236}">
              <a16:creationId xmlns:a16="http://schemas.microsoft.com/office/drawing/2014/main" id="{425F670F-7792-4965-A9B6-12495FA6AFDA}"/>
            </a:ext>
          </a:extLst>
        </xdr:cNvPr>
        <xdr:cNvSpPr txBox="1">
          <a:spLocks noChangeArrowheads="1"/>
        </xdr:cNvSpPr>
      </xdr:nvSpPr>
      <xdr:spPr bwMode="auto">
        <a:xfrm>
          <a:off x="4159250" y="1079658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183</xdr:row>
      <xdr:rowOff>428625</xdr:rowOff>
    </xdr:from>
    <xdr:ext cx="85725" cy="150329"/>
    <xdr:sp macro="" textlink="">
      <xdr:nvSpPr>
        <xdr:cNvPr id="6249" name="Text Box 4">
          <a:extLst>
            <a:ext uri="{FF2B5EF4-FFF2-40B4-BE49-F238E27FC236}">
              <a16:creationId xmlns:a16="http://schemas.microsoft.com/office/drawing/2014/main" id="{2D7499F1-5985-4D88-95DA-4AAC6F7326CA}"/>
            </a:ext>
          </a:extLst>
        </xdr:cNvPr>
        <xdr:cNvSpPr txBox="1">
          <a:spLocks noChangeArrowheads="1"/>
        </xdr:cNvSpPr>
      </xdr:nvSpPr>
      <xdr:spPr bwMode="auto">
        <a:xfrm>
          <a:off x="314325" y="10473531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250" name="Text Box 4">
          <a:extLst>
            <a:ext uri="{FF2B5EF4-FFF2-40B4-BE49-F238E27FC236}">
              <a16:creationId xmlns:a16="http://schemas.microsoft.com/office/drawing/2014/main" id="{26211B58-3A12-48C1-AFEC-5C39413EC1C4}"/>
            </a:ext>
          </a:extLst>
        </xdr:cNvPr>
        <xdr:cNvSpPr txBox="1">
          <a:spLocks noChangeArrowheads="1"/>
        </xdr:cNvSpPr>
      </xdr:nvSpPr>
      <xdr:spPr bwMode="auto">
        <a:xfrm>
          <a:off x="1206500" y="106553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14300"/>
    <xdr:sp macro="" textlink="">
      <xdr:nvSpPr>
        <xdr:cNvPr id="6251" name="Text Box 6">
          <a:extLst>
            <a:ext uri="{FF2B5EF4-FFF2-40B4-BE49-F238E27FC236}">
              <a16:creationId xmlns:a16="http://schemas.microsoft.com/office/drawing/2014/main" id="{548C8B49-F662-4DF1-9184-F151A5E07281}"/>
            </a:ext>
          </a:extLst>
        </xdr:cNvPr>
        <xdr:cNvSpPr txBox="1">
          <a:spLocks noChangeArrowheads="1"/>
        </xdr:cNvSpPr>
      </xdr:nvSpPr>
      <xdr:spPr bwMode="auto">
        <a:xfrm>
          <a:off x="1206500" y="106553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194</xdr:row>
      <xdr:rowOff>47625</xdr:rowOff>
    </xdr:from>
    <xdr:ext cx="85725" cy="819150"/>
    <xdr:sp macro="" textlink="">
      <xdr:nvSpPr>
        <xdr:cNvPr id="6252" name="Text Box 4">
          <a:extLst>
            <a:ext uri="{FF2B5EF4-FFF2-40B4-BE49-F238E27FC236}">
              <a16:creationId xmlns:a16="http://schemas.microsoft.com/office/drawing/2014/main" id="{D29AF365-17DF-41CC-A192-8F7E1E1ABEEE}"/>
            </a:ext>
          </a:extLst>
        </xdr:cNvPr>
        <xdr:cNvSpPr txBox="1">
          <a:spLocks noChangeArrowheads="1"/>
        </xdr:cNvSpPr>
      </xdr:nvSpPr>
      <xdr:spPr bwMode="auto">
        <a:xfrm>
          <a:off x="1797050" y="106600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819150"/>
    <xdr:sp macro="" textlink="">
      <xdr:nvSpPr>
        <xdr:cNvPr id="6253" name="Text Box 6">
          <a:extLst>
            <a:ext uri="{FF2B5EF4-FFF2-40B4-BE49-F238E27FC236}">
              <a16:creationId xmlns:a16="http://schemas.microsoft.com/office/drawing/2014/main" id="{12A7CEBA-44FA-490B-A219-D4DDD97645CA}"/>
            </a:ext>
          </a:extLst>
        </xdr:cNvPr>
        <xdr:cNvSpPr txBox="1">
          <a:spLocks noChangeArrowheads="1"/>
        </xdr:cNvSpPr>
      </xdr:nvSpPr>
      <xdr:spPr bwMode="auto">
        <a:xfrm>
          <a:off x="1206500" y="106553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54" name="Text Box 6">
          <a:extLst>
            <a:ext uri="{FF2B5EF4-FFF2-40B4-BE49-F238E27FC236}">
              <a16:creationId xmlns:a16="http://schemas.microsoft.com/office/drawing/2014/main" id="{B259503B-9A10-4851-98A9-F84C1C95BFEF}"/>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255" name="Text Box 4">
          <a:extLst>
            <a:ext uri="{FF2B5EF4-FFF2-40B4-BE49-F238E27FC236}">
              <a16:creationId xmlns:a16="http://schemas.microsoft.com/office/drawing/2014/main" id="{F425E1A3-1F62-48A1-B2AF-9D2E00AE87AE}"/>
            </a:ext>
          </a:extLst>
        </xdr:cNvPr>
        <xdr:cNvSpPr txBox="1">
          <a:spLocks noChangeArrowheads="1"/>
        </xdr:cNvSpPr>
      </xdr:nvSpPr>
      <xdr:spPr bwMode="auto">
        <a:xfrm>
          <a:off x="1206500" y="10655300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1019175"/>
    <xdr:sp macro="" textlink="">
      <xdr:nvSpPr>
        <xdr:cNvPr id="6256" name="Text Box 6">
          <a:extLst>
            <a:ext uri="{FF2B5EF4-FFF2-40B4-BE49-F238E27FC236}">
              <a16:creationId xmlns:a16="http://schemas.microsoft.com/office/drawing/2014/main" id="{119349F4-CA41-49FF-B129-97BB05B1570F}"/>
            </a:ext>
          </a:extLst>
        </xdr:cNvPr>
        <xdr:cNvSpPr txBox="1">
          <a:spLocks noChangeArrowheads="1"/>
        </xdr:cNvSpPr>
      </xdr:nvSpPr>
      <xdr:spPr bwMode="auto">
        <a:xfrm>
          <a:off x="1206500" y="10655300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57" name="Text Box 4">
          <a:extLst>
            <a:ext uri="{FF2B5EF4-FFF2-40B4-BE49-F238E27FC236}">
              <a16:creationId xmlns:a16="http://schemas.microsoft.com/office/drawing/2014/main" id="{CC3EA7F9-D2C9-4602-8FB8-E496DC0A44F8}"/>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58" name="Text Box 6">
          <a:extLst>
            <a:ext uri="{FF2B5EF4-FFF2-40B4-BE49-F238E27FC236}">
              <a16:creationId xmlns:a16="http://schemas.microsoft.com/office/drawing/2014/main" id="{C850860C-D61E-4E99-A000-A142972FEA2C}"/>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194</xdr:row>
      <xdr:rowOff>0</xdr:rowOff>
    </xdr:from>
    <xdr:ext cx="85725" cy="676274"/>
    <xdr:sp macro="" textlink="">
      <xdr:nvSpPr>
        <xdr:cNvPr id="6259" name="Text Box 4">
          <a:extLst>
            <a:ext uri="{FF2B5EF4-FFF2-40B4-BE49-F238E27FC236}">
              <a16:creationId xmlns:a16="http://schemas.microsoft.com/office/drawing/2014/main" id="{5B3D7C5A-A66A-4B4A-AD98-DE42469F7716}"/>
            </a:ext>
          </a:extLst>
        </xdr:cNvPr>
        <xdr:cNvSpPr txBox="1">
          <a:spLocks noChangeArrowheads="1"/>
        </xdr:cNvSpPr>
      </xdr:nvSpPr>
      <xdr:spPr bwMode="auto">
        <a:xfrm>
          <a:off x="2595563"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194</xdr:row>
      <xdr:rowOff>0</xdr:rowOff>
    </xdr:from>
    <xdr:ext cx="85725" cy="676274"/>
    <xdr:sp macro="" textlink="">
      <xdr:nvSpPr>
        <xdr:cNvPr id="6260" name="Text Box 4">
          <a:extLst>
            <a:ext uri="{FF2B5EF4-FFF2-40B4-BE49-F238E27FC236}">
              <a16:creationId xmlns:a16="http://schemas.microsoft.com/office/drawing/2014/main" id="{B23D7204-7093-431D-B9CD-FA1D5799F609}"/>
            </a:ext>
          </a:extLst>
        </xdr:cNvPr>
        <xdr:cNvSpPr txBox="1">
          <a:spLocks noChangeArrowheads="1"/>
        </xdr:cNvSpPr>
      </xdr:nvSpPr>
      <xdr:spPr bwMode="auto">
        <a:xfrm>
          <a:off x="12065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194</xdr:row>
      <xdr:rowOff>0</xdr:rowOff>
    </xdr:from>
    <xdr:ext cx="85725" cy="676274"/>
    <xdr:sp macro="" textlink="">
      <xdr:nvSpPr>
        <xdr:cNvPr id="6261" name="Text Box 6">
          <a:extLst>
            <a:ext uri="{FF2B5EF4-FFF2-40B4-BE49-F238E27FC236}">
              <a16:creationId xmlns:a16="http://schemas.microsoft.com/office/drawing/2014/main" id="{9545A925-F97F-4E8B-A800-054502E54540}"/>
            </a:ext>
          </a:extLst>
        </xdr:cNvPr>
        <xdr:cNvSpPr txBox="1">
          <a:spLocks noChangeArrowheads="1"/>
        </xdr:cNvSpPr>
      </xdr:nvSpPr>
      <xdr:spPr bwMode="auto">
        <a:xfrm>
          <a:off x="2120900" y="106553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262" name="Text Box 4">
          <a:extLst>
            <a:ext uri="{FF2B5EF4-FFF2-40B4-BE49-F238E27FC236}">
              <a16:creationId xmlns:a16="http://schemas.microsoft.com/office/drawing/2014/main" id="{EA669FDF-CE72-46D8-BBA3-F0C1436DC393}"/>
            </a:ext>
          </a:extLst>
        </xdr:cNvPr>
        <xdr:cNvSpPr txBox="1">
          <a:spLocks noChangeArrowheads="1"/>
        </xdr:cNvSpPr>
      </xdr:nvSpPr>
      <xdr:spPr bwMode="auto">
        <a:xfrm>
          <a:off x="1206500" y="107965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14300"/>
    <xdr:sp macro="" textlink="">
      <xdr:nvSpPr>
        <xdr:cNvPr id="6263" name="Text Box 6">
          <a:extLst>
            <a:ext uri="{FF2B5EF4-FFF2-40B4-BE49-F238E27FC236}">
              <a16:creationId xmlns:a16="http://schemas.microsoft.com/office/drawing/2014/main" id="{54A1B8DD-5FB5-4223-AA95-A998652295FF}"/>
            </a:ext>
          </a:extLst>
        </xdr:cNvPr>
        <xdr:cNvSpPr txBox="1">
          <a:spLocks noChangeArrowheads="1"/>
        </xdr:cNvSpPr>
      </xdr:nvSpPr>
      <xdr:spPr bwMode="auto">
        <a:xfrm>
          <a:off x="1206500" y="1079658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199</xdr:row>
      <xdr:rowOff>47625</xdr:rowOff>
    </xdr:from>
    <xdr:ext cx="85725" cy="819150"/>
    <xdr:sp macro="" textlink="">
      <xdr:nvSpPr>
        <xdr:cNvPr id="6264" name="Text Box 4">
          <a:extLst>
            <a:ext uri="{FF2B5EF4-FFF2-40B4-BE49-F238E27FC236}">
              <a16:creationId xmlns:a16="http://schemas.microsoft.com/office/drawing/2014/main" id="{E2701D37-94D7-4BF6-B004-A024ECB37B6E}"/>
            </a:ext>
          </a:extLst>
        </xdr:cNvPr>
        <xdr:cNvSpPr txBox="1">
          <a:spLocks noChangeArrowheads="1"/>
        </xdr:cNvSpPr>
      </xdr:nvSpPr>
      <xdr:spPr bwMode="auto">
        <a:xfrm>
          <a:off x="1797050" y="1080135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819150"/>
    <xdr:sp macro="" textlink="">
      <xdr:nvSpPr>
        <xdr:cNvPr id="6265" name="Text Box 6">
          <a:extLst>
            <a:ext uri="{FF2B5EF4-FFF2-40B4-BE49-F238E27FC236}">
              <a16:creationId xmlns:a16="http://schemas.microsoft.com/office/drawing/2014/main" id="{42D7D600-FCCB-463D-83FD-15B724206ED3}"/>
            </a:ext>
          </a:extLst>
        </xdr:cNvPr>
        <xdr:cNvSpPr txBox="1">
          <a:spLocks noChangeArrowheads="1"/>
        </xdr:cNvSpPr>
      </xdr:nvSpPr>
      <xdr:spPr bwMode="auto">
        <a:xfrm>
          <a:off x="1206500" y="1079658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66" name="Text Box 6">
          <a:extLst>
            <a:ext uri="{FF2B5EF4-FFF2-40B4-BE49-F238E27FC236}">
              <a16:creationId xmlns:a16="http://schemas.microsoft.com/office/drawing/2014/main" id="{77B93A5C-57F6-43E7-AA02-2A946970DCAE}"/>
            </a:ext>
          </a:extLst>
        </xdr:cNvPr>
        <xdr:cNvSpPr txBox="1">
          <a:spLocks noChangeArrowheads="1"/>
        </xdr:cNvSpPr>
      </xdr:nvSpPr>
      <xdr:spPr bwMode="auto">
        <a:xfrm>
          <a:off x="1206500" y="107965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6267" name="Text Box 4">
          <a:extLst>
            <a:ext uri="{FF2B5EF4-FFF2-40B4-BE49-F238E27FC236}">
              <a16:creationId xmlns:a16="http://schemas.microsoft.com/office/drawing/2014/main" id="{D6E1FE91-E6FE-4A36-B126-769DE68C49A4}"/>
            </a:ext>
          </a:extLst>
        </xdr:cNvPr>
        <xdr:cNvSpPr txBox="1">
          <a:spLocks noChangeArrowheads="1"/>
        </xdr:cNvSpPr>
      </xdr:nvSpPr>
      <xdr:spPr bwMode="auto">
        <a:xfrm>
          <a:off x="1206500" y="1079658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1019175"/>
    <xdr:sp macro="" textlink="">
      <xdr:nvSpPr>
        <xdr:cNvPr id="6268" name="Text Box 6">
          <a:extLst>
            <a:ext uri="{FF2B5EF4-FFF2-40B4-BE49-F238E27FC236}">
              <a16:creationId xmlns:a16="http://schemas.microsoft.com/office/drawing/2014/main" id="{958C2AB4-6604-4A27-9427-44B5EFADCF77}"/>
            </a:ext>
          </a:extLst>
        </xdr:cNvPr>
        <xdr:cNvSpPr txBox="1">
          <a:spLocks noChangeArrowheads="1"/>
        </xdr:cNvSpPr>
      </xdr:nvSpPr>
      <xdr:spPr bwMode="auto">
        <a:xfrm>
          <a:off x="1206500" y="1079658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69" name="Text Box 4">
          <a:extLst>
            <a:ext uri="{FF2B5EF4-FFF2-40B4-BE49-F238E27FC236}">
              <a16:creationId xmlns:a16="http://schemas.microsoft.com/office/drawing/2014/main" id="{E8911799-B878-446A-BF0C-F9A6AE57F1A9}"/>
            </a:ext>
          </a:extLst>
        </xdr:cNvPr>
        <xdr:cNvSpPr txBox="1">
          <a:spLocks noChangeArrowheads="1"/>
        </xdr:cNvSpPr>
      </xdr:nvSpPr>
      <xdr:spPr bwMode="auto">
        <a:xfrm>
          <a:off x="1206500" y="107965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70" name="Text Box 6">
          <a:extLst>
            <a:ext uri="{FF2B5EF4-FFF2-40B4-BE49-F238E27FC236}">
              <a16:creationId xmlns:a16="http://schemas.microsoft.com/office/drawing/2014/main" id="{26D73CD7-245D-4334-8D43-F8F7107450D8}"/>
            </a:ext>
          </a:extLst>
        </xdr:cNvPr>
        <xdr:cNvSpPr txBox="1">
          <a:spLocks noChangeArrowheads="1"/>
        </xdr:cNvSpPr>
      </xdr:nvSpPr>
      <xdr:spPr bwMode="auto">
        <a:xfrm>
          <a:off x="1206500" y="107965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6271" name="Text Box 4">
          <a:extLst>
            <a:ext uri="{FF2B5EF4-FFF2-40B4-BE49-F238E27FC236}">
              <a16:creationId xmlns:a16="http://schemas.microsoft.com/office/drawing/2014/main" id="{E2534CBD-CE85-4F0F-8686-0474C6D4CD1C}"/>
            </a:ext>
          </a:extLst>
        </xdr:cNvPr>
        <xdr:cNvSpPr txBox="1">
          <a:spLocks noChangeArrowheads="1"/>
        </xdr:cNvSpPr>
      </xdr:nvSpPr>
      <xdr:spPr bwMode="auto">
        <a:xfrm>
          <a:off x="2595563" y="107965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199</xdr:row>
      <xdr:rowOff>0</xdr:rowOff>
    </xdr:from>
    <xdr:ext cx="85725" cy="676274"/>
    <xdr:sp macro="" textlink="">
      <xdr:nvSpPr>
        <xdr:cNvPr id="6272" name="Text Box 6">
          <a:extLst>
            <a:ext uri="{FF2B5EF4-FFF2-40B4-BE49-F238E27FC236}">
              <a16:creationId xmlns:a16="http://schemas.microsoft.com/office/drawing/2014/main" id="{45E9A693-72D5-479B-89AA-F0B5E8BE7F43}"/>
            </a:ext>
          </a:extLst>
        </xdr:cNvPr>
        <xdr:cNvSpPr txBox="1">
          <a:spLocks noChangeArrowheads="1"/>
        </xdr:cNvSpPr>
      </xdr:nvSpPr>
      <xdr:spPr bwMode="auto">
        <a:xfrm>
          <a:off x="2595563" y="107965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199</xdr:row>
      <xdr:rowOff>0</xdr:rowOff>
    </xdr:from>
    <xdr:ext cx="85725" cy="676274"/>
    <xdr:sp macro="" textlink="">
      <xdr:nvSpPr>
        <xdr:cNvPr id="6273" name="Text Box 4">
          <a:extLst>
            <a:ext uri="{FF2B5EF4-FFF2-40B4-BE49-F238E27FC236}">
              <a16:creationId xmlns:a16="http://schemas.microsoft.com/office/drawing/2014/main" id="{7F80C07F-DD63-41F0-92EF-7BA584AE9707}"/>
            </a:ext>
          </a:extLst>
        </xdr:cNvPr>
        <xdr:cNvSpPr txBox="1">
          <a:spLocks noChangeArrowheads="1"/>
        </xdr:cNvSpPr>
      </xdr:nvSpPr>
      <xdr:spPr bwMode="auto">
        <a:xfrm>
          <a:off x="1206500" y="1079658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274" name="Text Box 4">
          <a:extLst>
            <a:ext uri="{FF2B5EF4-FFF2-40B4-BE49-F238E27FC236}">
              <a16:creationId xmlns:a16="http://schemas.microsoft.com/office/drawing/2014/main" id="{F920629C-3440-4597-8206-1989F889B159}"/>
            </a:ext>
          </a:extLst>
        </xdr:cNvPr>
        <xdr:cNvSpPr txBox="1">
          <a:spLocks noChangeArrowheads="1"/>
        </xdr:cNvSpPr>
      </xdr:nvSpPr>
      <xdr:spPr bwMode="auto">
        <a:xfrm>
          <a:off x="1206500" y="113117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275" name="Text Box 6">
          <a:extLst>
            <a:ext uri="{FF2B5EF4-FFF2-40B4-BE49-F238E27FC236}">
              <a16:creationId xmlns:a16="http://schemas.microsoft.com/office/drawing/2014/main" id="{3EF534F4-ED74-4164-87BD-76319F9657F8}"/>
            </a:ext>
          </a:extLst>
        </xdr:cNvPr>
        <xdr:cNvSpPr txBox="1">
          <a:spLocks noChangeArrowheads="1"/>
        </xdr:cNvSpPr>
      </xdr:nvSpPr>
      <xdr:spPr bwMode="auto">
        <a:xfrm>
          <a:off x="1206500" y="113117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76" name="Text Box 4">
          <a:extLst>
            <a:ext uri="{FF2B5EF4-FFF2-40B4-BE49-F238E27FC236}">
              <a16:creationId xmlns:a16="http://schemas.microsoft.com/office/drawing/2014/main" id="{EC875DD0-A03F-49B5-A903-4B5316D13575}"/>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77" name="Text Box 6">
          <a:extLst>
            <a:ext uri="{FF2B5EF4-FFF2-40B4-BE49-F238E27FC236}">
              <a16:creationId xmlns:a16="http://schemas.microsoft.com/office/drawing/2014/main" id="{C4E4433C-2804-4980-A1DF-C09894DBB0A2}"/>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78" name="Text Box 4">
          <a:extLst>
            <a:ext uri="{FF2B5EF4-FFF2-40B4-BE49-F238E27FC236}">
              <a16:creationId xmlns:a16="http://schemas.microsoft.com/office/drawing/2014/main" id="{18924FE6-9D38-4E2F-8A8A-E2CE2A3DD353}"/>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79" name="Text Box 6">
          <a:extLst>
            <a:ext uri="{FF2B5EF4-FFF2-40B4-BE49-F238E27FC236}">
              <a16:creationId xmlns:a16="http://schemas.microsoft.com/office/drawing/2014/main" id="{36806243-81C1-4C5B-B1B0-D53EB9F1D27E}"/>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80" name="Text Box 4">
          <a:extLst>
            <a:ext uri="{FF2B5EF4-FFF2-40B4-BE49-F238E27FC236}">
              <a16:creationId xmlns:a16="http://schemas.microsoft.com/office/drawing/2014/main" id="{29F4D747-31A5-4E3F-A258-F137D745D1CF}"/>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81" name="Text Box 6">
          <a:extLst>
            <a:ext uri="{FF2B5EF4-FFF2-40B4-BE49-F238E27FC236}">
              <a16:creationId xmlns:a16="http://schemas.microsoft.com/office/drawing/2014/main" id="{430045E9-3069-4386-AD47-53967EC8CC95}"/>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6282" name="Text Box 4">
          <a:extLst>
            <a:ext uri="{FF2B5EF4-FFF2-40B4-BE49-F238E27FC236}">
              <a16:creationId xmlns:a16="http://schemas.microsoft.com/office/drawing/2014/main" id="{68EF2084-3344-428E-81FE-E2646F15D3CE}"/>
            </a:ext>
          </a:extLst>
        </xdr:cNvPr>
        <xdr:cNvSpPr txBox="1">
          <a:spLocks noChangeArrowheads="1"/>
        </xdr:cNvSpPr>
      </xdr:nvSpPr>
      <xdr:spPr bwMode="auto">
        <a:xfrm>
          <a:off x="2595563"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227</xdr:row>
      <xdr:rowOff>0</xdr:rowOff>
    </xdr:from>
    <xdr:ext cx="85725" cy="114300"/>
    <xdr:sp macro="" textlink="">
      <xdr:nvSpPr>
        <xdr:cNvPr id="6283" name="Text Box 6">
          <a:extLst>
            <a:ext uri="{FF2B5EF4-FFF2-40B4-BE49-F238E27FC236}">
              <a16:creationId xmlns:a16="http://schemas.microsoft.com/office/drawing/2014/main" id="{4936CFFB-BE9E-40FA-ACD7-1C609A329B88}"/>
            </a:ext>
          </a:extLst>
        </xdr:cNvPr>
        <xdr:cNvSpPr txBox="1">
          <a:spLocks noChangeArrowheads="1"/>
        </xdr:cNvSpPr>
      </xdr:nvSpPr>
      <xdr:spPr bwMode="auto">
        <a:xfrm>
          <a:off x="2595563"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84" name="Text Box 4">
          <a:extLst>
            <a:ext uri="{FF2B5EF4-FFF2-40B4-BE49-F238E27FC236}">
              <a16:creationId xmlns:a16="http://schemas.microsoft.com/office/drawing/2014/main" id="{D6FABDFC-5778-4E4C-A5EA-FB8065E35ACA}"/>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227</xdr:row>
      <xdr:rowOff>0</xdr:rowOff>
    </xdr:from>
    <xdr:ext cx="85725" cy="114300"/>
    <xdr:sp macro="" textlink="">
      <xdr:nvSpPr>
        <xdr:cNvPr id="6285" name="Text Box 6">
          <a:extLst>
            <a:ext uri="{FF2B5EF4-FFF2-40B4-BE49-F238E27FC236}">
              <a16:creationId xmlns:a16="http://schemas.microsoft.com/office/drawing/2014/main" id="{4403DA01-FF51-406F-BB86-F32E10FBD107}"/>
            </a:ext>
          </a:extLst>
        </xdr:cNvPr>
        <xdr:cNvSpPr txBox="1">
          <a:spLocks noChangeArrowheads="1"/>
        </xdr:cNvSpPr>
      </xdr:nvSpPr>
      <xdr:spPr bwMode="auto">
        <a:xfrm>
          <a:off x="120650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6286" name="Text Box 4">
          <a:extLst>
            <a:ext uri="{FF2B5EF4-FFF2-40B4-BE49-F238E27FC236}">
              <a16:creationId xmlns:a16="http://schemas.microsoft.com/office/drawing/2014/main" id="{B107A4DF-5AD7-40B9-A32A-A727266A4F03}"/>
            </a:ext>
          </a:extLst>
        </xdr:cNvPr>
        <xdr:cNvSpPr txBox="1">
          <a:spLocks noChangeArrowheads="1"/>
        </xdr:cNvSpPr>
      </xdr:nvSpPr>
      <xdr:spPr bwMode="auto">
        <a:xfrm>
          <a:off x="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227</xdr:row>
      <xdr:rowOff>0</xdr:rowOff>
    </xdr:from>
    <xdr:ext cx="85725" cy="114300"/>
    <xdr:sp macro="" textlink="">
      <xdr:nvSpPr>
        <xdr:cNvPr id="6287" name="Text Box 6">
          <a:extLst>
            <a:ext uri="{FF2B5EF4-FFF2-40B4-BE49-F238E27FC236}">
              <a16:creationId xmlns:a16="http://schemas.microsoft.com/office/drawing/2014/main" id="{D26FB015-DAE1-4305-80D3-A71959E7387F}"/>
            </a:ext>
          </a:extLst>
        </xdr:cNvPr>
        <xdr:cNvSpPr txBox="1">
          <a:spLocks noChangeArrowheads="1"/>
        </xdr:cNvSpPr>
      </xdr:nvSpPr>
      <xdr:spPr bwMode="auto">
        <a:xfrm>
          <a:off x="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227</xdr:row>
      <xdr:rowOff>0</xdr:rowOff>
    </xdr:from>
    <xdr:ext cx="85725" cy="114300"/>
    <xdr:sp macro="" textlink="">
      <xdr:nvSpPr>
        <xdr:cNvPr id="6288" name="Text Box 6">
          <a:extLst>
            <a:ext uri="{FF2B5EF4-FFF2-40B4-BE49-F238E27FC236}">
              <a16:creationId xmlns:a16="http://schemas.microsoft.com/office/drawing/2014/main" id="{8B7A3BF9-E5D6-470C-88DA-2C5848406761}"/>
            </a:ext>
          </a:extLst>
        </xdr:cNvPr>
        <xdr:cNvSpPr txBox="1">
          <a:spLocks noChangeArrowheads="1"/>
        </xdr:cNvSpPr>
      </xdr:nvSpPr>
      <xdr:spPr bwMode="auto">
        <a:xfrm>
          <a:off x="4159250" y="114307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6289" name="Text Box 4">
          <a:extLst>
            <a:ext uri="{FF2B5EF4-FFF2-40B4-BE49-F238E27FC236}">
              <a16:creationId xmlns:a16="http://schemas.microsoft.com/office/drawing/2014/main" id="{88702A2B-87F4-4150-B455-AD6BA049B3AD}"/>
            </a:ext>
          </a:extLst>
        </xdr:cNvPr>
        <xdr:cNvSpPr txBox="1">
          <a:spLocks noChangeArrowheads="1"/>
        </xdr:cNvSpPr>
      </xdr:nvSpPr>
      <xdr:spPr bwMode="auto">
        <a:xfrm>
          <a:off x="1206500" y="1131173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6290" name="Text Box 6">
          <a:extLst>
            <a:ext uri="{FF2B5EF4-FFF2-40B4-BE49-F238E27FC236}">
              <a16:creationId xmlns:a16="http://schemas.microsoft.com/office/drawing/2014/main" id="{7B6CEFDD-2361-46E4-B5B3-76A7EDD86316}"/>
            </a:ext>
          </a:extLst>
        </xdr:cNvPr>
        <xdr:cNvSpPr txBox="1">
          <a:spLocks noChangeArrowheads="1"/>
        </xdr:cNvSpPr>
      </xdr:nvSpPr>
      <xdr:spPr bwMode="auto">
        <a:xfrm>
          <a:off x="1206500" y="1131173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91" name="Text Box 6">
          <a:extLst>
            <a:ext uri="{FF2B5EF4-FFF2-40B4-BE49-F238E27FC236}">
              <a16:creationId xmlns:a16="http://schemas.microsoft.com/office/drawing/2014/main" id="{C8EE9E48-E9EF-4C09-8F08-58A53721E0B1}"/>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292" name="Text Box 4">
          <a:extLst>
            <a:ext uri="{FF2B5EF4-FFF2-40B4-BE49-F238E27FC236}">
              <a16:creationId xmlns:a16="http://schemas.microsoft.com/office/drawing/2014/main" id="{4D8AA70D-0417-4E32-B601-493B806FCAE3}"/>
            </a:ext>
          </a:extLst>
        </xdr:cNvPr>
        <xdr:cNvSpPr txBox="1">
          <a:spLocks noChangeArrowheads="1"/>
        </xdr:cNvSpPr>
      </xdr:nvSpPr>
      <xdr:spPr bwMode="auto">
        <a:xfrm>
          <a:off x="1206500" y="1131173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293" name="Text Box 6">
          <a:extLst>
            <a:ext uri="{FF2B5EF4-FFF2-40B4-BE49-F238E27FC236}">
              <a16:creationId xmlns:a16="http://schemas.microsoft.com/office/drawing/2014/main" id="{9CEF5B56-8FAC-4D1D-996A-F7BB4DABA0CF}"/>
            </a:ext>
          </a:extLst>
        </xdr:cNvPr>
        <xdr:cNvSpPr txBox="1">
          <a:spLocks noChangeArrowheads="1"/>
        </xdr:cNvSpPr>
      </xdr:nvSpPr>
      <xdr:spPr bwMode="auto">
        <a:xfrm>
          <a:off x="1206500" y="1131173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94" name="Text Box 4">
          <a:extLst>
            <a:ext uri="{FF2B5EF4-FFF2-40B4-BE49-F238E27FC236}">
              <a16:creationId xmlns:a16="http://schemas.microsoft.com/office/drawing/2014/main" id="{5CA54470-8D5D-458E-83A3-56B4EF305E47}"/>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95" name="Text Box 6">
          <a:extLst>
            <a:ext uri="{FF2B5EF4-FFF2-40B4-BE49-F238E27FC236}">
              <a16:creationId xmlns:a16="http://schemas.microsoft.com/office/drawing/2014/main" id="{9E081807-500E-444F-88CE-5E7E6AD2B9A5}"/>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296" name="Text Box 4">
          <a:extLst>
            <a:ext uri="{FF2B5EF4-FFF2-40B4-BE49-F238E27FC236}">
              <a16:creationId xmlns:a16="http://schemas.microsoft.com/office/drawing/2014/main" id="{9C966336-F905-4225-9E26-9E430B103352}"/>
            </a:ext>
          </a:extLst>
        </xdr:cNvPr>
        <xdr:cNvSpPr txBox="1">
          <a:spLocks noChangeArrowheads="1"/>
        </xdr:cNvSpPr>
      </xdr:nvSpPr>
      <xdr:spPr bwMode="auto">
        <a:xfrm>
          <a:off x="2595563"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297" name="Text Box 6">
          <a:extLst>
            <a:ext uri="{FF2B5EF4-FFF2-40B4-BE49-F238E27FC236}">
              <a16:creationId xmlns:a16="http://schemas.microsoft.com/office/drawing/2014/main" id="{09313DCF-E137-411D-9630-4C231E961351}"/>
            </a:ext>
          </a:extLst>
        </xdr:cNvPr>
        <xdr:cNvSpPr txBox="1">
          <a:spLocks noChangeArrowheads="1"/>
        </xdr:cNvSpPr>
      </xdr:nvSpPr>
      <xdr:spPr bwMode="auto">
        <a:xfrm>
          <a:off x="2595563"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98" name="Text Box 4">
          <a:extLst>
            <a:ext uri="{FF2B5EF4-FFF2-40B4-BE49-F238E27FC236}">
              <a16:creationId xmlns:a16="http://schemas.microsoft.com/office/drawing/2014/main" id="{0E161A9C-BCC2-440D-8292-4F6DAEFFD525}"/>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299" name="Text Box 6">
          <a:extLst>
            <a:ext uri="{FF2B5EF4-FFF2-40B4-BE49-F238E27FC236}">
              <a16:creationId xmlns:a16="http://schemas.microsoft.com/office/drawing/2014/main" id="{02E17465-A2B4-4B2E-AD3F-B04437DD657A}"/>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6300" name="Text Box 4">
          <a:extLst>
            <a:ext uri="{FF2B5EF4-FFF2-40B4-BE49-F238E27FC236}">
              <a16:creationId xmlns:a16="http://schemas.microsoft.com/office/drawing/2014/main" id="{61F05D98-50D3-4A18-AC73-AD884E1814C3}"/>
            </a:ext>
          </a:extLst>
        </xdr:cNvPr>
        <xdr:cNvSpPr txBox="1">
          <a:spLocks noChangeArrowheads="1"/>
        </xdr:cNvSpPr>
      </xdr:nvSpPr>
      <xdr:spPr bwMode="auto">
        <a:xfrm>
          <a:off x="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223</xdr:row>
      <xdr:rowOff>0</xdr:rowOff>
    </xdr:from>
    <xdr:ext cx="85725" cy="676274"/>
    <xdr:sp macro="" textlink="">
      <xdr:nvSpPr>
        <xdr:cNvPr id="6301" name="Text Box 6">
          <a:extLst>
            <a:ext uri="{FF2B5EF4-FFF2-40B4-BE49-F238E27FC236}">
              <a16:creationId xmlns:a16="http://schemas.microsoft.com/office/drawing/2014/main" id="{BE70B94A-6C62-4127-BE6C-F1627919D9B3}"/>
            </a:ext>
          </a:extLst>
        </xdr:cNvPr>
        <xdr:cNvSpPr txBox="1">
          <a:spLocks noChangeArrowheads="1"/>
        </xdr:cNvSpPr>
      </xdr:nvSpPr>
      <xdr:spPr bwMode="auto">
        <a:xfrm>
          <a:off x="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6302" name="Text Box 4">
          <a:extLst>
            <a:ext uri="{FF2B5EF4-FFF2-40B4-BE49-F238E27FC236}">
              <a16:creationId xmlns:a16="http://schemas.microsoft.com/office/drawing/2014/main" id="{F37AA5AC-A878-40AA-BA8A-B49CEE6922BC}"/>
            </a:ext>
          </a:extLst>
        </xdr:cNvPr>
        <xdr:cNvSpPr txBox="1">
          <a:spLocks noChangeArrowheads="1"/>
        </xdr:cNvSpPr>
      </xdr:nvSpPr>
      <xdr:spPr bwMode="auto">
        <a:xfrm>
          <a:off x="314325" y="111299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6303" name="Text Box 4">
          <a:extLst>
            <a:ext uri="{FF2B5EF4-FFF2-40B4-BE49-F238E27FC236}">
              <a16:creationId xmlns:a16="http://schemas.microsoft.com/office/drawing/2014/main" id="{556F0E76-857E-413F-AEF2-86EB8549E1C7}"/>
            </a:ext>
          </a:extLst>
        </xdr:cNvPr>
        <xdr:cNvSpPr txBox="1">
          <a:spLocks noChangeArrowheads="1"/>
        </xdr:cNvSpPr>
      </xdr:nvSpPr>
      <xdr:spPr bwMode="auto">
        <a:xfrm>
          <a:off x="4159250" y="1131173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223</xdr:row>
      <xdr:rowOff>0</xdr:rowOff>
    </xdr:from>
    <xdr:ext cx="85725" cy="152400"/>
    <xdr:sp macro="" textlink="">
      <xdr:nvSpPr>
        <xdr:cNvPr id="6304" name="Text Box 6">
          <a:extLst>
            <a:ext uri="{FF2B5EF4-FFF2-40B4-BE49-F238E27FC236}">
              <a16:creationId xmlns:a16="http://schemas.microsoft.com/office/drawing/2014/main" id="{C73CEC25-801E-43F9-8BC8-2F5036DCF1B1}"/>
            </a:ext>
          </a:extLst>
        </xdr:cNvPr>
        <xdr:cNvSpPr txBox="1">
          <a:spLocks noChangeArrowheads="1"/>
        </xdr:cNvSpPr>
      </xdr:nvSpPr>
      <xdr:spPr bwMode="auto">
        <a:xfrm>
          <a:off x="4159250" y="1131173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305" name="Text Box 6">
          <a:extLst>
            <a:ext uri="{FF2B5EF4-FFF2-40B4-BE49-F238E27FC236}">
              <a16:creationId xmlns:a16="http://schemas.microsoft.com/office/drawing/2014/main" id="{0D4A0A0D-B9BD-407B-A525-FFDAFB67FBED}"/>
            </a:ext>
          </a:extLst>
        </xdr:cNvPr>
        <xdr:cNvSpPr txBox="1">
          <a:spLocks noChangeArrowheads="1"/>
        </xdr:cNvSpPr>
      </xdr:nvSpPr>
      <xdr:spPr bwMode="auto">
        <a:xfrm>
          <a:off x="1206500"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6306" name="Text Box 4">
          <a:extLst>
            <a:ext uri="{FF2B5EF4-FFF2-40B4-BE49-F238E27FC236}">
              <a16:creationId xmlns:a16="http://schemas.microsoft.com/office/drawing/2014/main" id="{903C742B-0936-48C5-AA05-89BD3E44245F}"/>
            </a:ext>
          </a:extLst>
        </xdr:cNvPr>
        <xdr:cNvSpPr txBox="1">
          <a:spLocks noChangeArrowheads="1"/>
        </xdr:cNvSpPr>
      </xdr:nvSpPr>
      <xdr:spPr bwMode="auto">
        <a:xfrm>
          <a:off x="1206500" y="11453018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24218"/>
    <xdr:sp macro="" textlink="">
      <xdr:nvSpPr>
        <xdr:cNvPr id="6307" name="Text Box 6">
          <a:extLst>
            <a:ext uri="{FF2B5EF4-FFF2-40B4-BE49-F238E27FC236}">
              <a16:creationId xmlns:a16="http://schemas.microsoft.com/office/drawing/2014/main" id="{3D89428E-2AC2-49A1-88C3-50673A2FE2D7}"/>
            </a:ext>
          </a:extLst>
        </xdr:cNvPr>
        <xdr:cNvSpPr txBox="1">
          <a:spLocks noChangeArrowheads="1"/>
        </xdr:cNvSpPr>
      </xdr:nvSpPr>
      <xdr:spPr bwMode="auto">
        <a:xfrm>
          <a:off x="1206500" y="11453018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308" name="Text Box 4">
          <a:extLst>
            <a:ext uri="{FF2B5EF4-FFF2-40B4-BE49-F238E27FC236}">
              <a16:creationId xmlns:a16="http://schemas.microsoft.com/office/drawing/2014/main" id="{89CB6D30-5E7D-4C82-A459-C8BCFFD38A07}"/>
            </a:ext>
          </a:extLst>
        </xdr:cNvPr>
        <xdr:cNvSpPr txBox="1">
          <a:spLocks noChangeArrowheads="1"/>
        </xdr:cNvSpPr>
      </xdr:nvSpPr>
      <xdr:spPr bwMode="auto">
        <a:xfrm>
          <a:off x="1206500"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309" name="Text Box 6">
          <a:extLst>
            <a:ext uri="{FF2B5EF4-FFF2-40B4-BE49-F238E27FC236}">
              <a16:creationId xmlns:a16="http://schemas.microsoft.com/office/drawing/2014/main" id="{A124FEE3-A12D-4E38-A043-DDB2F663DC93}"/>
            </a:ext>
          </a:extLst>
        </xdr:cNvPr>
        <xdr:cNvSpPr txBox="1">
          <a:spLocks noChangeArrowheads="1"/>
        </xdr:cNvSpPr>
      </xdr:nvSpPr>
      <xdr:spPr bwMode="auto">
        <a:xfrm>
          <a:off x="1206500"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6310" name="Text Box 4">
          <a:extLst>
            <a:ext uri="{FF2B5EF4-FFF2-40B4-BE49-F238E27FC236}">
              <a16:creationId xmlns:a16="http://schemas.microsoft.com/office/drawing/2014/main" id="{D953346B-6A78-4B08-B8A3-A3E6679D050E}"/>
            </a:ext>
          </a:extLst>
        </xdr:cNvPr>
        <xdr:cNvSpPr txBox="1">
          <a:spLocks noChangeArrowheads="1"/>
        </xdr:cNvSpPr>
      </xdr:nvSpPr>
      <xdr:spPr bwMode="auto">
        <a:xfrm>
          <a:off x="2595563"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7957"/>
    <xdr:sp macro="" textlink="">
      <xdr:nvSpPr>
        <xdr:cNvPr id="6311" name="Text Box 6">
          <a:extLst>
            <a:ext uri="{FF2B5EF4-FFF2-40B4-BE49-F238E27FC236}">
              <a16:creationId xmlns:a16="http://schemas.microsoft.com/office/drawing/2014/main" id="{10BFA037-2984-4A73-929A-26379144186F}"/>
            </a:ext>
          </a:extLst>
        </xdr:cNvPr>
        <xdr:cNvSpPr txBox="1">
          <a:spLocks noChangeArrowheads="1"/>
        </xdr:cNvSpPr>
      </xdr:nvSpPr>
      <xdr:spPr bwMode="auto">
        <a:xfrm>
          <a:off x="2595563"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312" name="Text Box 4">
          <a:extLst>
            <a:ext uri="{FF2B5EF4-FFF2-40B4-BE49-F238E27FC236}">
              <a16:creationId xmlns:a16="http://schemas.microsoft.com/office/drawing/2014/main" id="{DECD12DD-E517-45C4-98E6-C11EDE67DE63}"/>
            </a:ext>
          </a:extLst>
        </xdr:cNvPr>
        <xdr:cNvSpPr txBox="1">
          <a:spLocks noChangeArrowheads="1"/>
        </xdr:cNvSpPr>
      </xdr:nvSpPr>
      <xdr:spPr bwMode="auto">
        <a:xfrm>
          <a:off x="1206500"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7957"/>
    <xdr:sp macro="" textlink="">
      <xdr:nvSpPr>
        <xdr:cNvPr id="6313" name="Text Box 6">
          <a:extLst>
            <a:ext uri="{FF2B5EF4-FFF2-40B4-BE49-F238E27FC236}">
              <a16:creationId xmlns:a16="http://schemas.microsoft.com/office/drawing/2014/main" id="{C8C9290D-A142-4131-9C29-225F1BDDA35A}"/>
            </a:ext>
          </a:extLst>
        </xdr:cNvPr>
        <xdr:cNvSpPr txBox="1">
          <a:spLocks noChangeArrowheads="1"/>
        </xdr:cNvSpPr>
      </xdr:nvSpPr>
      <xdr:spPr bwMode="auto">
        <a:xfrm>
          <a:off x="1206500"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6314" name="Text Box 4">
          <a:extLst>
            <a:ext uri="{FF2B5EF4-FFF2-40B4-BE49-F238E27FC236}">
              <a16:creationId xmlns:a16="http://schemas.microsoft.com/office/drawing/2014/main" id="{E97D1B43-37DE-4DF3-9C9E-2EB74DC4F7CF}"/>
            </a:ext>
          </a:extLst>
        </xdr:cNvPr>
        <xdr:cNvSpPr txBox="1">
          <a:spLocks noChangeArrowheads="1"/>
        </xdr:cNvSpPr>
      </xdr:nvSpPr>
      <xdr:spPr bwMode="auto">
        <a:xfrm>
          <a:off x="0"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7957"/>
    <xdr:sp macro="" textlink="">
      <xdr:nvSpPr>
        <xdr:cNvPr id="6315" name="Text Box 6">
          <a:extLst>
            <a:ext uri="{FF2B5EF4-FFF2-40B4-BE49-F238E27FC236}">
              <a16:creationId xmlns:a16="http://schemas.microsoft.com/office/drawing/2014/main" id="{5AD57455-F48E-4E0E-9A37-DAFC4D041F4B}"/>
            </a:ext>
          </a:extLst>
        </xdr:cNvPr>
        <xdr:cNvSpPr txBox="1">
          <a:spLocks noChangeArrowheads="1"/>
        </xdr:cNvSpPr>
      </xdr:nvSpPr>
      <xdr:spPr bwMode="auto">
        <a:xfrm>
          <a:off x="0" y="1145301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316" name="Text Box 4">
          <a:extLst>
            <a:ext uri="{FF2B5EF4-FFF2-40B4-BE49-F238E27FC236}">
              <a16:creationId xmlns:a16="http://schemas.microsoft.com/office/drawing/2014/main" id="{A4816D65-8744-46DC-93B5-C77E5F78227C}"/>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317" name="Text Box 6">
          <a:extLst>
            <a:ext uri="{FF2B5EF4-FFF2-40B4-BE49-F238E27FC236}">
              <a16:creationId xmlns:a16="http://schemas.microsoft.com/office/drawing/2014/main" id="{FA6232A2-ED5A-4A2C-B302-2B7103FCB615}"/>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318" name="Text Box 4">
          <a:extLst>
            <a:ext uri="{FF2B5EF4-FFF2-40B4-BE49-F238E27FC236}">
              <a16:creationId xmlns:a16="http://schemas.microsoft.com/office/drawing/2014/main" id="{994E2145-30D1-49D3-A670-026616548891}"/>
            </a:ext>
          </a:extLst>
        </xdr:cNvPr>
        <xdr:cNvSpPr txBox="1">
          <a:spLocks noChangeArrowheads="1"/>
        </xdr:cNvSpPr>
      </xdr:nvSpPr>
      <xdr:spPr bwMode="auto">
        <a:xfrm>
          <a:off x="1206500" y="114530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319" name="Text Box 6">
          <a:extLst>
            <a:ext uri="{FF2B5EF4-FFF2-40B4-BE49-F238E27FC236}">
              <a16:creationId xmlns:a16="http://schemas.microsoft.com/office/drawing/2014/main" id="{F5D73CB7-5032-4117-8D7B-4A2003E9E79D}"/>
            </a:ext>
          </a:extLst>
        </xdr:cNvPr>
        <xdr:cNvSpPr txBox="1">
          <a:spLocks noChangeArrowheads="1"/>
        </xdr:cNvSpPr>
      </xdr:nvSpPr>
      <xdr:spPr bwMode="auto">
        <a:xfrm>
          <a:off x="1206500" y="114530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6320" name="Text Box 4">
          <a:extLst>
            <a:ext uri="{FF2B5EF4-FFF2-40B4-BE49-F238E27FC236}">
              <a16:creationId xmlns:a16="http://schemas.microsoft.com/office/drawing/2014/main" id="{23E6B77C-7FBC-4FDF-8750-9492122870CD}"/>
            </a:ext>
          </a:extLst>
        </xdr:cNvPr>
        <xdr:cNvSpPr txBox="1">
          <a:spLocks noChangeArrowheads="1"/>
        </xdr:cNvSpPr>
      </xdr:nvSpPr>
      <xdr:spPr bwMode="auto">
        <a:xfrm>
          <a:off x="1206500" y="1145301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6348"/>
    <xdr:sp macro="" textlink="">
      <xdr:nvSpPr>
        <xdr:cNvPr id="6321" name="Text Box 6">
          <a:extLst>
            <a:ext uri="{FF2B5EF4-FFF2-40B4-BE49-F238E27FC236}">
              <a16:creationId xmlns:a16="http://schemas.microsoft.com/office/drawing/2014/main" id="{2A4E5DE3-C296-48F9-A378-829CC0482A86}"/>
            </a:ext>
          </a:extLst>
        </xdr:cNvPr>
        <xdr:cNvSpPr txBox="1">
          <a:spLocks noChangeArrowheads="1"/>
        </xdr:cNvSpPr>
      </xdr:nvSpPr>
      <xdr:spPr bwMode="auto">
        <a:xfrm>
          <a:off x="1206500" y="1145301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322" name="Text Box 6">
          <a:extLst>
            <a:ext uri="{FF2B5EF4-FFF2-40B4-BE49-F238E27FC236}">
              <a16:creationId xmlns:a16="http://schemas.microsoft.com/office/drawing/2014/main" id="{6D33E8A2-3127-40E4-83DF-C0BB7FF0A159}"/>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6323" name="Text Box 4">
          <a:extLst>
            <a:ext uri="{FF2B5EF4-FFF2-40B4-BE49-F238E27FC236}">
              <a16:creationId xmlns:a16="http://schemas.microsoft.com/office/drawing/2014/main" id="{35A02514-7C64-44D3-BBF0-1863FB02A55A}"/>
            </a:ext>
          </a:extLst>
        </xdr:cNvPr>
        <xdr:cNvSpPr txBox="1">
          <a:spLocks noChangeArrowheads="1"/>
        </xdr:cNvSpPr>
      </xdr:nvSpPr>
      <xdr:spPr bwMode="auto">
        <a:xfrm>
          <a:off x="1206500" y="1145301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6373"/>
    <xdr:sp macro="" textlink="">
      <xdr:nvSpPr>
        <xdr:cNvPr id="6324" name="Text Box 6">
          <a:extLst>
            <a:ext uri="{FF2B5EF4-FFF2-40B4-BE49-F238E27FC236}">
              <a16:creationId xmlns:a16="http://schemas.microsoft.com/office/drawing/2014/main" id="{EB7BB093-F706-4B87-A104-2D94508A2053}"/>
            </a:ext>
          </a:extLst>
        </xdr:cNvPr>
        <xdr:cNvSpPr txBox="1">
          <a:spLocks noChangeArrowheads="1"/>
        </xdr:cNvSpPr>
      </xdr:nvSpPr>
      <xdr:spPr bwMode="auto">
        <a:xfrm>
          <a:off x="1206500" y="1145301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325" name="Text Box 4">
          <a:extLst>
            <a:ext uri="{FF2B5EF4-FFF2-40B4-BE49-F238E27FC236}">
              <a16:creationId xmlns:a16="http://schemas.microsoft.com/office/drawing/2014/main" id="{342D364C-5E05-4E06-9CEA-6B85C96EC34E}"/>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326" name="Text Box 6">
          <a:extLst>
            <a:ext uri="{FF2B5EF4-FFF2-40B4-BE49-F238E27FC236}">
              <a16:creationId xmlns:a16="http://schemas.microsoft.com/office/drawing/2014/main" id="{FC1F65A8-AD58-4609-BEED-38473C3CC674}"/>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6327" name="Text Box 4">
          <a:extLst>
            <a:ext uri="{FF2B5EF4-FFF2-40B4-BE49-F238E27FC236}">
              <a16:creationId xmlns:a16="http://schemas.microsoft.com/office/drawing/2014/main" id="{C3FC9E09-536F-4252-A793-9B6E7A38EE7A}"/>
            </a:ext>
          </a:extLst>
        </xdr:cNvPr>
        <xdr:cNvSpPr txBox="1">
          <a:spLocks noChangeArrowheads="1"/>
        </xdr:cNvSpPr>
      </xdr:nvSpPr>
      <xdr:spPr bwMode="auto">
        <a:xfrm>
          <a:off x="2595563"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5153"/>
    <xdr:sp macro="" textlink="">
      <xdr:nvSpPr>
        <xdr:cNvPr id="6328" name="Text Box 6">
          <a:extLst>
            <a:ext uri="{FF2B5EF4-FFF2-40B4-BE49-F238E27FC236}">
              <a16:creationId xmlns:a16="http://schemas.microsoft.com/office/drawing/2014/main" id="{6F3F95A5-AE15-4D06-BC25-D81D021752B3}"/>
            </a:ext>
          </a:extLst>
        </xdr:cNvPr>
        <xdr:cNvSpPr txBox="1">
          <a:spLocks noChangeArrowheads="1"/>
        </xdr:cNvSpPr>
      </xdr:nvSpPr>
      <xdr:spPr bwMode="auto">
        <a:xfrm>
          <a:off x="2595563"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329" name="Text Box 4">
          <a:extLst>
            <a:ext uri="{FF2B5EF4-FFF2-40B4-BE49-F238E27FC236}">
              <a16:creationId xmlns:a16="http://schemas.microsoft.com/office/drawing/2014/main" id="{2BC05B09-51D2-45E8-9931-9A21F935B6BA}"/>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5153"/>
    <xdr:sp macro="" textlink="">
      <xdr:nvSpPr>
        <xdr:cNvPr id="6330" name="Text Box 6">
          <a:extLst>
            <a:ext uri="{FF2B5EF4-FFF2-40B4-BE49-F238E27FC236}">
              <a16:creationId xmlns:a16="http://schemas.microsoft.com/office/drawing/2014/main" id="{9BF59691-7B78-42F9-A0AF-7F137C1D8E41}"/>
            </a:ext>
          </a:extLst>
        </xdr:cNvPr>
        <xdr:cNvSpPr txBox="1">
          <a:spLocks noChangeArrowheads="1"/>
        </xdr:cNvSpPr>
      </xdr:nvSpPr>
      <xdr:spPr bwMode="auto">
        <a:xfrm>
          <a:off x="120650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6331" name="Text Box 4">
          <a:extLst>
            <a:ext uri="{FF2B5EF4-FFF2-40B4-BE49-F238E27FC236}">
              <a16:creationId xmlns:a16="http://schemas.microsoft.com/office/drawing/2014/main" id="{75F4EC71-56B7-46E0-955A-6A473E94D110}"/>
            </a:ext>
          </a:extLst>
        </xdr:cNvPr>
        <xdr:cNvSpPr txBox="1">
          <a:spLocks noChangeArrowheads="1"/>
        </xdr:cNvSpPr>
      </xdr:nvSpPr>
      <xdr:spPr bwMode="auto">
        <a:xfrm>
          <a:off x="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228</xdr:row>
      <xdr:rowOff>0</xdr:rowOff>
    </xdr:from>
    <xdr:ext cx="85725" cy="675153"/>
    <xdr:sp macro="" textlink="">
      <xdr:nvSpPr>
        <xdr:cNvPr id="6332" name="Text Box 6">
          <a:extLst>
            <a:ext uri="{FF2B5EF4-FFF2-40B4-BE49-F238E27FC236}">
              <a16:creationId xmlns:a16="http://schemas.microsoft.com/office/drawing/2014/main" id="{4AFD884D-6E9D-4FA9-9708-F42002425BF9}"/>
            </a:ext>
          </a:extLst>
        </xdr:cNvPr>
        <xdr:cNvSpPr txBox="1">
          <a:spLocks noChangeArrowheads="1"/>
        </xdr:cNvSpPr>
      </xdr:nvSpPr>
      <xdr:spPr bwMode="auto">
        <a:xfrm>
          <a:off x="0" y="114530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333" name="Text Box 4">
          <a:extLst>
            <a:ext uri="{FF2B5EF4-FFF2-40B4-BE49-F238E27FC236}">
              <a16:creationId xmlns:a16="http://schemas.microsoft.com/office/drawing/2014/main" id="{0CA0A04B-3F0D-43C3-8121-6F184C9133CF}"/>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228</xdr:row>
      <xdr:rowOff>0</xdr:rowOff>
    </xdr:from>
    <xdr:ext cx="85725" cy="152400"/>
    <xdr:sp macro="" textlink="">
      <xdr:nvSpPr>
        <xdr:cNvPr id="6334" name="Text Box 6">
          <a:extLst>
            <a:ext uri="{FF2B5EF4-FFF2-40B4-BE49-F238E27FC236}">
              <a16:creationId xmlns:a16="http://schemas.microsoft.com/office/drawing/2014/main" id="{94565041-74F7-4996-B532-FD73FEF3D87F}"/>
            </a:ext>
          </a:extLst>
        </xdr:cNvPr>
        <xdr:cNvSpPr txBox="1">
          <a:spLocks noChangeArrowheads="1"/>
        </xdr:cNvSpPr>
      </xdr:nvSpPr>
      <xdr:spPr bwMode="auto">
        <a:xfrm>
          <a:off x="4159250" y="1145301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212</xdr:row>
      <xdr:rowOff>428625</xdr:rowOff>
    </xdr:from>
    <xdr:ext cx="85725" cy="150329"/>
    <xdr:sp macro="" textlink="">
      <xdr:nvSpPr>
        <xdr:cNvPr id="6335" name="Text Box 4">
          <a:extLst>
            <a:ext uri="{FF2B5EF4-FFF2-40B4-BE49-F238E27FC236}">
              <a16:creationId xmlns:a16="http://schemas.microsoft.com/office/drawing/2014/main" id="{9405158F-82FE-459E-AF85-656A5BA5B9C7}"/>
            </a:ext>
          </a:extLst>
        </xdr:cNvPr>
        <xdr:cNvSpPr txBox="1">
          <a:spLocks noChangeArrowheads="1"/>
        </xdr:cNvSpPr>
      </xdr:nvSpPr>
      <xdr:spPr bwMode="auto">
        <a:xfrm>
          <a:off x="314325" y="1112996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336" name="Text Box 4">
          <a:extLst>
            <a:ext uri="{FF2B5EF4-FFF2-40B4-BE49-F238E27FC236}">
              <a16:creationId xmlns:a16="http://schemas.microsoft.com/office/drawing/2014/main" id="{E600DE6E-E762-4D11-BFCA-8B9CDB84256A}"/>
            </a:ext>
          </a:extLst>
        </xdr:cNvPr>
        <xdr:cNvSpPr txBox="1">
          <a:spLocks noChangeArrowheads="1"/>
        </xdr:cNvSpPr>
      </xdr:nvSpPr>
      <xdr:spPr bwMode="auto">
        <a:xfrm>
          <a:off x="1206500" y="113117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14300"/>
    <xdr:sp macro="" textlink="">
      <xdr:nvSpPr>
        <xdr:cNvPr id="6337" name="Text Box 6">
          <a:extLst>
            <a:ext uri="{FF2B5EF4-FFF2-40B4-BE49-F238E27FC236}">
              <a16:creationId xmlns:a16="http://schemas.microsoft.com/office/drawing/2014/main" id="{CBF6BEA4-ACFF-457E-94C5-27B8F85D0E01}"/>
            </a:ext>
          </a:extLst>
        </xdr:cNvPr>
        <xdr:cNvSpPr txBox="1">
          <a:spLocks noChangeArrowheads="1"/>
        </xdr:cNvSpPr>
      </xdr:nvSpPr>
      <xdr:spPr bwMode="auto">
        <a:xfrm>
          <a:off x="1206500" y="113117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223</xdr:row>
      <xdr:rowOff>47625</xdr:rowOff>
    </xdr:from>
    <xdr:ext cx="85725" cy="819150"/>
    <xdr:sp macro="" textlink="">
      <xdr:nvSpPr>
        <xdr:cNvPr id="6338" name="Text Box 4">
          <a:extLst>
            <a:ext uri="{FF2B5EF4-FFF2-40B4-BE49-F238E27FC236}">
              <a16:creationId xmlns:a16="http://schemas.microsoft.com/office/drawing/2014/main" id="{C331BED2-6D75-4D9F-820A-9588D7296965}"/>
            </a:ext>
          </a:extLst>
        </xdr:cNvPr>
        <xdr:cNvSpPr txBox="1">
          <a:spLocks noChangeArrowheads="1"/>
        </xdr:cNvSpPr>
      </xdr:nvSpPr>
      <xdr:spPr bwMode="auto">
        <a:xfrm>
          <a:off x="1797050" y="1131649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819150"/>
    <xdr:sp macro="" textlink="">
      <xdr:nvSpPr>
        <xdr:cNvPr id="6339" name="Text Box 6">
          <a:extLst>
            <a:ext uri="{FF2B5EF4-FFF2-40B4-BE49-F238E27FC236}">
              <a16:creationId xmlns:a16="http://schemas.microsoft.com/office/drawing/2014/main" id="{8133A50A-E82C-49FC-AEA6-80A58D85518A}"/>
            </a:ext>
          </a:extLst>
        </xdr:cNvPr>
        <xdr:cNvSpPr txBox="1">
          <a:spLocks noChangeArrowheads="1"/>
        </xdr:cNvSpPr>
      </xdr:nvSpPr>
      <xdr:spPr bwMode="auto">
        <a:xfrm>
          <a:off x="1206500" y="1131173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340" name="Text Box 6">
          <a:extLst>
            <a:ext uri="{FF2B5EF4-FFF2-40B4-BE49-F238E27FC236}">
              <a16:creationId xmlns:a16="http://schemas.microsoft.com/office/drawing/2014/main" id="{06F82386-E60C-4F88-907A-BE0713383C8C}"/>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341" name="Text Box 4">
          <a:extLst>
            <a:ext uri="{FF2B5EF4-FFF2-40B4-BE49-F238E27FC236}">
              <a16:creationId xmlns:a16="http://schemas.microsoft.com/office/drawing/2014/main" id="{5F80F440-FCDA-4200-A397-5EC7289EC4AC}"/>
            </a:ext>
          </a:extLst>
        </xdr:cNvPr>
        <xdr:cNvSpPr txBox="1">
          <a:spLocks noChangeArrowheads="1"/>
        </xdr:cNvSpPr>
      </xdr:nvSpPr>
      <xdr:spPr bwMode="auto">
        <a:xfrm>
          <a:off x="1206500" y="1131173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1019175"/>
    <xdr:sp macro="" textlink="">
      <xdr:nvSpPr>
        <xdr:cNvPr id="6342" name="Text Box 6">
          <a:extLst>
            <a:ext uri="{FF2B5EF4-FFF2-40B4-BE49-F238E27FC236}">
              <a16:creationId xmlns:a16="http://schemas.microsoft.com/office/drawing/2014/main" id="{059739B0-304E-4F92-B30B-72CA1ADA4E78}"/>
            </a:ext>
          </a:extLst>
        </xdr:cNvPr>
        <xdr:cNvSpPr txBox="1">
          <a:spLocks noChangeArrowheads="1"/>
        </xdr:cNvSpPr>
      </xdr:nvSpPr>
      <xdr:spPr bwMode="auto">
        <a:xfrm>
          <a:off x="1206500" y="1131173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343" name="Text Box 4">
          <a:extLst>
            <a:ext uri="{FF2B5EF4-FFF2-40B4-BE49-F238E27FC236}">
              <a16:creationId xmlns:a16="http://schemas.microsoft.com/office/drawing/2014/main" id="{A1651DEF-B34E-4773-A903-1FA861765FF6}"/>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344" name="Text Box 6">
          <a:extLst>
            <a:ext uri="{FF2B5EF4-FFF2-40B4-BE49-F238E27FC236}">
              <a16:creationId xmlns:a16="http://schemas.microsoft.com/office/drawing/2014/main" id="{CF97A286-AC85-4DE5-A46A-8C4626EBEBEF}"/>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345" name="Text Box 4">
          <a:extLst>
            <a:ext uri="{FF2B5EF4-FFF2-40B4-BE49-F238E27FC236}">
              <a16:creationId xmlns:a16="http://schemas.microsoft.com/office/drawing/2014/main" id="{7EFD301C-194F-40D7-A269-416EF853927C}"/>
            </a:ext>
          </a:extLst>
        </xdr:cNvPr>
        <xdr:cNvSpPr txBox="1">
          <a:spLocks noChangeArrowheads="1"/>
        </xdr:cNvSpPr>
      </xdr:nvSpPr>
      <xdr:spPr bwMode="auto">
        <a:xfrm>
          <a:off x="2595563"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223</xdr:row>
      <xdr:rowOff>0</xdr:rowOff>
    </xdr:from>
    <xdr:ext cx="85725" cy="676274"/>
    <xdr:sp macro="" textlink="">
      <xdr:nvSpPr>
        <xdr:cNvPr id="6346" name="Text Box 6">
          <a:extLst>
            <a:ext uri="{FF2B5EF4-FFF2-40B4-BE49-F238E27FC236}">
              <a16:creationId xmlns:a16="http://schemas.microsoft.com/office/drawing/2014/main" id="{984CA11E-2459-4D99-BEEC-AFDCA145CB45}"/>
            </a:ext>
          </a:extLst>
        </xdr:cNvPr>
        <xdr:cNvSpPr txBox="1">
          <a:spLocks noChangeArrowheads="1"/>
        </xdr:cNvSpPr>
      </xdr:nvSpPr>
      <xdr:spPr bwMode="auto">
        <a:xfrm>
          <a:off x="2595563"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223</xdr:row>
      <xdr:rowOff>0</xdr:rowOff>
    </xdr:from>
    <xdr:ext cx="85725" cy="676274"/>
    <xdr:sp macro="" textlink="">
      <xdr:nvSpPr>
        <xdr:cNvPr id="6347" name="Text Box 4">
          <a:extLst>
            <a:ext uri="{FF2B5EF4-FFF2-40B4-BE49-F238E27FC236}">
              <a16:creationId xmlns:a16="http://schemas.microsoft.com/office/drawing/2014/main" id="{32D5A0CF-AEC9-489B-BC02-E0223B3F7C27}"/>
            </a:ext>
          </a:extLst>
        </xdr:cNvPr>
        <xdr:cNvSpPr txBox="1">
          <a:spLocks noChangeArrowheads="1"/>
        </xdr:cNvSpPr>
      </xdr:nvSpPr>
      <xdr:spPr bwMode="auto">
        <a:xfrm>
          <a:off x="12065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223</xdr:row>
      <xdr:rowOff>0</xdr:rowOff>
    </xdr:from>
    <xdr:ext cx="85725" cy="676274"/>
    <xdr:sp macro="" textlink="">
      <xdr:nvSpPr>
        <xdr:cNvPr id="6348" name="Text Box 6">
          <a:extLst>
            <a:ext uri="{FF2B5EF4-FFF2-40B4-BE49-F238E27FC236}">
              <a16:creationId xmlns:a16="http://schemas.microsoft.com/office/drawing/2014/main" id="{99B95F2D-A96C-46C2-90EE-B1A9B07A8092}"/>
            </a:ext>
          </a:extLst>
        </xdr:cNvPr>
        <xdr:cNvSpPr txBox="1">
          <a:spLocks noChangeArrowheads="1"/>
        </xdr:cNvSpPr>
      </xdr:nvSpPr>
      <xdr:spPr bwMode="auto">
        <a:xfrm>
          <a:off x="2120900" y="1131173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349" name="Text Box 4">
          <a:extLst>
            <a:ext uri="{FF2B5EF4-FFF2-40B4-BE49-F238E27FC236}">
              <a16:creationId xmlns:a16="http://schemas.microsoft.com/office/drawing/2014/main" id="{E0295777-0804-4EEF-8832-4FBED0A3F4D7}"/>
            </a:ext>
          </a:extLst>
        </xdr:cNvPr>
        <xdr:cNvSpPr txBox="1">
          <a:spLocks noChangeArrowheads="1"/>
        </xdr:cNvSpPr>
      </xdr:nvSpPr>
      <xdr:spPr bwMode="auto">
        <a:xfrm>
          <a:off x="1206500" y="114530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14300"/>
    <xdr:sp macro="" textlink="">
      <xdr:nvSpPr>
        <xdr:cNvPr id="6350" name="Text Box 6">
          <a:extLst>
            <a:ext uri="{FF2B5EF4-FFF2-40B4-BE49-F238E27FC236}">
              <a16:creationId xmlns:a16="http://schemas.microsoft.com/office/drawing/2014/main" id="{6ACFA3BB-2844-419A-95E9-86DCF0EA41AE}"/>
            </a:ext>
          </a:extLst>
        </xdr:cNvPr>
        <xdr:cNvSpPr txBox="1">
          <a:spLocks noChangeArrowheads="1"/>
        </xdr:cNvSpPr>
      </xdr:nvSpPr>
      <xdr:spPr bwMode="auto">
        <a:xfrm>
          <a:off x="1206500" y="114530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228</xdr:row>
      <xdr:rowOff>47625</xdr:rowOff>
    </xdr:from>
    <xdr:ext cx="85725" cy="819150"/>
    <xdr:sp macro="" textlink="">
      <xdr:nvSpPr>
        <xdr:cNvPr id="6351" name="Text Box 4">
          <a:extLst>
            <a:ext uri="{FF2B5EF4-FFF2-40B4-BE49-F238E27FC236}">
              <a16:creationId xmlns:a16="http://schemas.microsoft.com/office/drawing/2014/main" id="{55995280-AFDC-4C4C-83DA-4BE28C0B0542}"/>
            </a:ext>
          </a:extLst>
        </xdr:cNvPr>
        <xdr:cNvSpPr txBox="1">
          <a:spLocks noChangeArrowheads="1"/>
        </xdr:cNvSpPr>
      </xdr:nvSpPr>
      <xdr:spPr bwMode="auto">
        <a:xfrm>
          <a:off x="1797050" y="114577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819150"/>
    <xdr:sp macro="" textlink="">
      <xdr:nvSpPr>
        <xdr:cNvPr id="6352" name="Text Box 6">
          <a:extLst>
            <a:ext uri="{FF2B5EF4-FFF2-40B4-BE49-F238E27FC236}">
              <a16:creationId xmlns:a16="http://schemas.microsoft.com/office/drawing/2014/main" id="{5AA72A7D-0775-4042-9A5D-8B48A111DCFD}"/>
            </a:ext>
          </a:extLst>
        </xdr:cNvPr>
        <xdr:cNvSpPr txBox="1">
          <a:spLocks noChangeArrowheads="1"/>
        </xdr:cNvSpPr>
      </xdr:nvSpPr>
      <xdr:spPr bwMode="auto">
        <a:xfrm>
          <a:off x="1206500" y="1145301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53" name="Text Box 6">
          <a:extLst>
            <a:ext uri="{FF2B5EF4-FFF2-40B4-BE49-F238E27FC236}">
              <a16:creationId xmlns:a16="http://schemas.microsoft.com/office/drawing/2014/main" id="{58785502-DA1B-40B9-88DD-95951C8B51EF}"/>
            </a:ext>
          </a:extLst>
        </xdr:cNvPr>
        <xdr:cNvSpPr txBox="1">
          <a:spLocks noChangeArrowheads="1"/>
        </xdr:cNvSpPr>
      </xdr:nvSpPr>
      <xdr:spPr bwMode="auto">
        <a:xfrm>
          <a:off x="1206500" y="1145301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6354" name="Text Box 4">
          <a:extLst>
            <a:ext uri="{FF2B5EF4-FFF2-40B4-BE49-F238E27FC236}">
              <a16:creationId xmlns:a16="http://schemas.microsoft.com/office/drawing/2014/main" id="{11CB9FAC-5740-446B-8430-CD4EB11B9552}"/>
            </a:ext>
          </a:extLst>
        </xdr:cNvPr>
        <xdr:cNvSpPr txBox="1">
          <a:spLocks noChangeArrowheads="1"/>
        </xdr:cNvSpPr>
      </xdr:nvSpPr>
      <xdr:spPr bwMode="auto">
        <a:xfrm>
          <a:off x="1206500" y="1145301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1019175"/>
    <xdr:sp macro="" textlink="">
      <xdr:nvSpPr>
        <xdr:cNvPr id="6355" name="Text Box 6">
          <a:extLst>
            <a:ext uri="{FF2B5EF4-FFF2-40B4-BE49-F238E27FC236}">
              <a16:creationId xmlns:a16="http://schemas.microsoft.com/office/drawing/2014/main" id="{80B1AF9C-13B6-4A28-851B-44191F1FFAB4}"/>
            </a:ext>
          </a:extLst>
        </xdr:cNvPr>
        <xdr:cNvSpPr txBox="1">
          <a:spLocks noChangeArrowheads="1"/>
        </xdr:cNvSpPr>
      </xdr:nvSpPr>
      <xdr:spPr bwMode="auto">
        <a:xfrm>
          <a:off x="1206500" y="1145301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56" name="Text Box 4">
          <a:extLst>
            <a:ext uri="{FF2B5EF4-FFF2-40B4-BE49-F238E27FC236}">
              <a16:creationId xmlns:a16="http://schemas.microsoft.com/office/drawing/2014/main" id="{C97BBDF1-C772-4E49-AFE2-E6738BD780BD}"/>
            </a:ext>
          </a:extLst>
        </xdr:cNvPr>
        <xdr:cNvSpPr txBox="1">
          <a:spLocks noChangeArrowheads="1"/>
        </xdr:cNvSpPr>
      </xdr:nvSpPr>
      <xdr:spPr bwMode="auto">
        <a:xfrm>
          <a:off x="1206500" y="1145301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57" name="Text Box 6">
          <a:extLst>
            <a:ext uri="{FF2B5EF4-FFF2-40B4-BE49-F238E27FC236}">
              <a16:creationId xmlns:a16="http://schemas.microsoft.com/office/drawing/2014/main" id="{9F3FC890-C8A3-44D2-813E-3867202E1549}"/>
            </a:ext>
          </a:extLst>
        </xdr:cNvPr>
        <xdr:cNvSpPr txBox="1">
          <a:spLocks noChangeArrowheads="1"/>
        </xdr:cNvSpPr>
      </xdr:nvSpPr>
      <xdr:spPr bwMode="auto">
        <a:xfrm>
          <a:off x="1206500" y="1145301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6358" name="Text Box 4">
          <a:extLst>
            <a:ext uri="{FF2B5EF4-FFF2-40B4-BE49-F238E27FC236}">
              <a16:creationId xmlns:a16="http://schemas.microsoft.com/office/drawing/2014/main" id="{679D441E-68F7-4685-8DF6-A3158E126E8E}"/>
            </a:ext>
          </a:extLst>
        </xdr:cNvPr>
        <xdr:cNvSpPr txBox="1">
          <a:spLocks noChangeArrowheads="1"/>
        </xdr:cNvSpPr>
      </xdr:nvSpPr>
      <xdr:spPr bwMode="auto">
        <a:xfrm>
          <a:off x="2595563" y="1145301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228</xdr:row>
      <xdr:rowOff>0</xdr:rowOff>
    </xdr:from>
    <xdr:ext cx="85725" cy="676274"/>
    <xdr:sp macro="" textlink="">
      <xdr:nvSpPr>
        <xdr:cNvPr id="6359" name="Text Box 6">
          <a:extLst>
            <a:ext uri="{FF2B5EF4-FFF2-40B4-BE49-F238E27FC236}">
              <a16:creationId xmlns:a16="http://schemas.microsoft.com/office/drawing/2014/main" id="{6B284931-0AF0-4283-8C18-6F1128338474}"/>
            </a:ext>
          </a:extLst>
        </xdr:cNvPr>
        <xdr:cNvSpPr txBox="1">
          <a:spLocks noChangeArrowheads="1"/>
        </xdr:cNvSpPr>
      </xdr:nvSpPr>
      <xdr:spPr bwMode="auto">
        <a:xfrm>
          <a:off x="2595563" y="1145301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228</xdr:row>
      <xdr:rowOff>0</xdr:rowOff>
    </xdr:from>
    <xdr:ext cx="85725" cy="676274"/>
    <xdr:sp macro="" textlink="">
      <xdr:nvSpPr>
        <xdr:cNvPr id="6360" name="Text Box 4">
          <a:extLst>
            <a:ext uri="{FF2B5EF4-FFF2-40B4-BE49-F238E27FC236}">
              <a16:creationId xmlns:a16="http://schemas.microsoft.com/office/drawing/2014/main" id="{9BC04B4A-EC00-496A-A155-FFF47D4217FB}"/>
            </a:ext>
          </a:extLst>
        </xdr:cNvPr>
        <xdr:cNvSpPr txBox="1">
          <a:spLocks noChangeArrowheads="1"/>
        </xdr:cNvSpPr>
      </xdr:nvSpPr>
      <xdr:spPr bwMode="auto">
        <a:xfrm>
          <a:off x="1206500" y="1145301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228</xdr:row>
      <xdr:rowOff>0</xdr:rowOff>
    </xdr:from>
    <xdr:ext cx="85725" cy="676274"/>
    <xdr:sp macro="" textlink="">
      <xdr:nvSpPr>
        <xdr:cNvPr id="6361" name="Text Box 6">
          <a:extLst>
            <a:ext uri="{FF2B5EF4-FFF2-40B4-BE49-F238E27FC236}">
              <a16:creationId xmlns:a16="http://schemas.microsoft.com/office/drawing/2014/main" id="{B8832EF8-20B8-457A-8D42-2729D27CBE3B}"/>
            </a:ext>
          </a:extLst>
        </xdr:cNvPr>
        <xdr:cNvSpPr txBox="1">
          <a:spLocks noChangeArrowheads="1"/>
        </xdr:cNvSpPr>
      </xdr:nvSpPr>
      <xdr:spPr bwMode="auto">
        <a:xfrm>
          <a:off x="2120900" y="1145301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113</xdr:row>
      <xdr:rowOff>85725</xdr:rowOff>
    </xdr:from>
    <xdr:ext cx="85725" cy="676274"/>
    <xdr:sp macro="" textlink="">
      <xdr:nvSpPr>
        <xdr:cNvPr id="6362" name="Text Box 6">
          <a:extLst>
            <a:ext uri="{FF2B5EF4-FFF2-40B4-BE49-F238E27FC236}">
              <a16:creationId xmlns:a16="http://schemas.microsoft.com/office/drawing/2014/main" id="{86A615A6-CA7C-4D9E-8B0D-6185667EE6BF}"/>
            </a:ext>
          </a:extLst>
        </xdr:cNvPr>
        <xdr:cNvSpPr txBox="1">
          <a:spLocks noChangeArrowheads="1"/>
        </xdr:cNvSpPr>
      </xdr:nvSpPr>
      <xdr:spPr bwMode="auto">
        <a:xfrm>
          <a:off x="2187575" y="884936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142</xdr:row>
      <xdr:rowOff>85725</xdr:rowOff>
    </xdr:from>
    <xdr:ext cx="85725" cy="676274"/>
    <xdr:sp macro="" textlink="">
      <xdr:nvSpPr>
        <xdr:cNvPr id="6363" name="Text Box 6">
          <a:extLst>
            <a:ext uri="{FF2B5EF4-FFF2-40B4-BE49-F238E27FC236}">
              <a16:creationId xmlns:a16="http://schemas.microsoft.com/office/drawing/2014/main" id="{C2EB394F-F9CB-4B42-913B-55B238A96F79}"/>
            </a:ext>
          </a:extLst>
        </xdr:cNvPr>
        <xdr:cNvSpPr txBox="1">
          <a:spLocks noChangeArrowheads="1"/>
        </xdr:cNvSpPr>
      </xdr:nvSpPr>
      <xdr:spPr bwMode="auto">
        <a:xfrm>
          <a:off x="2187575" y="950579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171</xdr:row>
      <xdr:rowOff>85725</xdr:rowOff>
    </xdr:from>
    <xdr:ext cx="85725" cy="676274"/>
    <xdr:sp macro="" textlink="">
      <xdr:nvSpPr>
        <xdr:cNvPr id="6364" name="Text Box 6">
          <a:extLst>
            <a:ext uri="{FF2B5EF4-FFF2-40B4-BE49-F238E27FC236}">
              <a16:creationId xmlns:a16="http://schemas.microsoft.com/office/drawing/2014/main" id="{F89C60A1-D563-4F9F-B85E-0708DABB5F22}"/>
            </a:ext>
          </a:extLst>
        </xdr:cNvPr>
        <xdr:cNvSpPr txBox="1">
          <a:spLocks noChangeArrowheads="1"/>
        </xdr:cNvSpPr>
      </xdr:nvSpPr>
      <xdr:spPr bwMode="auto">
        <a:xfrm>
          <a:off x="2187575" y="1016539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200</xdr:row>
      <xdr:rowOff>85725</xdr:rowOff>
    </xdr:from>
    <xdr:ext cx="85725" cy="676274"/>
    <xdr:sp macro="" textlink="">
      <xdr:nvSpPr>
        <xdr:cNvPr id="6365" name="Text Box 6">
          <a:extLst>
            <a:ext uri="{FF2B5EF4-FFF2-40B4-BE49-F238E27FC236}">
              <a16:creationId xmlns:a16="http://schemas.microsoft.com/office/drawing/2014/main" id="{FDBBAD4B-5129-4DB5-AFEC-C664F9B14CE7}"/>
            </a:ext>
          </a:extLst>
        </xdr:cNvPr>
        <xdr:cNvSpPr txBox="1">
          <a:spLocks noChangeArrowheads="1"/>
        </xdr:cNvSpPr>
      </xdr:nvSpPr>
      <xdr:spPr bwMode="auto">
        <a:xfrm>
          <a:off x="2187575" y="1082500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229</xdr:row>
      <xdr:rowOff>85725</xdr:rowOff>
    </xdr:from>
    <xdr:ext cx="85725" cy="676274"/>
    <xdr:sp macro="" textlink="">
      <xdr:nvSpPr>
        <xdr:cNvPr id="6366" name="Text Box 6">
          <a:extLst>
            <a:ext uri="{FF2B5EF4-FFF2-40B4-BE49-F238E27FC236}">
              <a16:creationId xmlns:a16="http://schemas.microsoft.com/office/drawing/2014/main" id="{D28C8F8C-A7FF-44CE-9EF7-7D04886C8572}"/>
            </a:ext>
          </a:extLst>
        </xdr:cNvPr>
        <xdr:cNvSpPr txBox="1">
          <a:spLocks noChangeArrowheads="1"/>
        </xdr:cNvSpPr>
      </xdr:nvSpPr>
      <xdr:spPr bwMode="auto">
        <a:xfrm>
          <a:off x="2187575" y="1148143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196</xdr:row>
      <xdr:rowOff>190500</xdr:rowOff>
    </xdr:from>
    <xdr:ext cx="85725" cy="675153"/>
    <xdr:sp macro="" textlink="">
      <xdr:nvSpPr>
        <xdr:cNvPr id="6367" name="Text Box 6">
          <a:extLst>
            <a:ext uri="{FF2B5EF4-FFF2-40B4-BE49-F238E27FC236}">
              <a16:creationId xmlns:a16="http://schemas.microsoft.com/office/drawing/2014/main" id="{5FE149BD-DB16-4EB5-814D-34A36DB3D1AB}"/>
            </a:ext>
          </a:extLst>
        </xdr:cNvPr>
        <xdr:cNvSpPr txBox="1">
          <a:spLocks noChangeArrowheads="1"/>
        </xdr:cNvSpPr>
      </xdr:nvSpPr>
      <xdr:spPr bwMode="auto">
        <a:xfrm>
          <a:off x="3148013" y="442595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350</xdr:row>
      <xdr:rowOff>428625</xdr:rowOff>
    </xdr:from>
    <xdr:ext cx="85725" cy="156322"/>
    <xdr:sp macro="" textlink="">
      <xdr:nvSpPr>
        <xdr:cNvPr id="6368" name="Text Box 4">
          <a:extLst>
            <a:ext uri="{FF2B5EF4-FFF2-40B4-BE49-F238E27FC236}">
              <a16:creationId xmlns:a16="http://schemas.microsoft.com/office/drawing/2014/main" id="{80888885-075E-4C48-B39B-6F2A5ABD7089}"/>
            </a:ext>
          </a:extLst>
        </xdr:cNvPr>
        <xdr:cNvSpPr txBox="1">
          <a:spLocks noChangeArrowheads="1"/>
        </xdr:cNvSpPr>
      </xdr:nvSpPr>
      <xdr:spPr bwMode="auto">
        <a:xfrm>
          <a:off x="314325" y="10451623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350</xdr:row>
      <xdr:rowOff>428625</xdr:rowOff>
    </xdr:from>
    <xdr:ext cx="85725" cy="156322"/>
    <xdr:sp macro="" textlink="">
      <xdr:nvSpPr>
        <xdr:cNvPr id="6369" name="Text Box 4">
          <a:extLst>
            <a:ext uri="{FF2B5EF4-FFF2-40B4-BE49-F238E27FC236}">
              <a16:creationId xmlns:a16="http://schemas.microsoft.com/office/drawing/2014/main" id="{15439122-0315-4893-95F5-7D92BFE86191}"/>
            </a:ext>
          </a:extLst>
        </xdr:cNvPr>
        <xdr:cNvSpPr txBox="1">
          <a:spLocks noChangeArrowheads="1"/>
        </xdr:cNvSpPr>
      </xdr:nvSpPr>
      <xdr:spPr bwMode="auto">
        <a:xfrm>
          <a:off x="314325" y="10451623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326</xdr:row>
      <xdr:rowOff>428625</xdr:rowOff>
    </xdr:from>
    <xdr:ext cx="85725" cy="150329"/>
    <xdr:sp macro="" textlink="">
      <xdr:nvSpPr>
        <xdr:cNvPr id="6370" name="Text Box 4">
          <a:extLst>
            <a:ext uri="{FF2B5EF4-FFF2-40B4-BE49-F238E27FC236}">
              <a16:creationId xmlns:a16="http://schemas.microsoft.com/office/drawing/2014/main" id="{5505B0CA-2D83-41CA-B0C9-87D7EA487CCC}"/>
            </a:ext>
          </a:extLst>
        </xdr:cNvPr>
        <xdr:cNvSpPr txBox="1">
          <a:spLocks noChangeArrowheads="1"/>
        </xdr:cNvSpPr>
      </xdr:nvSpPr>
      <xdr:spPr bwMode="auto">
        <a:xfrm>
          <a:off x="314325" y="991552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14300"/>
    <xdr:sp macro="" textlink="">
      <xdr:nvSpPr>
        <xdr:cNvPr id="6371" name="Text Box 4">
          <a:extLst>
            <a:ext uri="{FF2B5EF4-FFF2-40B4-BE49-F238E27FC236}">
              <a16:creationId xmlns:a16="http://schemas.microsoft.com/office/drawing/2014/main" id="{E9594397-795F-4C84-B615-F19F25AC67CC}"/>
            </a:ext>
          </a:extLst>
        </xdr:cNvPr>
        <xdr:cNvSpPr txBox="1">
          <a:spLocks noChangeArrowheads="1"/>
        </xdr:cNvSpPr>
      </xdr:nvSpPr>
      <xdr:spPr bwMode="auto">
        <a:xfrm>
          <a:off x="1206500" y="1018460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14300"/>
    <xdr:sp macro="" textlink="">
      <xdr:nvSpPr>
        <xdr:cNvPr id="6372" name="Text Box 6">
          <a:extLst>
            <a:ext uri="{FF2B5EF4-FFF2-40B4-BE49-F238E27FC236}">
              <a16:creationId xmlns:a16="http://schemas.microsoft.com/office/drawing/2014/main" id="{E8A56753-95E6-4029-867E-FBBCC46DB3BA}"/>
            </a:ext>
          </a:extLst>
        </xdr:cNvPr>
        <xdr:cNvSpPr txBox="1">
          <a:spLocks noChangeArrowheads="1"/>
        </xdr:cNvSpPr>
      </xdr:nvSpPr>
      <xdr:spPr bwMode="auto">
        <a:xfrm>
          <a:off x="1206500" y="1018460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73" name="Text Box 4">
          <a:extLst>
            <a:ext uri="{FF2B5EF4-FFF2-40B4-BE49-F238E27FC236}">
              <a16:creationId xmlns:a16="http://schemas.microsoft.com/office/drawing/2014/main" id="{3993E549-BED6-441A-9930-1F37CD699ABE}"/>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74" name="Text Box 6">
          <a:extLst>
            <a:ext uri="{FF2B5EF4-FFF2-40B4-BE49-F238E27FC236}">
              <a16:creationId xmlns:a16="http://schemas.microsoft.com/office/drawing/2014/main" id="{DDA76B3A-4EE5-4ADE-AF3F-5EC05C95575D}"/>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75" name="Text Box 4">
          <a:extLst>
            <a:ext uri="{FF2B5EF4-FFF2-40B4-BE49-F238E27FC236}">
              <a16:creationId xmlns:a16="http://schemas.microsoft.com/office/drawing/2014/main" id="{74F2C75A-FD83-43B2-8B89-B5ECB0774F61}"/>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76" name="Text Box 6">
          <a:extLst>
            <a:ext uri="{FF2B5EF4-FFF2-40B4-BE49-F238E27FC236}">
              <a16:creationId xmlns:a16="http://schemas.microsoft.com/office/drawing/2014/main" id="{4DFC81FE-02B6-432E-8B03-A224CE3D4A4B}"/>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77" name="Text Box 4">
          <a:extLst>
            <a:ext uri="{FF2B5EF4-FFF2-40B4-BE49-F238E27FC236}">
              <a16:creationId xmlns:a16="http://schemas.microsoft.com/office/drawing/2014/main" id="{3B37F448-C0E7-4493-9779-1086F07F19FA}"/>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78" name="Text Box 6">
          <a:extLst>
            <a:ext uri="{FF2B5EF4-FFF2-40B4-BE49-F238E27FC236}">
              <a16:creationId xmlns:a16="http://schemas.microsoft.com/office/drawing/2014/main" id="{25243049-A1BD-4A9A-B14F-578E8B124B54}"/>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345</xdr:row>
      <xdr:rowOff>0</xdr:rowOff>
    </xdr:from>
    <xdr:ext cx="85725" cy="114300"/>
    <xdr:sp macro="" textlink="">
      <xdr:nvSpPr>
        <xdr:cNvPr id="6379" name="Text Box 4">
          <a:extLst>
            <a:ext uri="{FF2B5EF4-FFF2-40B4-BE49-F238E27FC236}">
              <a16:creationId xmlns:a16="http://schemas.microsoft.com/office/drawing/2014/main" id="{27CC8EDE-46A2-44A2-AEA0-1DC24FE8737F}"/>
            </a:ext>
          </a:extLst>
        </xdr:cNvPr>
        <xdr:cNvSpPr txBox="1">
          <a:spLocks noChangeArrowheads="1"/>
        </xdr:cNvSpPr>
      </xdr:nvSpPr>
      <xdr:spPr bwMode="auto">
        <a:xfrm>
          <a:off x="2595563"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345</xdr:row>
      <xdr:rowOff>0</xdr:rowOff>
    </xdr:from>
    <xdr:ext cx="85725" cy="114300"/>
    <xdr:sp macro="" textlink="">
      <xdr:nvSpPr>
        <xdr:cNvPr id="6380" name="Text Box 6">
          <a:extLst>
            <a:ext uri="{FF2B5EF4-FFF2-40B4-BE49-F238E27FC236}">
              <a16:creationId xmlns:a16="http://schemas.microsoft.com/office/drawing/2014/main" id="{F6353033-675B-4771-9458-EF3EF3E92AC7}"/>
            </a:ext>
          </a:extLst>
        </xdr:cNvPr>
        <xdr:cNvSpPr txBox="1">
          <a:spLocks noChangeArrowheads="1"/>
        </xdr:cNvSpPr>
      </xdr:nvSpPr>
      <xdr:spPr bwMode="auto">
        <a:xfrm>
          <a:off x="2595563"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81" name="Text Box 4">
          <a:extLst>
            <a:ext uri="{FF2B5EF4-FFF2-40B4-BE49-F238E27FC236}">
              <a16:creationId xmlns:a16="http://schemas.microsoft.com/office/drawing/2014/main" id="{B4FCC8FE-FC02-47C6-B043-79A53B1710C2}"/>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382" name="Text Box 6">
          <a:extLst>
            <a:ext uri="{FF2B5EF4-FFF2-40B4-BE49-F238E27FC236}">
              <a16:creationId xmlns:a16="http://schemas.microsoft.com/office/drawing/2014/main" id="{0C7845F7-C9B8-42DE-884B-FB45DE5A6D33}"/>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345</xdr:row>
      <xdr:rowOff>0</xdr:rowOff>
    </xdr:from>
    <xdr:ext cx="85725" cy="114300"/>
    <xdr:sp macro="" textlink="">
      <xdr:nvSpPr>
        <xdr:cNvPr id="6383" name="Text Box 4">
          <a:extLst>
            <a:ext uri="{FF2B5EF4-FFF2-40B4-BE49-F238E27FC236}">
              <a16:creationId xmlns:a16="http://schemas.microsoft.com/office/drawing/2014/main" id="{3DCFA019-A01E-470C-B89A-A921654E5C00}"/>
            </a:ext>
          </a:extLst>
        </xdr:cNvPr>
        <xdr:cNvSpPr txBox="1">
          <a:spLocks noChangeArrowheads="1"/>
        </xdr:cNvSpPr>
      </xdr:nvSpPr>
      <xdr:spPr bwMode="auto">
        <a:xfrm>
          <a:off x="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345</xdr:row>
      <xdr:rowOff>0</xdr:rowOff>
    </xdr:from>
    <xdr:ext cx="85725" cy="114300"/>
    <xdr:sp macro="" textlink="">
      <xdr:nvSpPr>
        <xdr:cNvPr id="6384" name="Text Box 6">
          <a:extLst>
            <a:ext uri="{FF2B5EF4-FFF2-40B4-BE49-F238E27FC236}">
              <a16:creationId xmlns:a16="http://schemas.microsoft.com/office/drawing/2014/main" id="{85FB7CC4-57C0-44A4-8188-F9410AB420D7}"/>
            </a:ext>
          </a:extLst>
        </xdr:cNvPr>
        <xdr:cNvSpPr txBox="1">
          <a:spLocks noChangeArrowheads="1"/>
        </xdr:cNvSpPr>
      </xdr:nvSpPr>
      <xdr:spPr bwMode="auto">
        <a:xfrm>
          <a:off x="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345</xdr:row>
      <xdr:rowOff>0</xdr:rowOff>
    </xdr:from>
    <xdr:ext cx="85725" cy="114300"/>
    <xdr:sp macro="" textlink="">
      <xdr:nvSpPr>
        <xdr:cNvPr id="6385" name="Text Box 6">
          <a:extLst>
            <a:ext uri="{FF2B5EF4-FFF2-40B4-BE49-F238E27FC236}">
              <a16:creationId xmlns:a16="http://schemas.microsoft.com/office/drawing/2014/main" id="{3FA362A0-3116-4713-99C8-19A434636B18}"/>
            </a:ext>
          </a:extLst>
        </xdr:cNvPr>
        <xdr:cNvSpPr txBox="1">
          <a:spLocks noChangeArrowheads="1"/>
        </xdr:cNvSpPr>
      </xdr:nvSpPr>
      <xdr:spPr bwMode="auto">
        <a:xfrm>
          <a:off x="415925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816348"/>
    <xdr:sp macro="" textlink="">
      <xdr:nvSpPr>
        <xdr:cNvPr id="6386" name="Text Box 4">
          <a:extLst>
            <a:ext uri="{FF2B5EF4-FFF2-40B4-BE49-F238E27FC236}">
              <a16:creationId xmlns:a16="http://schemas.microsoft.com/office/drawing/2014/main" id="{44F63CA5-A8DC-4C92-95C1-2D77D93C4DD2}"/>
            </a:ext>
          </a:extLst>
        </xdr:cNvPr>
        <xdr:cNvSpPr txBox="1">
          <a:spLocks noChangeArrowheads="1"/>
        </xdr:cNvSpPr>
      </xdr:nvSpPr>
      <xdr:spPr bwMode="auto">
        <a:xfrm>
          <a:off x="1206500" y="1018460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816348"/>
    <xdr:sp macro="" textlink="">
      <xdr:nvSpPr>
        <xdr:cNvPr id="6387" name="Text Box 6">
          <a:extLst>
            <a:ext uri="{FF2B5EF4-FFF2-40B4-BE49-F238E27FC236}">
              <a16:creationId xmlns:a16="http://schemas.microsoft.com/office/drawing/2014/main" id="{2ADF9240-187D-4F8A-9EE7-56BDE7EE3CCB}"/>
            </a:ext>
          </a:extLst>
        </xdr:cNvPr>
        <xdr:cNvSpPr txBox="1">
          <a:spLocks noChangeArrowheads="1"/>
        </xdr:cNvSpPr>
      </xdr:nvSpPr>
      <xdr:spPr bwMode="auto">
        <a:xfrm>
          <a:off x="1206500" y="1018460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5153"/>
    <xdr:sp macro="" textlink="">
      <xdr:nvSpPr>
        <xdr:cNvPr id="6388" name="Text Box 6">
          <a:extLst>
            <a:ext uri="{FF2B5EF4-FFF2-40B4-BE49-F238E27FC236}">
              <a16:creationId xmlns:a16="http://schemas.microsoft.com/office/drawing/2014/main" id="{2B66B039-660B-408C-8C6F-29B15E448C18}"/>
            </a:ext>
          </a:extLst>
        </xdr:cNvPr>
        <xdr:cNvSpPr txBox="1">
          <a:spLocks noChangeArrowheads="1"/>
        </xdr:cNvSpPr>
      </xdr:nvSpPr>
      <xdr:spPr bwMode="auto">
        <a:xfrm>
          <a:off x="1206500" y="1018460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016373"/>
    <xdr:sp macro="" textlink="">
      <xdr:nvSpPr>
        <xdr:cNvPr id="6389" name="Text Box 4">
          <a:extLst>
            <a:ext uri="{FF2B5EF4-FFF2-40B4-BE49-F238E27FC236}">
              <a16:creationId xmlns:a16="http://schemas.microsoft.com/office/drawing/2014/main" id="{EA01323A-36E4-428B-B57C-F757D73AA9B4}"/>
            </a:ext>
          </a:extLst>
        </xdr:cNvPr>
        <xdr:cNvSpPr txBox="1">
          <a:spLocks noChangeArrowheads="1"/>
        </xdr:cNvSpPr>
      </xdr:nvSpPr>
      <xdr:spPr bwMode="auto">
        <a:xfrm>
          <a:off x="1206500" y="1018460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016373"/>
    <xdr:sp macro="" textlink="">
      <xdr:nvSpPr>
        <xdr:cNvPr id="6390" name="Text Box 6">
          <a:extLst>
            <a:ext uri="{FF2B5EF4-FFF2-40B4-BE49-F238E27FC236}">
              <a16:creationId xmlns:a16="http://schemas.microsoft.com/office/drawing/2014/main" id="{9B8CE09E-47B8-4165-801C-22649D00510F}"/>
            </a:ext>
          </a:extLst>
        </xdr:cNvPr>
        <xdr:cNvSpPr txBox="1">
          <a:spLocks noChangeArrowheads="1"/>
        </xdr:cNvSpPr>
      </xdr:nvSpPr>
      <xdr:spPr bwMode="auto">
        <a:xfrm>
          <a:off x="1206500" y="1018460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5153"/>
    <xdr:sp macro="" textlink="">
      <xdr:nvSpPr>
        <xdr:cNvPr id="6391" name="Text Box 4">
          <a:extLst>
            <a:ext uri="{FF2B5EF4-FFF2-40B4-BE49-F238E27FC236}">
              <a16:creationId xmlns:a16="http://schemas.microsoft.com/office/drawing/2014/main" id="{CD6DE57D-0C3D-4079-A607-0E07A089200B}"/>
            </a:ext>
          </a:extLst>
        </xdr:cNvPr>
        <xdr:cNvSpPr txBox="1">
          <a:spLocks noChangeArrowheads="1"/>
        </xdr:cNvSpPr>
      </xdr:nvSpPr>
      <xdr:spPr bwMode="auto">
        <a:xfrm>
          <a:off x="1206500" y="1018460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5153"/>
    <xdr:sp macro="" textlink="">
      <xdr:nvSpPr>
        <xdr:cNvPr id="6392" name="Text Box 6">
          <a:extLst>
            <a:ext uri="{FF2B5EF4-FFF2-40B4-BE49-F238E27FC236}">
              <a16:creationId xmlns:a16="http://schemas.microsoft.com/office/drawing/2014/main" id="{C52CDF1A-9339-46F4-A951-8AEF3CFD72F8}"/>
            </a:ext>
          </a:extLst>
        </xdr:cNvPr>
        <xdr:cNvSpPr txBox="1">
          <a:spLocks noChangeArrowheads="1"/>
        </xdr:cNvSpPr>
      </xdr:nvSpPr>
      <xdr:spPr bwMode="auto">
        <a:xfrm>
          <a:off x="1206500" y="1018460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342</xdr:row>
      <xdr:rowOff>190500</xdr:rowOff>
    </xdr:from>
    <xdr:ext cx="85725" cy="675153"/>
    <xdr:sp macro="" textlink="">
      <xdr:nvSpPr>
        <xdr:cNvPr id="6393" name="Text Box 6">
          <a:extLst>
            <a:ext uri="{FF2B5EF4-FFF2-40B4-BE49-F238E27FC236}">
              <a16:creationId xmlns:a16="http://schemas.microsoft.com/office/drawing/2014/main" id="{03EC5599-CC0A-4B19-8079-9A47957BD96E}"/>
            </a:ext>
          </a:extLst>
        </xdr:cNvPr>
        <xdr:cNvSpPr txBox="1">
          <a:spLocks noChangeArrowheads="1"/>
        </xdr:cNvSpPr>
      </xdr:nvSpPr>
      <xdr:spPr bwMode="auto">
        <a:xfrm>
          <a:off x="3148013" y="102235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5153"/>
    <xdr:sp macro="" textlink="">
      <xdr:nvSpPr>
        <xdr:cNvPr id="6394" name="Text Box 4">
          <a:extLst>
            <a:ext uri="{FF2B5EF4-FFF2-40B4-BE49-F238E27FC236}">
              <a16:creationId xmlns:a16="http://schemas.microsoft.com/office/drawing/2014/main" id="{C0FCC977-86F4-4130-971F-16D938573A1B}"/>
            </a:ext>
          </a:extLst>
        </xdr:cNvPr>
        <xdr:cNvSpPr txBox="1">
          <a:spLocks noChangeArrowheads="1"/>
        </xdr:cNvSpPr>
      </xdr:nvSpPr>
      <xdr:spPr bwMode="auto">
        <a:xfrm>
          <a:off x="1206500" y="1018460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5153"/>
    <xdr:sp macro="" textlink="">
      <xdr:nvSpPr>
        <xdr:cNvPr id="6395" name="Text Box 6">
          <a:extLst>
            <a:ext uri="{FF2B5EF4-FFF2-40B4-BE49-F238E27FC236}">
              <a16:creationId xmlns:a16="http://schemas.microsoft.com/office/drawing/2014/main" id="{E04F74A8-4A30-4C05-BCEE-AF089211710A}"/>
            </a:ext>
          </a:extLst>
        </xdr:cNvPr>
        <xdr:cNvSpPr txBox="1">
          <a:spLocks noChangeArrowheads="1"/>
        </xdr:cNvSpPr>
      </xdr:nvSpPr>
      <xdr:spPr bwMode="auto">
        <a:xfrm>
          <a:off x="1206500" y="1018460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341</xdr:row>
      <xdr:rowOff>0</xdr:rowOff>
    </xdr:from>
    <xdr:ext cx="85725" cy="675153"/>
    <xdr:sp macro="" textlink="">
      <xdr:nvSpPr>
        <xdr:cNvPr id="6396" name="Text Box 4">
          <a:extLst>
            <a:ext uri="{FF2B5EF4-FFF2-40B4-BE49-F238E27FC236}">
              <a16:creationId xmlns:a16="http://schemas.microsoft.com/office/drawing/2014/main" id="{5BCC12E1-2003-4F4C-B3CC-969F1183F382}"/>
            </a:ext>
          </a:extLst>
        </xdr:cNvPr>
        <xdr:cNvSpPr txBox="1">
          <a:spLocks noChangeArrowheads="1"/>
        </xdr:cNvSpPr>
      </xdr:nvSpPr>
      <xdr:spPr bwMode="auto">
        <a:xfrm>
          <a:off x="0" y="1018460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341</xdr:row>
      <xdr:rowOff>0</xdr:rowOff>
    </xdr:from>
    <xdr:ext cx="85725" cy="675153"/>
    <xdr:sp macro="" textlink="">
      <xdr:nvSpPr>
        <xdr:cNvPr id="6397" name="Text Box 6">
          <a:extLst>
            <a:ext uri="{FF2B5EF4-FFF2-40B4-BE49-F238E27FC236}">
              <a16:creationId xmlns:a16="http://schemas.microsoft.com/office/drawing/2014/main" id="{F38B1399-51D2-4A44-A413-0DA8ED477190}"/>
            </a:ext>
          </a:extLst>
        </xdr:cNvPr>
        <xdr:cNvSpPr txBox="1">
          <a:spLocks noChangeArrowheads="1"/>
        </xdr:cNvSpPr>
      </xdr:nvSpPr>
      <xdr:spPr bwMode="auto">
        <a:xfrm>
          <a:off x="0" y="1018460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330</xdr:row>
      <xdr:rowOff>428625</xdr:rowOff>
    </xdr:from>
    <xdr:ext cx="85725" cy="150329"/>
    <xdr:sp macro="" textlink="">
      <xdr:nvSpPr>
        <xdr:cNvPr id="6398" name="Text Box 4">
          <a:extLst>
            <a:ext uri="{FF2B5EF4-FFF2-40B4-BE49-F238E27FC236}">
              <a16:creationId xmlns:a16="http://schemas.microsoft.com/office/drawing/2014/main" id="{6147D81F-D0A8-4494-BFDB-3CD8DEF8578A}"/>
            </a:ext>
          </a:extLst>
        </xdr:cNvPr>
        <xdr:cNvSpPr txBox="1">
          <a:spLocks noChangeArrowheads="1"/>
        </xdr:cNvSpPr>
      </xdr:nvSpPr>
      <xdr:spPr bwMode="auto">
        <a:xfrm>
          <a:off x="314325" y="1000283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341</xdr:row>
      <xdr:rowOff>0</xdr:rowOff>
    </xdr:from>
    <xdr:ext cx="85725" cy="152400"/>
    <xdr:sp macro="" textlink="">
      <xdr:nvSpPr>
        <xdr:cNvPr id="6399" name="Text Box 4">
          <a:extLst>
            <a:ext uri="{FF2B5EF4-FFF2-40B4-BE49-F238E27FC236}">
              <a16:creationId xmlns:a16="http://schemas.microsoft.com/office/drawing/2014/main" id="{49B89CD1-848C-4F53-8E83-E8B4D6E8E558}"/>
            </a:ext>
          </a:extLst>
        </xdr:cNvPr>
        <xdr:cNvSpPr txBox="1">
          <a:spLocks noChangeArrowheads="1"/>
        </xdr:cNvSpPr>
      </xdr:nvSpPr>
      <xdr:spPr bwMode="auto">
        <a:xfrm>
          <a:off x="4159250" y="1018460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341</xdr:row>
      <xdr:rowOff>0</xdr:rowOff>
    </xdr:from>
    <xdr:ext cx="85725" cy="152400"/>
    <xdr:sp macro="" textlink="">
      <xdr:nvSpPr>
        <xdr:cNvPr id="6400" name="Text Box 6">
          <a:extLst>
            <a:ext uri="{FF2B5EF4-FFF2-40B4-BE49-F238E27FC236}">
              <a16:creationId xmlns:a16="http://schemas.microsoft.com/office/drawing/2014/main" id="{EA9D40E2-6F22-48E3-82EF-3722957B3A3F}"/>
            </a:ext>
          </a:extLst>
        </xdr:cNvPr>
        <xdr:cNvSpPr txBox="1">
          <a:spLocks noChangeArrowheads="1"/>
        </xdr:cNvSpPr>
      </xdr:nvSpPr>
      <xdr:spPr bwMode="auto">
        <a:xfrm>
          <a:off x="4159250" y="1018460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836"/>
    <xdr:sp macro="" textlink="">
      <xdr:nvSpPr>
        <xdr:cNvPr id="6401" name="Text Box 6">
          <a:extLst>
            <a:ext uri="{FF2B5EF4-FFF2-40B4-BE49-F238E27FC236}">
              <a16:creationId xmlns:a16="http://schemas.microsoft.com/office/drawing/2014/main" id="{D923979B-C0AA-424B-9062-331063F658B0}"/>
            </a:ext>
          </a:extLst>
        </xdr:cNvPr>
        <xdr:cNvSpPr txBox="1">
          <a:spLocks noChangeArrowheads="1"/>
        </xdr:cNvSpPr>
      </xdr:nvSpPr>
      <xdr:spPr bwMode="auto">
        <a:xfrm>
          <a:off x="1206500"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21416"/>
    <xdr:sp macro="" textlink="">
      <xdr:nvSpPr>
        <xdr:cNvPr id="6402" name="Text Box 4">
          <a:extLst>
            <a:ext uri="{FF2B5EF4-FFF2-40B4-BE49-F238E27FC236}">
              <a16:creationId xmlns:a16="http://schemas.microsoft.com/office/drawing/2014/main" id="{46C8A4F5-EE2B-45A0-AB84-0EB64D9BC48D}"/>
            </a:ext>
          </a:extLst>
        </xdr:cNvPr>
        <xdr:cNvSpPr txBox="1">
          <a:spLocks noChangeArrowheads="1"/>
        </xdr:cNvSpPr>
      </xdr:nvSpPr>
      <xdr:spPr bwMode="auto">
        <a:xfrm>
          <a:off x="1206500" y="1032589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21416"/>
    <xdr:sp macro="" textlink="">
      <xdr:nvSpPr>
        <xdr:cNvPr id="6403" name="Text Box 6">
          <a:extLst>
            <a:ext uri="{FF2B5EF4-FFF2-40B4-BE49-F238E27FC236}">
              <a16:creationId xmlns:a16="http://schemas.microsoft.com/office/drawing/2014/main" id="{B8B7A0A7-72A1-4B83-83DA-9B7590F1A7A1}"/>
            </a:ext>
          </a:extLst>
        </xdr:cNvPr>
        <xdr:cNvSpPr txBox="1">
          <a:spLocks noChangeArrowheads="1"/>
        </xdr:cNvSpPr>
      </xdr:nvSpPr>
      <xdr:spPr bwMode="auto">
        <a:xfrm>
          <a:off x="1206500" y="1032589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836"/>
    <xdr:sp macro="" textlink="">
      <xdr:nvSpPr>
        <xdr:cNvPr id="6404" name="Text Box 4">
          <a:extLst>
            <a:ext uri="{FF2B5EF4-FFF2-40B4-BE49-F238E27FC236}">
              <a16:creationId xmlns:a16="http://schemas.microsoft.com/office/drawing/2014/main" id="{84B47AAE-0D81-4DA0-9FCE-8EA0088D61DD}"/>
            </a:ext>
          </a:extLst>
        </xdr:cNvPr>
        <xdr:cNvSpPr txBox="1">
          <a:spLocks noChangeArrowheads="1"/>
        </xdr:cNvSpPr>
      </xdr:nvSpPr>
      <xdr:spPr bwMode="auto">
        <a:xfrm>
          <a:off x="1206500"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836"/>
    <xdr:sp macro="" textlink="">
      <xdr:nvSpPr>
        <xdr:cNvPr id="6405" name="Text Box 6">
          <a:extLst>
            <a:ext uri="{FF2B5EF4-FFF2-40B4-BE49-F238E27FC236}">
              <a16:creationId xmlns:a16="http://schemas.microsoft.com/office/drawing/2014/main" id="{B285D3CC-0996-4EB3-A33A-E2250D9CA8AB}"/>
            </a:ext>
          </a:extLst>
        </xdr:cNvPr>
        <xdr:cNvSpPr txBox="1">
          <a:spLocks noChangeArrowheads="1"/>
        </xdr:cNvSpPr>
      </xdr:nvSpPr>
      <xdr:spPr bwMode="auto">
        <a:xfrm>
          <a:off x="1206500"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6836"/>
    <xdr:sp macro="" textlink="">
      <xdr:nvSpPr>
        <xdr:cNvPr id="6406" name="Text Box 4">
          <a:extLst>
            <a:ext uri="{FF2B5EF4-FFF2-40B4-BE49-F238E27FC236}">
              <a16:creationId xmlns:a16="http://schemas.microsoft.com/office/drawing/2014/main" id="{476DD46A-1D08-4018-AC23-96B4BBC4C8AF}"/>
            </a:ext>
          </a:extLst>
        </xdr:cNvPr>
        <xdr:cNvSpPr txBox="1">
          <a:spLocks noChangeArrowheads="1"/>
        </xdr:cNvSpPr>
      </xdr:nvSpPr>
      <xdr:spPr bwMode="auto">
        <a:xfrm>
          <a:off x="2595563"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6836"/>
    <xdr:sp macro="" textlink="">
      <xdr:nvSpPr>
        <xdr:cNvPr id="6407" name="Text Box 6">
          <a:extLst>
            <a:ext uri="{FF2B5EF4-FFF2-40B4-BE49-F238E27FC236}">
              <a16:creationId xmlns:a16="http://schemas.microsoft.com/office/drawing/2014/main" id="{78AD33CB-3DA1-4B47-8030-B642A9DC565C}"/>
            </a:ext>
          </a:extLst>
        </xdr:cNvPr>
        <xdr:cNvSpPr txBox="1">
          <a:spLocks noChangeArrowheads="1"/>
        </xdr:cNvSpPr>
      </xdr:nvSpPr>
      <xdr:spPr bwMode="auto">
        <a:xfrm>
          <a:off x="2595563"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836"/>
    <xdr:sp macro="" textlink="">
      <xdr:nvSpPr>
        <xdr:cNvPr id="6408" name="Text Box 4">
          <a:extLst>
            <a:ext uri="{FF2B5EF4-FFF2-40B4-BE49-F238E27FC236}">
              <a16:creationId xmlns:a16="http://schemas.microsoft.com/office/drawing/2014/main" id="{904E3824-2719-4EB4-B72C-5109077CF5F2}"/>
            </a:ext>
          </a:extLst>
        </xdr:cNvPr>
        <xdr:cNvSpPr txBox="1">
          <a:spLocks noChangeArrowheads="1"/>
        </xdr:cNvSpPr>
      </xdr:nvSpPr>
      <xdr:spPr bwMode="auto">
        <a:xfrm>
          <a:off x="1206500"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836"/>
    <xdr:sp macro="" textlink="">
      <xdr:nvSpPr>
        <xdr:cNvPr id="6409" name="Text Box 6">
          <a:extLst>
            <a:ext uri="{FF2B5EF4-FFF2-40B4-BE49-F238E27FC236}">
              <a16:creationId xmlns:a16="http://schemas.microsoft.com/office/drawing/2014/main" id="{A6E0508C-23C2-40D8-80FD-E0F05A7056CF}"/>
            </a:ext>
          </a:extLst>
        </xdr:cNvPr>
        <xdr:cNvSpPr txBox="1">
          <a:spLocks noChangeArrowheads="1"/>
        </xdr:cNvSpPr>
      </xdr:nvSpPr>
      <xdr:spPr bwMode="auto">
        <a:xfrm>
          <a:off x="1206500"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6836"/>
    <xdr:sp macro="" textlink="">
      <xdr:nvSpPr>
        <xdr:cNvPr id="6410" name="Text Box 4">
          <a:extLst>
            <a:ext uri="{FF2B5EF4-FFF2-40B4-BE49-F238E27FC236}">
              <a16:creationId xmlns:a16="http://schemas.microsoft.com/office/drawing/2014/main" id="{3771D750-339B-4BDE-ABBF-8DD0CD756544}"/>
            </a:ext>
          </a:extLst>
        </xdr:cNvPr>
        <xdr:cNvSpPr txBox="1">
          <a:spLocks noChangeArrowheads="1"/>
        </xdr:cNvSpPr>
      </xdr:nvSpPr>
      <xdr:spPr bwMode="auto">
        <a:xfrm>
          <a:off x="0"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6836"/>
    <xdr:sp macro="" textlink="">
      <xdr:nvSpPr>
        <xdr:cNvPr id="6411" name="Text Box 6">
          <a:extLst>
            <a:ext uri="{FF2B5EF4-FFF2-40B4-BE49-F238E27FC236}">
              <a16:creationId xmlns:a16="http://schemas.microsoft.com/office/drawing/2014/main" id="{59B35502-D50B-4C5C-8421-447DC99F2937}"/>
            </a:ext>
          </a:extLst>
        </xdr:cNvPr>
        <xdr:cNvSpPr txBox="1">
          <a:spLocks noChangeArrowheads="1"/>
        </xdr:cNvSpPr>
      </xdr:nvSpPr>
      <xdr:spPr bwMode="auto">
        <a:xfrm>
          <a:off x="0" y="1032589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412" name="Text Box 4">
          <a:extLst>
            <a:ext uri="{FF2B5EF4-FFF2-40B4-BE49-F238E27FC236}">
              <a16:creationId xmlns:a16="http://schemas.microsoft.com/office/drawing/2014/main" id="{CE16636B-07DB-47C7-871E-C055E06F0B1B}"/>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413" name="Text Box 6">
          <a:extLst>
            <a:ext uri="{FF2B5EF4-FFF2-40B4-BE49-F238E27FC236}">
              <a16:creationId xmlns:a16="http://schemas.microsoft.com/office/drawing/2014/main" id="{7A92590D-9B8A-4F1E-9CD6-80682A274A8A}"/>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14300"/>
    <xdr:sp macro="" textlink="">
      <xdr:nvSpPr>
        <xdr:cNvPr id="6414" name="Text Box 4">
          <a:extLst>
            <a:ext uri="{FF2B5EF4-FFF2-40B4-BE49-F238E27FC236}">
              <a16:creationId xmlns:a16="http://schemas.microsoft.com/office/drawing/2014/main" id="{E315071D-C054-4519-8F0A-4F723C52A353}"/>
            </a:ext>
          </a:extLst>
        </xdr:cNvPr>
        <xdr:cNvSpPr txBox="1">
          <a:spLocks noChangeArrowheads="1"/>
        </xdr:cNvSpPr>
      </xdr:nvSpPr>
      <xdr:spPr bwMode="auto">
        <a:xfrm>
          <a:off x="1206500" y="103258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14300"/>
    <xdr:sp macro="" textlink="">
      <xdr:nvSpPr>
        <xdr:cNvPr id="6415" name="Text Box 6">
          <a:extLst>
            <a:ext uri="{FF2B5EF4-FFF2-40B4-BE49-F238E27FC236}">
              <a16:creationId xmlns:a16="http://schemas.microsoft.com/office/drawing/2014/main" id="{863B1D32-7DAE-4AAB-BFC9-F199F094E53F}"/>
            </a:ext>
          </a:extLst>
        </xdr:cNvPr>
        <xdr:cNvSpPr txBox="1">
          <a:spLocks noChangeArrowheads="1"/>
        </xdr:cNvSpPr>
      </xdr:nvSpPr>
      <xdr:spPr bwMode="auto">
        <a:xfrm>
          <a:off x="1206500" y="103258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816348"/>
    <xdr:sp macro="" textlink="">
      <xdr:nvSpPr>
        <xdr:cNvPr id="6416" name="Text Box 4">
          <a:extLst>
            <a:ext uri="{FF2B5EF4-FFF2-40B4-BE49-F238E27FC236}">
              <a16:creationId xmlns:a16="http://schemas.microsoft.com/office/drawing/2014/main" id="{085EEF7D-8972-4200-A8E9-5AE4522220DD}"/>
            </a:ext>
          </a:extLst>
        </xdr:cNvPr>
        <xdr:cNvSpPr txBox="1">
          <a:spLocks noChangeArrowheads="1"/>
        </xdr:cNvSpPr>
      </xdr:nvSpPr>
      <xdr:spPr bwMode="auto">
        <a:xfrm>
          <a:off x="1206500" y="1032589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816348"/>
    <xdr:sp macro="" textlink="">
      <xdr:nvSpPr>
        <xdr:cNvPr id="6417" name="Text Box 6">
          <a:extLst>
            <a:ext uri="{FF2B5EF4-FFF2-40B4-BE49-F238E27FC236}">
              <a16:creationId xmlns:a16="http://schemas.microsoft.com/office/drawing/2014/main" id="{0251593C-2428-4E76-AC06-6556F95F9F3A}"/>
            </a:ext>
          </a:extLst>
        </xdr:cNvPr>
        <xdr:cNvSpPr txBox="1">
          <a:spLocks noChangeArrowheads="1"/>
        </xdr:cNvSpPr>
      </xdr:nvSpPr>
      <xdr:spPr bwMode="auto">
        <a:xfrm>
          <a:off x="1206500" y="1032589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418" name="Text Box 6">
          <a:extLst>
            <a:ext uri="{FF2B5EF4-FFF2-40B4-BE49-F238E27FC236}">
              <a16:creationId xmlns:a16="http://schemas.microsoft.com/office/drawing/2014/main" id="{A20C029C-FE9C-4A39-8DBD-5BB91321D87A}"/>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16373"/>
    <xdr:sp macro="" textlink="">
      <xdr:nvSpPr>
        <xdr:cNvPr id="6419" name="Text Box 4">
          <a:extLst>
            <a:ext uri="{FF2B5EF4-FFF2-40B4-BE49-F238E27FC236}">
              <a16:creationId xmlns:a16="http://schemas.microsoft.com/office/drawing/2014/main" id="{190CE886-0377-4134-BBAE-7470538C3500}"/>
            </a:ext>
          </a:extLst>
        </xdr:cNvPr>
        <xdr:cNvSpPr txBox="1">
          <a:spLocks noChangeArrowheads="1"/>
        </xdr:cNvSpPr>
      </xdr:nvSpPr>
      <xdr:spPr bwMode="auto">
        <a:xfrm>
          <a:off x="1206500" y="1032589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16373"/>
    <xdr:sp macro="" textlink="">
      <xdr:nvSpPr>
        <xdr:cNvPr id="6420" name="Text Box 6">
          <a:extLst>
            <a:ext uri="{FF2B5EF4-FFF2-40B4-BE49-F238E27FC236}">
              <a16:creationId xmlns:a16="http://schemas.microsoft.com/office/drawing/2014/main" id="{87649E97-E688-4ED1-8F83-5D27A71DE5AB}"/>
            </a:ext>
          </a:extLst>
        </xdr:cNvPr>
        <xdr:cNvSpPr txBox="1">
          <a:spLocks noChangeArrowheads="1"/>
        </xdr:cNvSpPr>
      </xdr:nvSpPr>
      <xdr:spPr bwMode="auto">
        <a:xfrm>
          <a:off x="1206500" y="1032589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421" name="Text Box 4">
          <a:extLst>
            <a:ext uri="{FF2B5EF4-FFF2-40B4-BE49-F238E27FC236}">
              <a16:creationId xmlns:a16="http://schemas.microsoft.com/office/drawing/2014/main" id="{F3569F1C-F5FA-4748-80A9-F5B2F274F53C}"/>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422" name="Text Box 6">
          <a:extLst>
            <a:ext uri="{FF2B5EF4-FFF2-40B4-BE49-F238E27FC236}">
              <a16:creationId xmlns:a16="http://schemas.microsoft.com/office/drawing/2014/main" id="{F6FBEE03-D562-4651-941F-078C80F31D94}"/>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5153"/>
    <xdr:sp macro="" textlink="">
      <xdr:nvSpPr>
        <xdr:cNvPr id="6423" name="Text Box 4">
          <a:extLst>
            <a:ext uri="{FF2B5EF4-FFF2-40B4-BE49-F238E27FC236}">
              <a16:creationId xmlns:a16="http://schemas.microsoft.com/office/drawing/2014/main" id="{8C403824-C413-4E6F-9D4C-2AA740FBA724}"/>
            </a:ext>
          </a:extLst>
        </xdr:cNvPr>
        <xdr:cNvSpPr txBox="1">
          <a:spLocks noChangeArrowheads="1"/>
        </xdr:cNvSpPr>
      </xdr:nvSpPr>
      <xdr:spPr bwMode="auto">
        <a:xfrm>
          <a:off x="2595563"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5153"/>
    <xdr:sp macro="" textlink="">
      <xdr:nvSpPr>
        <xdr:cNvPr id="6424" name="Text Box 6">
          <a:extLst>
            <a:ext uri="{FF2B5EF4-FFF2-40B4-BE49-F238E27FC236}">
              <a16:creationId xmlns:a16="http://schemas.microsoft.com/office/drawing/2014/main" id="{67B523EF-BE59-4320-8A93-8AE0083849B4}"/>
            </a:ext>
          </a:extLst>
        </xdr:cNvPr>
        <xdr:cNvSpPr txBox="1">
          <a:spLocks noChangeArrowheads="1"/>
        </xdr:cNvSpPr>
      </xdr:nvSpPr>
      <xdr:spPr bwMode="auto">
        <a:xfrm>
          <a:off x="2595563"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425" name="Text Box 4">
          <a:extLst>
            <a:ext uri="{FF2B5EF4-FFF2-40B4-BE49-F238E27FC236}">
              <a16:creationId xmlns:a16="http://schemas.microsoft.com/office/drawing/2014/main" id="{6FB2A5C6-73C1-49D9-A4B5-A980635FC756}"/>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426" name="Text Box 6">
          <a:extLst>
            <a:ext uri="{FF2B5EF4-FFF2-40B4-BE49-F238E27FC236}">
              <a16:creationId xmlns:a16="http://schemas.microsoft.com/office/drawing/2014/main" id="{DE78D79D-EF5F-44CC-BCFD-84ED900C6EBF}"/>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5153"/>
    <xdr:sp macro="" textlink="">
      <xdr:nvSpPr>
        <xdr:cNvPr id="6427" name="Text Box 4">
          <a:extLst>
            <a:ext uri="{FF2B5EF4-FFF2-40B4-BE49-F238E27FC236}">
              <a16:creationId xmlns:a16="http://schemas.microsoft.com/office/drawing/2014/main" id="{9E855301-ED3B-4476-A358-5FFBF65A916A}"/>
            </a:ext>
          </a:extLst>
        </xdr:cNvPr>
        <xdr:cNvSpPr txBox="1">
          <a:spLocks noChangeArrowheads="1"/>
        </xdr:cNvSpPr>
      </xdr:nvSpPr>
      <xdr:spPr bwMode="auto">
        <a:xfrm>
          <a:off x="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5153"/>
    <xdr:sp macro="" textlink="">
      <xdr:nvSpPr>
        <xdr:cNvPr id="6428" name="Text Box 6">
          <a:extLst>
            <a:ext uri="{FF2B5EF4-FFF2-40B4-BE49-F238E27FC236}">
              <a16:creationId xmlns:a16="http://schemas.microsoft.com/office/drawing/2014/main" id="{9D7A7B3B-798F-48D6-BDB5-54342F7954D4}"/>
            </a:ext>
          </a:extLst>
        </xdr:cNvPr>
        <xdr:cNvSpPr txBox="1">
          <a:spLocks noChangeArrowheads="1"/>
        </xdr:cNvSpPr>
      </xdr:nvSpPr>
      <xdr:spPr bwMode="auto">
        <a:xfrm>
          <a:off x="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429" name="Text Box 4">
          <a:extLst>
            <a:ext uri="{FF2B5EF4-FFF2-40B4-BE49-F238E27FC236}">
              <a16:creationId xmlns:a16="http://schemas.microsoft.com/office/drawing/2014/main" id="{2644A77A-F5E8-4131-BDE3-4DCB187DDB14}"/>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430" name="Text Box 6">
          <a:extLst>
            <a:ext uri="{FF2B5EF4-FFF2-40B4-BE49-F238E27FC236}">
              <a16:creationId xmlns:a16="http://schemas.microsoft.com/office/drawing/2014/main" id="{DAE9D611-FC68-4C3E-90C6-884613CD2157}"/>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437</xdr:row>
      <xdr:rowOff>428625</xdr:rowOff>
    </xdr:from>
    <xdr:ext cx="85725" cy="156322"/>
    <xdr:sp macro="" textlink="">
      <xdr:nvSpPr>
        <xdr:cNvPr id="6431" name="Text Box 4">
          <a:extLst>
            <a:ext uri="{FF2B5EF4-FFF2-40B4-BE49-F238E27FC236}">
              <a16:creationId xmlns:a16="http://schemas.microsoft.com/office/drawing/2014/main" id="{242D414D-5538-4384-9205-DF90C0CE19EA}"/>
            </a:ext>
          </a:extLst>
        </xdr:cNvPr>
        <xdr:cNvSpPr txBox="1">
          <a:spLocks noChangeArrowheads="1"/>
        </xdr:cNvSpPr>
      </xdr:nvSpPr>
      <xdr:spPr bwMode="auto">
        <a:xfrm>
          <a:off x="314325" y="1110805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437</xdr:row>
      <xdr:rowOff>428625</xdr:rowOff>
    </xdr:from>
    <xdr:ext cx="85725" cy="156322"/>
    <xdr:sp macro="" textlink="">
      <xdr:nvSpPr>
        <xdr:cNvPr id="6432" name="Text Box 4">
          <a:extLst>
            <a:ext uri="{FF2B5EF4-FFF2-40B4-BE49-F238E27FC236}">
              <a16:creationId xmlns:a16="http://schemas.microsoft.com/office/drawing/2014/main" id="{CBE1E62D-A751-4FF2-9466-809D6AB3F666}"/>
            </a:ext>
          </a:extLst>
        </xdr:cNvPr>
        <xdr:cNvSpPr txBox="1">
          <a:spLocks noChangeArrowheads="1"/>
        </xdr:cNvSpPr>
      </xdr:nvSpPr>
      <xdr:spPr bwMode="auto">
        <a:xfrm>
          <a:off x="314325" y="1110805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413</xdr:row>
      <xdr:rowOff>428625</xdr:rowOff>
    </xdr:from>
    <xdr:ext cx="85725" cy="150329"/>
    <xdr:sp macro="" textlink="">
      <xdr:nvSpPr>
        <xdr:cNvPr id="6433" name="Text Box 4">
          <a:extLst>
            <a:ext uri="{FF2B5EF4-FFF2-40B4-BE49-F238E27FC236}">
              <a16:creationId xmlns:a16="http://schemas.microsoft.com/office/drawing/2014/main" id="{EE51E3FC-BD74-4638-BE0A-1212E49DF1AB}"/>
            </a:ext>
          </a:extLst>
        </xdr:cNvPr>
        <xdr:cNvSpPr txBox="1">
          <a:spLocks noChangeArrowheads="1"/>
        </xdr:cNvSpPr>
      </xdr:nvSpPr>
      <xdr:spPr bwMode="auto">
        <a:xfrm>
          <a:off x="314325" y="1057195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14300"/>
    <xdr:sp macro="" textlink="">
      <xdr:nvSpPr>
        <xdr:cNvPr id="6434" name="Text Box 4">
          <a:extLst>
            <a:ext uri="{FF2B5EF4-FFF2-40B4-BE49-F238E27FC236}">
              <a16:creationId xmlns:a16="http://schemas.microsoft.com/office/drawing/2014/main" id="{4FBCB9EC-8FE9-4DB2-8277-25C4C75E9B29}"/>
            </a:ext>
          </a:extLst>
        </xdr:cNvPr>
        <xdr:cNvSpPr txBox="1">
          <a:spLocks noChangeArrowheads="1"/>
        </xdr:cNvSpPr>
      </xdr:nvSpPr>
      <xdr:spPr bwMode="auto">
        <a:xfrm>
          <a:off x="1206500" y="108410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14300"/>
    <xdr:sp macro="" textlink="">
      <xdr:nvSpPr>
        <xdr:cNvPr id="6435" name="Text Box 6">
          <a:extLst>
            <a:ext uri="{FF2B5EF4-FFF2-40B4-BE49-F238E27FC236}">
              <a16:creationId xmlns:a16="http://schemas.microsoft.com/office/drawing/2014/main" id="{2FC1D59A-25C1-4DD4-AC39-5C422A50DEDD}"/>
            </a:ext>
          </a:extLst>
        </xdr:cNvPr>
        <xdr:cNvSpPr txBox="1">
          <a:spLocks noChangeArrowheads="1"/>
        </xdr:cNvSpPr>
      </xdr:nvSpPr>
      <xdr:spPr bwMode="auto">
        <a:xfrm>
          <a:off x="1206500" y="108410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36" name="Text Box 4">
          <a:extLst>
            <a:ext uri="{FF2B5EF4-FFF2-40B4-BE49-F238E27FC236}">
              <a16:creationId xmlns:a16="http://schemas.microsoft.com/office/drawing/2014/main" id="{5FD62873-9B07-4895-BB53-2AD24DB0BCAE}"/>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37" name="Text Box 6">
          <a:extLst>
            <a:ext uri="{FF2B5EF4-FFF2-40B4-BE49-F238E27FC236}">
              <a16:creationId xmlns:a16="http://schemas.microsoft.com/office/drawing/2014/main" id="{31458766-329F-4F3D-99ED-AC193C27C282}"/>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38" name="Text Box 4">
          <a:extLst>
            <a:ext uri="{FF2B5EF4-FFF2-40B4-BE49-F238E27FC236}">
              <a16:creationId xmlns:a16="http://schemas.microsoft.com/office/drawing/2014/main" id="{A77B28F7-5C93-4BF9-A173-27278AB96134}"/>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39" name="Text Box 6">
          <a:extLst>
            <a:ext uri="{FF2B5EF4-FFF2-40B4-BE49-F238E27FC236}">
              <a16:creationId xmlns:a16="http://schemas.microsoft.com/office/drawing/2014/main" id="{0370108B-3263-4E03-ACC0-3F268839BA10}"/>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40" name="Text Box 4">
          <a:extLst>
            <a:ext uri="{FF2B5EF4-FFF2-40B4-BE49-F238E27FC236}">
              <a16:creationId xmlns:a16="http://schemas.microsoft.com/office/drawing/2014/main" id="{D51469A4-DD73-43A3-9C68-7EBD0DE8280C}"/>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41" name="Text Box 6">
          <a:extLst>
            <a:ext uri="{FF2B5EF4-FFF2-40B4-BE49-F238E27FC236}">
              <a16:creationId xmlns:a16="http://schemas.microsoft.com/office/drawing/2014/main" id="{A5425BFF-0EC9-418E-9E60-505DFA469395}"/>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432</xdr:row>
      <xdr:rowOff>0</xdr:rowOff>
    </xdr:from>
    <xdr:ext cx="85725" cy="114300"/>
    <xdr:sp macro="" textlink="">
      <xdr:nvSpPr>
        <xdr:cNvPr id="6442" name="Text Box 4">
          <a:extLst>
            <a:ext uri="{FF2B5EF4-FFF2-40B4-BE49-F238E27FC236}">
              <a16:creationId xmlns:a16="http://schemas.microsoft.com/office/drawing/2014/main" id="{8530A2DC-69DD-49C4-B485-324BA18187F2}"/>
            </a:ext>
          </a:extLst>
        </xdr:cNvPr>
        <xdr:cNvSpPr txBox="1">
          <a:spLocks noChangeArrowheads="1"/>
        </xdr:cNvSpPr>
      </xdr:nvSpPr>
      <xdr:spPr bwMode="auto">
        <a:xfrm>
          <a:off x="2595563"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432</xdr:row>
      <xdr:rowOff>0</xdr:rowOff>
    </xdr:from>
    <xdr:ext cx="85725" cy="114300"/>
    <xdr:sp macro="" textlink="">
      <xdr:nvSpPr>
        <xdr:cNvPr id="6443" name="Text Box 6">
          <a:extLst>
            <a:ext uri="{FF2B5EF4-FFF2-40B4-BE49-F238E27FC236}">
              <a16:creationId xmlns:a16="http://schemas.microsoft.com/office/drawing/2014/main" id="{32D9E1C3-2814-43C2-BB3C-0CAF5AF4988B}"/>
            </a:ext>
          </a:extLst>
        </xdr:cNvPr>
        <xdr:cNvSpPr txBox="1">
          <a:spLocks noChangeArrowheads="1"/>
        </xdr:cNvSpPr>
      </xdr:nvSpPr>
      <xdr:spPr bwMode="auto">
        <a:xfrm>
          <a:off x="2595563"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44" name="Text Box 4">
          <a:extLst>
            <a:ext uri="{FF2B5EF4-FFF2-40B4-BE49-F238E27FC236}">
              <a16:creationId xmlns:a16="http://schemas.microsoft.com/office/drawing/2014/main" id="{1F616639-4294-4409-95AA-927B9B818A29}"/>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445" name="Text Box 6">
          <a:extLst>
            <a:ext uri="{FF2B5EF4-FFF2-40B4-BE49-F238E27FC236}">
              <a16:creationId xmlns:a16="http://schemas.microsoft.com/office/drawing/2014/main" id="{85DBB7A8-7743-46CF-85D6-19E82ADFA09A}"/>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432</xdr:row>
      <xdr:rowOff>0</xdr:rowOff>
    </xdr:from>
    <xdr:ext cx="85725" cy="114300"/>
    <xdr:sp macro="" textlink="">
      <xdr:nvSpPr>
        <xdr:cNvPr id="6446" name="Text Box 4">
          <a:extLst>
            <a:ext uri="{FF2B5EF4-FFF2-40B4-BE49-F238E27FC236}">
              <a16:creationId xmlns:a16="http://schemas.microsoft.com/office/drawing/2014/main" id="{CD721516-9772-4775-876C-1EE4A0D1B61A}"/>
            </a:ext>
          </a:extLst>
        </xdr:cNvPr>
        <xdr:cNvSpPr txBox="1">
          <a:spLocks noChangeArrowheads="1"/>
        </xdr:cNvSpPr>
      </xdr:nvSpPr>
      <xdr:spPr bwMode="auto">
        <a:xfrm>
          <a:off x="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432</xdr:row>
      <xdr:rowOff>0</xdr:rowOff>
    </xdr:from>
    <xdr:ext cx="85725" cy="114300"/>
    <xdr:sp macro="" textlink="">
      <xdr:nvSpPr>
        <xdr:cNvPr id="6447" name="Text Box 6">
          <a:extLst>
            <a:ext uri="{FF2B5EF4-FFF2-40B4-BE49-F238E27FC236}">
              <a16:creationId xmlns:a16="http://schemas.microsoft.com/office/drawing/2014/main" id="{AFB3AE6F-7BEE-498F-91A4-6713FBDCB9B2}"/>
            </a:ext>
          </a:extLst>
        </xdr:cNvPr>
        <xdr:cNvSpPr txBox="1">
          <a:spLocks noChangeArrowheads="1"/>
        </xdr:cNvSpPr>
      </xdr:nvSpPr>
      <xdr:spPr bwMode="auto">
        <a:xfrm>
          <a:off x="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432</xdr:row>
      <xdr:rowOff>0</xdr:rowOff>
    </xdr:from>
    <xdr:ext cx="85725" cy="114300"/>
    <xdr:sp macro="" textlink="">
      <xdr:nvSpPr>
        <xdr:cNvPr id="6448" name="Text Box 6">
          <a:extLst>
            <a:ext uri="{FF2B5EF4-FFF2-40B4-BE49-F238E27FC236}">
              <a16:creationId xmlns:a16="http://schemas.microsoft.com/office/drawing/2014/main" id="{AFED5C9A-9936-4A1E-B91D-116D51B592C3}"/>
            </a:ext>
          </a:extLst>
        </xdr:cNvPr>
        <xdr:cNvSpPr txBox="1">
          <a:spLocks noChangeArrowheads="1"/>
        </xdr:cNvSpPr>
      </xdr:nvSpPr>
      <xdr:spPr bwMode="auto">
        <a:xfrm>
          <a:off x="415925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816348"/>
    <xdr:sp macro="" textlink="">
      <xdr:nvSpPr>
        <xdr:cNvPr id="6449" name="Text Box 4">
          <a:extLst>
            <a:ext uri="{FF2B5EF4-FFF2-40B4-BE49-F238E27FC236}">
              <a16:creationId xmlns:a16="http://schemas.microsoft.com/office/drawing/2014/main" id="{EFB3FCC0-6CB8-4F3F-B441-A46105D28162}"/>
            </a:ext>
          </a:extLst>
        </xdr:cNvPr>
        <xdr:cNvSpPr txBox="1">
          <a:spLocks noChangeArrowheads="1"/>
        </xdr:cNvSpPr>
      </xdr:nvSpPr>
      <xdr:spPr bwMode="auto">
        <a:xfrm>
          <a:off x="1206500" y="108410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816348"/>
    <xdr:sp macro="" textlink="">
      <xdr:nvSpPr>
        <xdr:cNvPr id="6450" name="Text Box 6">
          <a:extLst>
            <a:ext uri="{FF2B5EF4-FFF2-40B4-BE49-F238E27FC236}">
              <a16:creationId xmlns:a16="http://schemas.microsoft.com/office/drawing/2014/main" id="{1A688645-1C51-4112-9E25-FB6521EFE22C}"/>
            </a:ext>
          </a:extLst>
        </xdr:cNvPr>
        <xdr:cNvSpPr txBox="1">
          <a:spLocks noChangeArrowheads="1"/>
        </xdr:cNvSpPr>
      </xdr:nvSpPr>
      <xdr:spPr bwMode="auto">
        <a:xfrm>
          <a:off x="1206500" y="108410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5153"/>
    <xdr:sp macro="" textlink="">
      <xdr:nvSpPr>
        <xdr:cNvPr id="6451" name="Text Box 6">
          <a:extLst>
            <a:ext uri="{FF2B5EF4-FFF2-40B4-BE49-F238E27FC236}">
              <a16:creationId xmlns:a16="http://schemas.microsoft.com/office/drawing/2014/main" id="{F64A8D3C-83AB-408E-9E0D-9086696B8566}"/>
            </a:ext>
          </a:extLst>
        </xdr:cNvPr>
        <xdr:cNvSpPr txBox="1">
          <a:spLocks noChangeArrowheads="1"/>
        </xdr:cNvSpPr>
      </xdr:nvSpPr>
      <xdr:spPr bwMode="auto">
        <a:xfrm>
          <a:off x="1206500"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016373"/>
    <xdr:sp macro="" textlink="">
      <xdr:nvSpPr>
        <xdr:cNvPr id="6452" name="Text Box 4">
          <a:extLst>
            <a:ext uri="{FF2B5EF4-FFF2-40B4-BE49-F238E27FC236}">
              <a16:creationId xmlns:a16="http://schemas.microsoft.com/office/drawing/2014/main" id="{9D8104E8-E434-47E3-BC55-50828DDA53C8}"/>
            </a:ext>
          </a:extLst>
        </xdr:cNvPr>
        <xdr:cNvSpPr txBox="1">
          <a:spLocks noChangeArrowheads="1"/>
        </xdr:cNvSpPr>
      </xdr:nvSpPr>
      <xdr:spPr bwMode="auto">
        <a:xfrm>
          <a:off x="1206500" y="108410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016373"/>
    <xdr:sp macro="" textlink="">
      <xdr:nvSpPr>
        <xdr:cNvPr id="6453" name="Text Box 6">
          <a:extLst>
            <a:ext uri="{FF2B5EF4-FFF2-40B4-BE49-F238E27FC236}">
              <a16:creationId xmlns:a16="http://schemas.microsoft.com/office/drawing/2014/main" id="{87EC3F5B-E6AA-4F81-83BA-3F1681757DEC}"/>
            </a:ext>
          </a:extLst>
        </xdr:cNvPr>
        <xdr:cNvSpPr txBox="1">
          <a:spLocks noChangeArrowheads="1"/>
        </xdr:cNvSpPr>
      </xdr:nvSpPr>
      <xdr:spPr bwMode="auto">
        <a:xfrm>
          <a:off x="1206500" y="108410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5153"/>
    <xdr:sp macro="" textlink="">
      <xdr:nvSpPr>
        <xdr:cNvPr id="6454" name="Text Box 4">
          <a:extLst>
            <a:ext uri="{FF2B5EF4-FFF2-40B4-BE49-F238E27FC236}">
              <a16:creationId xmlns:a16="http://schemas.microsoft.com/office/drawing/2014/main" id="{7410EC34-7A62-4307-9E6D-9431FEA84298}"/>
            </a:ext>
          </a:extLst>
        </xdr:cNvPr>
        <xdr:cNvSpPr txBox="1">
          <a:spLocks noChangeArrowheads="1"/>
        </xdr:cNvSpPr>
      </xdr:nvSpPr>
      <xdr:spPr bwMode="auto">
        <a:xfrm>
          <a:off x="1206500"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5153"/>
    <xdr:sp macro="" textlink="">
      <xdr:nvSpPr>
        <xdr:cNvPr id="6455" name="Text Box 6">
          <a:extLst>
            <a:ext uri="{FF2B5EF4-FFF2-40B4-BE49-F238E27FC236}">
              <a16:creationId xmlns:a16="http://schemas.microsoft.com/office/drawing/2014/main" id="{F7DDA9DB-5C73-4D63-8461-CDA62D2403D8}"/>
            </a:ext>
          </a:extLst>
        </xdr:cNvPr>
        <xdr:cNvSpPr txBox="1">
          <a:spLocks noChangeArrowheads="1"/>
        </xdr:cNvSpPr>
      </xdr:nvSpPr>
      <xdr:spPr bwMode="auto">
        <a:xfrm>
          <a:off x="1206500"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428</xdr:row>
      <xdr:rowOff>0</xdr:rowOff>
    </xdr:from>
    <xdr:ext cx="85725" cy="675153"/>
    <xdr:sp macro="" textlink="">
      <xdr:nvSpPr>
        <xdr:cNvPr id="6456" name="Text Box 4">
          <a:extLst>
            <a:ext uri="{FF2B5EF4-FFF2-40B4-BE49-F238E27FC236}">
              <a16:creationId xmlns:a16="http://schemas.microsoft.com/office/drawing/2014/main" id="{DF54AC2D-6528-49AF-8442-7E49C6D8B574}"/>
            </a:ext>
          </a:extLst>
        </xdr:cNvPr>
        <xdr:cNvSpPr txBox="1">
          <a:spLocks noChangeArrowheads="1"/>
        </xdr:cNvSpPr>
      </xdr:nvSpPr>
      <xdr:spPr bwMode="auto">
        <a:xfrm>
          <a:off x="2595563"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428</xdr:row>
      <xdr:rowOff>0</xdr:rowOff>
    </xdr:from>
    <xdr:ext cx="85725" cy="675153"/>
    <xdr:sp macro="" textlink="">
      <xdr:nvSpPr>
        <xdr:cNvPr id="6457" name="Text Box 6">
          <a:extLst>
            <a:ext uri="{FF2B5EF4-FFF2-40B4-BE49-F238E27FC236}">
              <a16:creationId xmlns:a16="http://schemas.microsoft.com/office/drawing/2014/main" id="{AE5FE16E-D6CC-4B73-9D04-4F2CB85387C1}"/>
            </a:ext>
          </a:extLst>
        </xdr:cNvPr>
        <xdr:cNvSpPr txBox="1">
          <a:spLocks noChangeArrowheads="1"/>
        </xdr:cNvSpPr>
      </xdr:nvSpPr>
      <xdr:spPr bwMode="auto">
        <a:xfrm>
          <a:off x="2595563"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5153"/>
    <xdr:sp macro="" textlink="">
      <xdr:nvSpPr>
        <xdr:cNvPr id="6458" name="Text Box 4">
          <a:extLst>
            <a:ext uri="{FF2B5EF4-FFF2-40B4-BE49-F238E27FC236}">
              <a16:creationId xmlns:a16="http://schemas.microsoft.com/office/drawing/2014/main" id="{0FB45C26-7DB0-43E5-8833-93964D2A261D}"/>
            </a:ext>
          </a:extLst>
        </xdr:cNvPr>
        <xdr:cNvSpPr txBox="1">
          <a:spLocks noChangeArrowheads="1"/>
        </xdr:cNvSpPr>
      </xdr:nvSpPr>
      <xdr:spPr bwMode="auto">
        <a:xfrm>
          <a:off x="1206500"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5153"/>
    <xdr:sp macro="" textlink="">
      <xdr:nvSpPr>
        <xdr:cNvPr id="6459" name="Text Box 6">
          <a:extLst>
            <a:ext uri="{FF2B5EF4-FFF2-40B4-BE49-F238E27FC236}">
              <a16:creationId xmlns:a16="http://schemas.microsoft.com/office/drawing/2014/main" id="{2ACF1FD5-CDC1-469C-9222-40DB7AE94BD2}"/>
            </a:ext>
          </a:extLst>
        </xdr:cNvPr>
        <xdr:cNvSpPr txBox="1">
          <a:spLocks noChangeArrowheads="1"/>
        </xdr:cNvSpPr>
      </xdr:nvSpPr>
      <xdr:spPr bwMode="auto">
        <a:xfrm>
          <a:off x="1206500"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428</xdr:row>
      <xdr:rowOff>0</xdr:rowOff>
    </xdr:from>
    <xdr:ext cx="85725" cy="675153"/>
    <xdr:sp macro="" textlink="">
      <xdr:nvSpPr>
        <xdr:cNvPr id="6460" name="Text Box 4">
          <a:extLst>
            <a:ext uri="{FF2B5EF4-FFF2-40B4-BE49-F238E27FC236}">
              <a16:creationId xmlns:a16="http://schemas.microsoft.com/office/drawing/2014/main" id="{9D7CFBAE-1B22-45C4-9597-852944E5813D}"/>
            </a:ext>
          </a:extLst>
        </xdr:cNvPr>
        <xdr:cNvSpPr txBox="1">
          <a:spLocks noChangeArrowheads="1"/>
        </xdr:cNvSpPr>
      </xdr:nvSpPr>
      <xdr:spPr bwMode="auto">
        <a:xfrm>
          <a:off x="0"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428</xdr:row>
      <xdr:rowOff>0</xdr:rowOff>
    </xdr:from>
    <xdr:ext cx="85725" cy="675153"/>
    <xdr:sp macro="" textlink="">
      <xdr:nvSpPr>
        <xdr:cNvPr id="6461" name="Text Box 6">
          <a:extLst>
            <a:ext uri="{FF2B5EF4-FFF2-40B4-BE49-F238E27FC236}">
              <a16:creationId xmlns:a16="http://schemas.microsoft.com/office/drawing/2014/main" id="{83F3B4DA-84ED-4926-B5F8-D46A10A58548}"/>
            </a:ext>
          </a:extLst>
        </xdr:cNvPr>
        <xdr:cNvSpPr txBox="1">
          <a:spLocks noChangeArrowheads="1"/>
        </xdr:cNvSpPr>
      </xdr:nvSpPr>
      <xdr:spPr bwMode="auto">
        <a:xfrm>
          <a:off x="0" y="108410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417</xdr:row>
      <xdr:rowOff>428625</xdr:rowOff>
    </xdr:from>
    <xdr:ext cx="85725" cy="150329"/>
    <xdr:sp macro="" textlink="">
      <xdr:nvSpPr>
        <xdr:cNvPr id="6462" name="Text Box 4">
          <a:extLst>
            <a:ext uri="{FF2B5EF4-FFF2-40B4-BE49-F238E27FC236}">
              <a16:creationId xmlns:a16="http://schemas.microsoft.com/office/drawing/2014/main" id="{00692243-AA74-49F1-B282-0A95E42597FA}"/>
            </a:ext>
          </a:extLst>
        </xdr:cNvPr>
        <xdr:cNvSpPr txBox="1">
          <a:spLocks noChangeArrowheads="1"/>
        </xdr:cNvSpPr>
      </xdr:nvSpPr>
      <xdr:spPr bwMode="auto">
        <a:xfrm>
          <a:off x="314325" y="106592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428</xdr:row>
      <xdr:rowOff>0</xdr:rowOff>
    </xdr:from>
    <xdr:ext cx="85725" cy="152400"/>
    <xdr:sp macro="" textlink="">
      <xdr:nvSpPr>
        <xdr:cNvPr id="6463" name="Text Box 4">
          <a:extLst>
            <a:ext uri="{FF2B5EF4-FFF2-40B4-BE49-F238E27FC236}">
              <a16:creationId xmlns:a16="http://schemas.microsoft.com/office/drawing/2014/main" id="{5A471474-BB5A-4E8F-8ADC-827012679D1B}"/>
            </a:ext>
          </a:extLst>
        </xdr:cNvPr>
        <xdr:cNvSpPr txBox="1">
          <a:spLocks noChangeArrowheads="1"/>
        </xdr:cNvSpPr>
      </xdr:nvSpPr>
      <xdr:spPr bwMode="auto">
        <a:xfrm>
          <a:off x="4159250" y="108410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428</xdr:row>
      <xdr:rowOff>0</xdr:rowOff>
    </xdr:from>
    <xdr:ext cx="85725" cy="152400"/>
    <xdr:sp macro="" textlink="">
      <xdr:nvSpPr>
        <xdr:cNvPr id="6464" name="Text Box 6">
          <a:extLst>
            <a:ext uri="{FF2B5EF4-FFF2-40B4-BE49-F238E27FC236}">
              <a16:creationId xmlns:a16="http://schemas.microsoft.com/office/drawing/2014/main" id="{2882D0A0-7D84-43FC-AD50-D3C2DD29459C}"/>
            </a:ext>
          </a:extLst>
        </xdr:cNvPr>
        <xdr:cNvSpPr txBox="1">
          <a:spLocks noChangeArrowheads="1"/>
        </xdr:cNvSpPr>
      </xdr:nvSpPr>
      <xdr:spPr bwMode="auto">
        <a:xfrm>
          <a:off x="4159250" y="108410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836"/>
    <xdr:sp macro="" textlink="">
      <xdr:nvSpPr>
        <xdr:cNvPr id="6465" name="Text Box 6">
          <a:extLst>
            <a:ext uri="{FF2B5EF4-FFF2-40B4-BE49-F238E27FC236}">
              <a16:creationId xmlns:a16="http://schemas.microsoft.com/office/drawing/2014/main" id="{3293A970-E282-4B0E-BDE5-B2068324B0A3}"/>
            </a:ext>
          </a:extLst>
        </xdr:cNvPr>
        <xdr:cNvSpPr txBox="1">
          <a:spLocks noChangeArrowheads="1"/>
        </xdr:cNvSpPr>
      </xdr:nvSpPr>
      <xdr:spPr bwMode="auto">
        <a:xfrm>
          <a:off x="1206500"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21416"/>
    <xdr:sp macro="" textlink="">
      <xdr:nvSpPr>
        <xdr:cNvPr id="6466" name="Text Box 4">
          <a:extLst>
            <a:ext uri="{FF2B5EF4-FFF2-40B4-BE49-F238E27FC236}">
              <a16:creationId xmlns:a16="http://schemas.microsoft.com/office/drawing/2014/main" id="{8A77A754-FDBE-414C-ABB1-21F4774D7D2E}"/>
            </a:ext>
          </a:extLst>
        </xdr:cNvPr>
        <xdr:cNvSpPr txBox="1">
          <a:spLocks noChangeArrowheads="1"/>
        </xdr:cNvSpPr>
      </xdr:nvSpPr>
      <xdr:spPr bwMode="auto">
        <a:xfrm>
          <a:off x="1206500" y="1098232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21416"/>
    <xdr:sp macro="" textlink="">
      <xdr:nvSpPr>
        <xdr:cNvPr id="6467" name="Text Box 6">
          <a:extLst>
            <a:ext uri="{FF2B5EF4-FFF2-40B4-BE49-F238E27FC236}">
              <a16:creationId xmlns:a16="http://schemas.microsoft.com/office/drawing/2014/main" id="{6DA2C66A-814F-4327-8103-0E6FF86C0312}"/>
            </a:ext>
          </a:extLst>
        </xdr:cNvPr>
        <xdr:cNvSpPr txBox="1">
          <a:spLocks noChangeArrowheads="1"/>
        </xdr:cNvSpPr>
      </xdr:nvSpPr>
      <xdr:spPr bwMode="auto">
        <a:xfrm>
          <a:off x="1206500" y="1098232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836"/>
    <xdr:sp macro="" textlink="">
      <xdr:nvSpPr>
        <xdr:cNvPr id="6468" name="Text Box 4">
          <a:extLst>
            <a:ext uri="{FF2B5EF4-FFF2-40B4-BE49-F238E27FC236}">
              <a16:creationId xmlns:a16="http://schemas.microsoft.com/office/drawing/2014/main" id="{1E473F18-27D6-4083-97E4-A8C86BD1D8E0}"/>
            </a:ext>
          </a:extLst>
        </xdr:cNvPr>
        <xdr:cNvSpPr txBox="1">
          <a:spLocks noChangeArrowheads="1"/>
        </xdr:cNvSpPr>
      </xdr:nvSpPr>
      <xdr:spPr bwMode="auto">
        <a:xfrm>
          <a:off x="1206500"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836"/>
    <xdr:sp macro="" textlink="">
      <xdr:nvSpPr>
        <xdr:cNvPr id="6469" name="Text Box 6">
          <a:extLst>
            <a:ext uri="{FF2B5EF4-FFF2-40B4-BE49-F238E27FC236}">
              <a16:creationId xmlns:a16="http://schemas.microsoft.com/office/drawing/2014/main" id="{6257FACF-DDB3-461E-84ED-0CBABD4203D2}"/>
            </a:ext>
          </a:extLst>
        </xdr:cNvPr>
        <xdr:cNvSpPr txBox="1">
          <a:spLocks noChangeArrowheads="1"/>
        </xdr:cNvSpPr>
      </xdr:nvSpPr>
      <xdr:spPr bwMode="auto">
        <a:xfrm>
          <a:off x="1206500"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6836"/>
    <xdr:sp macro="" textlink="">
      <xdr:nvSpPr>
        <xdr:cNvPr id="6470" name="Text Box 4">
          <a:extLst>
            <a:ext uri="{FF2B5EF4-FFF2-40B4-BE49-F238E27FC236}">
              <a16:creationId xmlns:a16="http://schemas.microsoft.com/office/drawing/2014/main" id="{A484D673-C07B-4C6E-A729-93BA9EE5BF2F}"/>
            </a:ext>
          </a:extLst>
        </xdr:cNvPr>
        <xdr:cNvSpPr txBox="1">
          <a:spLocks noChangeArrowheads="1"/>
        </xdr:cNvSpPr>
      </xdr:nvSpPr>
      <xdr:spPr bwMode="auto">
        <a:xfrm>
          <a:off x="2595563"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6836"/>
    <xdr:sp macro="" textlink="">
      <xdr:nvSpPr>
        <xdr:cNvPr id="6471" name="Text Box 6">
          <a:extLst>
            <a:ext uri="{FF2B5EF4-FFF2-40B4-BE49-F238E27FC236}">
              <a16:creationId xmlns:a16="http://schemas.microsoft.com/office/drawing/2014/main" id="{09B057FF-2DD3-4F9C-9953-53BBBB44AC7C}"/>
            </a:ext>
          </a:extLst>
        </xdr:cNvPr>
        <xdr:cNvSpPr txBox="1">
          <a:spLocks noChangeArrowheads="1"/>
        </xdr:cNvSpPr>
      </xdr:nvSpPr>
      <xdr:spPr bwMode="auto">
        <a:xfrm>
          <a:off x="2595563"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836"/>
    <xdr:sp macro="" textlink="">
      <xdr:nvSpPr>
        <xdr:cNvPr id="6472" name="Text Box 4">
          <a:extLst>
            <a:ext uri="{FF2B5EF4-FFF2-40B4-BE49-F238E27FC236}">
              <a16:creationId xmlns:a16="http://schemas.microsoft.com/office/drawing/2014/main" id="{ADC1041D-CAE1-4085-9EBC-0A4C37189B1E}"/>
            </a:ext>
          </a:extLst>
        </xdr:cNvPr>
        <xdr:cNvSpPr txBox="1">
          <a:spLocks noChangeArrowheads="1"/>
        </xdr:cNvSpPr>
      </xdr:nvSpPr>
      <xdr:spPr bwMode="auto">
        <a:xfrm>
          <a:off x="1206500"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836"/>
    <xdr:sp macro="" textlink="">
      <xdr:nvSpPr>
        <xdr:cNvPr id="6473" name="Text Box 6">
          <a:extLst>
            <a:ext uri="{FF2B5EF4-FFF2-40B4-BE49-F238E27FC236}">
              <a16:creationId xmlns:a16="http://schemas.microsoft.com/office/drawing/2014/main" id="{515A7FAC-48E6-4995-8346-1436D5DB8B5B}"/>
            </a:ext>
          </a:extLst>
        </xdr:cNvPr>
        <xdr:cNvSpPr txBox="1">
          <a:spLocks noChangeArrowheads="1"/>
        </xdr:cNvSpPr>
      </xdr:nvSpPr>
      <xdr:spPr bwMode="auto">
        <a:xfrm>
          <a:off x="1206500"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6836"/>
    <xdr:sp macro="" textlink="">
      <xdr:nvSpPr>
        <xdr:cNvPr id="6474" name="Text Box 4">
          <a:extLst>
            <a:ext uri="{FF2B5EF4-FFF2-40B4-BE49-F238E27FC236}">
              <a16:creationId xmlns:a16="http://schemas.microsoft.com/office/drawing/2014/main" id="{D57D96DB-098E-4953-8682-AFEE49396833}"/>
            </a:ext>
          </a:extLst>
        </xdr:cNvPr>
        <xdr:cNvSpPr txBox="1">
          <a:spLocks noChangeArrowheads="1"/>
        </xdr:cNvSpPr>
      </xdr:nvSpPr>
      <xdr:spPr bwMode="auto">
        <a:xfrm>
          <a:off x="0"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6836"/>
    <xdr:sp macro="" textlink="">
      <xdr:nvSpPr>
        <xdr:cNvPr id="6475" name="Text Box 6">
          <a:extLst>
            <a:ext uri="{FF2B5EF4-FFF2-40B4-BE49-F238E27FC236}">
              <a16:creationId xmlns:a16="http://schemas.microsoft.com/office/drawing/2014/main" id="{30BEF768-B45E-4874-B6A5-F25DF79FCD57}"/>
            </a:ext>
          </a:extLst>
        </xdr:cNvPr>
        <xdr:cNvSpPr txBox="1">
          <a:spLocks noChangeArrowheads="1"/>
        </xdr:cNvSpPr>
      </xdr:nvSpPr>
      <xdr:spPr bwMode="auto">
        <a:xfrm>
          <a:off x="0" y="109823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476" name="Text Box 4">
          <a:extLst>
            <a:ext uri="{FF2B5EF4-FFF2-40B4-BE49-F238E27FC236}">
              <a16:creationId xmlns:a16="http://schemas.microsoft.com/office/drawing/2014/main" id="{3B901F67-475C-49B8-978E-E726CFE3ECF4}"/>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477" name="Text Box 6">
          <a:extLst>
            <a:ext uri="{FF2B5EF4-FFF2-40B4-BE49-F238E27FC236}">
              <a16:creationId xmlns:a16="http://schemas.microsoft.com/office/drawing/2014/main" id="{9ED91E36-4A44-4522-9F4B-4D3AC28208C7}"/>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14300"/>
    <xdr:sp macro="" textlink="">
      <xdr:nvSpPr>
        <xdr:cNvPr id="6478" name="Text Box 4">
          <a:extLst>
            <a:ext uri="{FF2B5EF4-FFF2-40B4-BE49-F238E27FC236}">
              <a16:creationId xmlns:a16="http://schemas.microsoft.com/office/drawing/2014/main" id="{A80C7B6D-7657-441F-B3DE-FA503B26A747}"/>
            </a:ext>
          </a:extLst>
        </xdr:cNvPr>
        <xdr:cNvSpPr txBox="1">
          <a:spLocks noChangeArrowheads="1"/>
        </xdr:cNvSpPr>
      </xdr:nvSpPr>
      <xdr:spPr bwMode="auto">
        <a:xfrm>
          <a:off x="1206500" y="109823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14300"/>
    <xdr:sp macro="" textlink="">
      <xdr:nvSpPr>
        <xdr:cNvPr id="6479" name="Text Box 6">
          <a:extLst>
            <a:ext uri="{FF2B5EF4-FFF2-40B4-BE49-F238E27FC236}">
              <a16:creationId xmlns:a16="http://schemas.microsoft.com/office/drawing/2014/main" id="{488C366B-876E-466B-8F53-8742B82498F2}"/>
            </a:ext>
          </a:extLst>
        </xdr:cNvPr>
        <xdr:cNvSpPr txBox="1">
          <a:spLocks noChangeArrowheads="1"/>
        </xdr:cNvSpPr>
      </xdr:nvSpPr>
      <xdr:spPr bwMode="auto">
        <a:xfrm>
          <a:off x="1206500" y="109823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816348"/>
    <xdr:sp macro="" textlink="">
      <xdr:nvSpPr>
        <xdr:cNvPr id="6480" name="Text Box 4">
          <a:extLst>
            <a:ext uri="{FF2B5EF4-FFF2-40B4-BE49-F238E27FC236}">
              <a16:creationId xmlns:a16="http://schemas.microsoft.com/office/drawing/2014/main" id="{C83A9B66-CADE-4F4B-934E-6A53E24E5784}"/>
            </a:ext>
          </a:extLst>
        </xdr:cNvPr>
        <xdr:cNvSpPr txBox="1">
          <a:spLocks noChangeArrowheads="1"/>
        </xdr:cNvSpPr>
      </xdr:nvSpPr>
      <xdr:spPr bwMode="auto">
        <a:xfrm>
          <a:off x="1206500" y="109823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816348"/>
    <xdr:sp macro="" textlink="">
      <xdr:nvSpPr>
        <xdr:cNvPr id="6481" name="Text Box 6">
          <a:extLst>
            <a:ext uri="{FF2B5EF4-FFF2-40B4-BE49-F238E27FC236}">
              <a16:creationId xmlns:a16="http://schemas.microsoft.com/office/drawing/2014/main" id="{15F7BC51-837D-4DD3-8B9B-832ADDDEB362}"/>
            </a:ext>
          </a:extLst>
        </xdr:cNvPr>
        <xdr:cNvSpPr txBox="1">
          <a:spLocks noChangeArrowheads="1"/>
        </xdr:cNvSpPr>
      </xdr:nvSpPr>
      <xdr:spPr bwMode="auto">
        <a:xfrm>
          <a:off x="1206500" y="109823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482" name="Text Box 6">
          <a:extLst>
            <a:ext uri="{FF2B5EF4-FFF2-40B4-BE49-F238E27FC236}">
              <a16:creationId xmlns:a16="http://schemas.microsoft.com/office/drawing/2014/main" id="{6D5F9B37-ED5D-45DB-B56A-0790D55F5881}"/>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16373"/>
    <xdr:sp macro="" textlink="">
      <xdr:nvSpPr>
        <xdr:cNvPr id="6483" name="Text Box 4">
          <a:extLst>
            <a:ext uri="{FF2B5EF4-FFF2-40B4-BE49-F238E27FC236}">
              <a16:creationId xmlns:a16="http://schemas.microsoft.com/office/drawing/2014/main" id="{94EFFD3C-9EE1-49A9-840F-29A84FFADF6A}"/>
            </a:ext>
          </a:extLst>
        </xdr:cNvPr>
        <xdr:cNvSpPr txBox="1">
          <a:spLocks noChangeArrowheads="1"/>
        </xdr:cNvSpPr>
      </xdr:nvSpPr>
      <xdr:spPr bwMode="auto">
        <a:xfrm>
          <a:off x="1206500" y="109823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16373"/>
    <xdr:sp macro="" textlink="">
      <xdr:nvSpPr>
        <xdr:cNvPr id="6484" name="Text Box 6">
          <a:extLst>
            <a:ext uri="{FF2B5EF4-FFF2-40B4-BE49-F238E27FC236}">
              <a16:creationId xmlns:a16="http://schemas.microsoft.com/office/drawing/2014/main" id="{ACD27FA0-2C1F-401D-AE4A-40240412DBC4}"/>
            </a:ext>
          </a:extLst>
        </xdr:cNvPr>
        <xdr:cNvSpPr txBox="1">
          <a:spLocks noChangeArrowheads="1"/>
        </xdr:cNvSpPr>
      </xdr:nvSpPr>
      <xdr:spPr bwMode="auto">
        <a:xfrm>
          <a:off x="1206500" y="109823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485" name="Text Box 4">
          <a:extLst>
            <a:ext uri="{FF2B5EF4-FFF2-40B4-BE49-F238E27FC236}">
              <a16:creationId xmlns:a16="http://schemas.microsoft.com/office/drawing/2014/main" id="{3281004A-B747-4E4D-8CEA-BA23911B4BFB}"/>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486" name="Text Box 6">
          <a:extLst>
            <a:ext uri="{FF2B5EF4-FFF2-40B4-BE49-F238E27FC236}">
              <a16:creationId xmlns:a16="http://schemas.microsoft.com/office/drawing/2014/main" id="{EF2ADE28-531E-46E0-8069-475ABB4B529A}"/>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5153"/>
    <xdr:sp macro="" textlink="">
      <xdr:nvSpPr>
        <xdr:cNvPr id="6487" name="Text Box 4">
          <a:extLst>
            <a:ext uri="{FF2B5EF4-FFF2-40B4-BE49-F238E27FC236}">
              <a16:creationId xmlns:a16="http://schemas.microsoft.com/office/drawing/2014/main" id="{F54F8204-8818-4134-972D-9EAA1651EA23}"/>
            </a:ext>
          </a:extLst>
        </xdr:cNvPr>
        <xdr:cNvSpPr txBox="1">
          <a:spLocks noChangeArrowheads="1"/>
        </xdr:cNvSpPr>
      </xdr:nvSpPr>
      <xdr:spPr bwMode="auto">
        <a:xfrm>
          <a:off x="2595563"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5153"/>
    <xdr:sp macro="" textlink="">
      <xdr:nvSpPr>
        <xdr:cNvPr id="6488" name="Text Box 6">
          <a:extLst>
            <a:ext uri="{FF2B5EF4-FFF2-40B4-BE49-F238E27FC236}">
              <a16:creationId xmlns:a16="http://schemas.microsoft.com/office/drawing/2014/main" id="{5EA6423A-8A22-4AE8-A34C-A688728541CA}"/>
            </a:ext>
          </a:extLst>
        </xdr:cNvPr>
        <xdr:cNvSpPr txBox="1">
          <a:spLocks noChangeArrowheads="1"/>
        </xdr:cNvSpPr>
      </xdr:nvSpPr>
      <xdr:spPr bwMode="auto">
        <a:xfrm>
          <a:off x="2595563"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489" name="Text Box 4">
          <a:extLst>
            <a:ext uri="{FF2B5EF4-FFF2-40B4-BE49-F238E27FC236}">
              <a16:creationId xmlns:a16="http://schemas.microsoft.com/office/drawing/2014/main" id="{9FD1C7D0-334B-43C4-A4ED-639DF39F9FE9}"/>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490" name="Text Box 6">
          <a:extLst>
            <a:ext uri="{FF2B5EF4-FFF2-40B4-BE49-F238E27FC236}">
              <a16:creationId xmlns:a16="http://schemas.microsoft.com/office/drawing/2014/main" id="{F1D28EAE-88D0-4ED4-8ABA-0BA5B01E70DF}"/>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5153"/>
    <xdr:sp macro="" textlink="">
      <xdr:nvSpPr>
        <xdr:cNvPr id="6491" name="Text Box 4">
          <a:extLst>
            <a:ext uri="{FF2B5EF4-FFF2-40B4-BE49-F238E27FC236}">
              <a16:creationId xmlns:a16="http://schemas.microsoft.com/office/drawing/2014/main" id="{B652A6A8-4108-452E-BD41-25D62A89A573}"/>
            </a:ext>
          </a:extLst>
        </xdr:cNvPr>
        <xdr:cNvSpPr txBox="1">
          <a:spLocks noChangeArrowheads="1"/>
        </xdr:cNvSpPr>
      </xdr:nvSpPr>
      <xdr:spPr bwMode="auto">
        <a:xfrm>
          <a:off x="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5153"/>
    <xdr:sp macro="" textlink="">
      <xdr:nvSpPr>
        <xdr:cNvPr id="6492" name="Text Box 6">
          <a:extLst>
            <a:ext uri="{FF2B5EF4-FFF2-40B4-BE49-F238E27FC236}">
              <a16:creationId xmlns:a16="http://schemas.microsoft.com/office/drawing/2014/main" id="{1FD5C679-3379-4F47-886D-11BB004BF3BF}"/>
            </a:ext>
          </a:extLst>
        </xdr:cNvPr>
        <xdr:cNvSpPr txBox="1">
          <a:spLocks noChangeArrowheads="1"/>
        </xdr:cNvSpPr>
      </xdr:nvSpPr>
      <xdr:spPr bwMode="auto">
        <a:xfrm>
          <a:off x="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493" name="Text Box 4">
          <a:extLst>
            <a:ext uri="{FF2B5EF4-FFF2-40B4-BE49-F238E27FC236}">
              <a16:creationId xmlns:a16="http://schemas.microsoft.com/office/drawing/2014/main" id="{7F26104B-C68D-47E2-B8C4-56BFDE81309C}"/>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494" name="Text Box 6">
          <a:extLst>
            <a:ext uri="{FF2B5EF4-FFF2-40B4-BE49-F238E27FC236}">
              <a16:creationId xmlns:a16="http://schemas.microsoft.com/office/drawing/2014/main" id="{8A56BD6F-D257-4A27-A220-4F9532C27025}"/>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14300"/>
    <xdr:sp macro="" textlink="">
      <xdr:nvSpPr>
        <xdr:cNvPr id="6495" name="Text Box 4">
          <a:extLst>
            <a:ext uri="{FF2B5EF4-FFF2-40B4-BE49-F238E27FC236}">
              <a16:creationId xmlns:a16="http://schemas.microsoft.com/office/drawing/2014/main" id="{8BAAD273-07D5-4778-89C4-45F76C1B58F3}"/>
            </a:ext>
          </a:extLst>
        </xdr:cNvPr>
        <xdr:cNvSpPr txBox="1">
          <a:spLocks noChangeArrowheads="1"/>
        </xdr:cNvSpPr>
      </xdr:nvSpPr>
      <xdr:spPr bwMode="auto">
        <a:xfrm>
          <a:off x="1206500" y="1018460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14300"/>
    <xdr:sp macro="" textlink="">
      <xdr:nvSpPr>
        <xdr:cNvPr id="6496" name="Text Box 6">
          <a:extLst>
            <a:ext uri="{FF2B5EF4-FFF2-40B4-BE49-F238E27FC236}">
              <a16:creationId xmlns:a16="http://schemas.microsoft.com/office/drawing/2014/main" id="{85FBD061-BE7B-49F7-8A0B-72EEE6A2730C}"/>
            </a:ext>
          </a:extLst>
        </xdr:cNvPr>
        <xdr:cNvSpPr txBox="1">
          <a:spLocks noChangeArrowheads="1"/>
        </xdr:cNvSpPr>
      </xdr:nvSpPr>
      <xdr:spPr bwMode="auto">
        <a:xfrm>
          <a:off x="1206500" y="1018460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497" name="Text Box 4">
          <a:extLst>
            <a:ext uri="{FF2B5EF4-FFF2-40B4-BE49-F238E27FC236}">
              <a16:creationId xmlns:a16="http://schemas.microsoft.com/office/drawing/2014/main" id="{2311F7C5-41DD-47E2-94D7-D9589AA7B3C1}"/>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498" name="Text Box 6">
          <a:extLst>
            <a:ext uri="{FF2B5EF4-FFF2-40B4-BE49-F238E27FC236}">
              <a16:creationId xmlns:a16="http://schemas.microsoft.com/office/drawing/2014/main" id="{AA435E79-2C73-4960-9335-D762BF2D4499}"/>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499" name="Text Box 4">
          <a:extLst>
            <a:ext uri="{FF2B5EF4-FFF2-40B4-BE49-F238E27FC236}">
              <a16:creationId xmlns:a16="http://schemas.microsoft.com/office/drawing/2014/main" id="{FB08D9A7-9C76-4D97-99A0-ECF553B21022}"/>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500" name="Text Box 6">
          <a:extLst>
            <a:ext uri="{FF2B5EF4-FFF2-40B4-BE49-F238E27FC236}">
              <a16:creationId xmlns:a16="http://schemas.microsoft.com/office/drawing/2014/main" id="{9B356ECF-0CCD-4EE6-9C82-5D2C58C054D6}"/>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501" name="Text Box 4">
          <a:extLst>
            <a:ext uri="{FF2B5EF4-FFF2-40B4-BE49-F238E27FC236}">
              <a16:creationId xmlns:a16="http://schemas.microsoft.com/office/drawing/2014/main" id="{19005500-24A6-4197-83DC-2498741A50E1}"/>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502" name="Text Box 6">
          <a:extLst>
            <a:ext uri="{FF2B5EF4-FFF2-40B4-BE49-F238E27FC236}">
              <a16:creationId xmlns:a16="http://schemas.microsoft.com/office/drawing/2014/main" id="{890282E6-B687-4151-91F1-8CAA1A302B3C}"/>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345</xdr:row>
      <xdr:rowOff>0</xdr:rowOff>
    </xdr:from>
    <xdr:ext cx="85725" cy="114300"/>
    <xdr:sp macro="" textlink="">
      <xdr:nvSpPr>
        <xdr:cNvPr id="6503" name="Text Box 4">
          <a:extLst>
            <a:ext uri="{FF2B5EF4-FFF2-40B4-BE49-F238E27FC236}">
              <a16:creationId xmlns:a16="http://schemas.microsoft.com/office/drawing/2014/main" id="{256E0028-6B67-4217-8C8A-5B8E71E90B62}"/>
            </a:ext>
          </a:extLst>
        </xdr:cNvPr>
        <xdr:cNvSpPr txBox="1">
          <a:spLocks noChangeArrowheads="1"/>
        </xdr:cNvSpPr>
      </xdr:nvSpPr>
      <xdr:spPr bwMode="auto">
        <a:xfrm>
          <a:off x="2595563"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345</xdr:row>
      <xdr:rowOff>0</xdr:rowOff>
    </xdr:from>
    <xdr:ext cx="85725" cy="114300"/>
    <xdr:sp macro="" textlink="">
      <xdr:nvSpPr>
        <xdr:cNvPr id="6504" name="Text Box 6">
          <a:extLst>
            <a:ext uri="{FF2B5EF4-FFF2-40B4-BE49-F238E27FC236}">
              <a16:creationId xmlns:a16="http://schemas.microsoft.com/office/drawing/2014/main" id="{59D8FF19-841C-47CB-A72F-EEC4A757996B}"/>
            </a:ext>
          </a:extLst>
        </xdr:cNvPr>
        <xdr:cNvSpPr txBox="1">
          <a:spLocks noChangeArrowheads="1"/>
        </xdr:cNvSpPr>
      </xdr:nvSpPr>
      <xdr:spPr bwMode="auto">
        <a:xfrm>
          <a:off x="2595563"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505" name="Text Box 4">
          <a:extLst>
            <a:ext uri="{FF2B5EF4-FFF2-40B4-BE49-F238E27FC236}">
              <a16:creationId xmlns:a16="http://schemas.microsoft.com/office/drawing/2014/main" id="{62A0DE8D-3CC6-43F9-A9BF-296F0B9E1DC9}"/>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345</xdr:row>
      <xdr:rowOff>0</xdr:rowOff>
    </xdr:from>
    <xdr:ext cx="85725" cy="114300"/>
    <xdr:sp macro="" textlink="">
      <xdr:nvSpPr>
        <xdr:cNvPr id="6506" name="Text Box 6">
          <a:extLst>
            <a:ext uri="{FF2B5EF4-FFF2-40B4-BE49-F238E27FC236}">
              <a16:creationId xmlns:a16="http://schemas.microsoft.com/office/drawing/2014/main" id="{207D17B3-5809-4936-9F6F-64F6BD3273A0}"/>
            </a:ext>
          </a:extLst>
        </xdr:cNvPr>
        <xdr:cNvSpPr txBox="1">
          <a:spLocks noChangeArrowheads="1"/>
        </xdr:cNvSpPr>
      </xdr:nvSpPr>
      <xdr:spPr bwMode="auto">
        <a:xfrm>
          <a:off x="120650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345</xdr:row>
      <xdr:rowOff>0</xdr:rowOff>
    </xdr:from>
    <xdr:ext cx="85725" cy="114300"/>
    <xdr:sp macro="" textlink="">
      <xdr:nvSpPr>
        <xdr:cNvPr id="6507" name="Text Box 4">
          <a:extLst>
            <a:ext uri="{FF2B5EF4-FFF2-40B4-BE49-F238E27FC236}">
              <a16:creationId xmlns:a16="http://schemas.microsoft.com/office/drawing/2014/main" id="{F0353122-2CE9-4949-8840-C8ED650BBBD6}"/>
            </a:ext>
          </a:extLst>
        </xdr:cNvPr>
        <xdr:cNvSpPr txBox="1">
          <a:spLocks noChangeArrowheads="1"/>
        </xdr:cNvSpPr>
      </xdr:nvSpPr>
      <xdr:spPr bwMode="auto">
        <a:xfrm>
          <a:off x="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345</xdr:row>
      <xdr:rowOff>0</xdr:rowOff>
    </xdr:from>
    <xdr:ext cx="85725" cy="114300"/>
    <xdr:sp macro="" textlink="">
      <xdr:nvSpPr>
        <xdr:cNvPr id="6508" name="Text Box 6">
          <a:extLst>
            <a:ext uri="{FF2B5EF4-FFF2-40B4-BE49-F238E27FC236}">
              <a16:creationId xmlns:a16="http://schemas.microsoft.com/office/drawing/2014/main" id="{89EB8F70-F735-49EB-AFA6-4262C5869628}"/>
            </a:ext>
          </a:extLst>
        </xdr:cNvPr>
        <xdr:cNvSpPr txBox="1">
          <a:spLocks noChangeArrowheads="1"/>
        </xdr:cNvSpPr>
      </xdr:nvSpPr>
      <xdr:spPr bwMode="auto">
        <a:xfrm>
          <a:off x="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345</xdr:row>
      <xdr:rowOff>0</xdr:rowOff>
    </xdr:from>
    <xdr:ext cx="85725" cy="114300"/>
    <xdr:sp macro="" textlink="">
      <xdr:nvSpPr>
        <xdr:cNvPr id="6509" name="Text Box 6">
          <a:extLst>
            <a:ext uri="{FF2B5EF4-FFF2-40B4-BE49-F238E27FC236}">
              <a16:creationId xmlns:a16="http://schemas.microsoft.com/office/drawing/2014/main" id="{FBB27378-E532-422E-B508-727EB38D9080}"/>
            </a:ext>
          </a:extLst>
        </xdr:cNvPr>
        <xdr:cNvSpPr txBox="1">
          <a:spLocks noChangeArrowheads="1"/>
        </xdr:cNvSpPr>
      </xdr:nvSpPr>
      <xdr:spPr bwMode="auto">
        <a:xfrm>
          <a:off x="4159250" y="103036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819150"/>
    <xdr:sp macro="" textlink="">
      <xdr:nvSpPr>
        <xdr:cNvPr id="6510" name="Text Box 4">
          <a:extLst>
            <a:ext uri="{FF2B5EF4-FFF2-40B4-BE49-F238E27FC236}">
              <a16:creationId xmlns:a16="http://schemas.microsoft.com/office/drawing/2014/main" id="{7ABE3941-E624-46B8-9E63-E51C2483533A}"/>
            </a:ext>
          </a:extLst>
        </xdr:cNvPr>
        <xdr:cNvSpPr txBox="1">
          <a:spLocks noChangeArrowheads="1"/>
        </xdr:cNvSpPr>
      </xdr:nvSpPr>
      <xdr:spPr bwMode="auto">
        <a:xfrm>
          <a:off x="1206500" y="1018460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819150"/>
    <xdr:sp macro="" textlink="">
      <xdr:nvSpPr>
        <xdr:cNvPr id="6511" name="Text Box 6">
          <a:extLst>
            <a:ext uri="{FF2B5EF4-FFF2-40B4-BE49-F238E27FC236}">
              <a16:creationId xmlns:a16="http://schemas.microsoft.com/office/drawing/2014/main" id="{DE553034-7D4A-430F-8367-906AB0F41169}"/>
            </a:ext>
          </a:extLst>
        </xdr:cNvPr>
        <xdr:cNvSpPr txBox="1">
          <a:spLocks noChangeArrowheads="1"/>
        </xdr:cNvSpPr>
      </xdr:nvSpPr>
      <xdr:spPr bwMode="auto">
        <a:xfrm>
          <a:off x="1206500" y="1018460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12" name="Text Box 6">
          <a:extLst>
            <a:ext uri="{FF2B5EF4-FFF2-40B4-BE49-F238E27FC236}">
              <a16:creationId xmlns:a16="http://schemas.microsoft.com/office/drawing/2014/main" id="{EC56A23B-AC70-4743-AD2E-0303D89E39EE}"/>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019175"/>
    <xdr:sp macro="" textlink="">
      <xdr:nvSpPr>
        <xdr:cNvPr id="6513" name="Text Box 4">
          <a:extLst>
            <a:ext uri="{FF2B5EF4-FFF2-40B4-BE49-F238E27FC236}">
              <a16:creationId xmlns:a16="http://schemas.microsoft.com/office/drawing/2014/main" id="{DED8E1AF-9B1E-4E4B-83B5-A9A554579CE5}"/>
            </a:ext>
          </a:extLst>
        </xdr:cNvPr>
        <xdr:cNvSpPr txBox="1">
          <a:spLocks noChangeArrowheads="1"/>
        </xdr:cNvSpPr>
      </xdr:nvSpPr>
      <xdr:spPr bwMode="auto">
        <a:xfrm>
          <a:off x="1206500" y="1018460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019175"/>
    <xdr:sp macro="" textlink="">
      <xdr:nvSpPr>
        <xdr:cNvPr id="6514" name="Text Box 6">
          <a:extLst>
            <a:ext uri="{FF2B5EF4-FFF2-40B4-BE49-F238E27FC236}">
              <a16:creationId xmlns:a16="http://schemas.microsoft.com/office/drawing/2014/main" id="{309DCDC3-D715-4B53-A103-DBA960697277}"/>
            </a:ext>
          </a:extLst>
        </xdr:cNvPr>
        <xdr:cNvSpPr txBox="1">
          <a:spLocks noChangeArrowheads="1"/>
        </xdr:cNvSpPr>
      </xdr:nvSpPr>
      <xdr:spPr bwMode="auto">
        <a:xfrm>
          <a:off x="1206500" y="1018460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15" name="Text Box 4">
          <a:extLst>
            <a:ext uri="{FF2B5EF4-FFF2-40B4-BE49-F238E27FC236}">
              <a16:creationId xmlns:a16="http://schemas.microsoft.com/office/drawing/2014/main" id="{3E3534CE-3E0C-498D-AD48-E0526717169F}"/>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16" name="Text Box 6">
          <a:extLst>
            <a:ext uri="{FF2B5EF4-FFF2-40B4-BE49-F238E27FC236}">
              <a16:creationId xmlns:a16="http://schemas.microsoft.com/office/drawing/2014/main" id="{FDAD67B2-6BA3-4724-BB6F-D6B75A545FF6}"/>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341</xdr:row>
      <xdr:rowOff>0</xdr:rowOff>
    </xdr:from>
    <xdr:ext cx="85725" cy="676274"/>
    <xdr:sp macro="" textlink="">
      <xdr:nvSpPr>
        <xdr:cNvPr id="6517" name="Text Box 4">
          <a:extLst>
            <a:ext uri="{FF2B5EF4-FFF2-40B4-BE49-F238E27FC236}">
              <a16:creationId xmlns:a16="http://schemas.microsoft.com/office/drawing/2014/main" id="{7875746D-DF18-4724-AC6E-6CE375A081C6}"/>
            </a:ext>
          </a:extLst>
        </xdr:cNvPr>
        <xdr:cNvSpPr txBox="1">
          <a:spLocks noChangeArrowheads="1"/>
        </xdr:cNvSpPr>
      </xdr:nvSpPr>
      <xdr:spPr bwMode="auto">
        <a:xfrm>
          <a:off x="2595563"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341</xdr:row>
      <xdr:rowOff>0</xdr:rowOff>
    </xdr:from>
    <xdr:ext cx="85725" cy="676274"/>
    <xdr:sp macro="" textlink="">
      <xdr:nvSpPr>
        <xdr:cNvPr id="6518" name="Text Box 6">
          <a:extLst>
            <a:ext uri="{FF2B5EF4-FFF2-40B4-BE49-F238E27FC236}">
              <a16:creationId xmlns:a16="http://schemas.microsoft.com/office/drawing/2014/main" id="{E227F34F-E79C-4484-83A5-3012F083B963}"/>
            </a:ext>
          </a:extLst>
        </xdr:cNvPr>
        <xdr:cNvSpPr txBox="1">
          <a:spLocks noChangeArrowheads="1"/>
        </xdr:cNvSpPr>
      </xdr:nvSpPr>
      <xdr:spPr bwMode="auto">
        <a:xfrm>
          <a:off x="2595563"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19" name="Text Box 4">
          <a:extLst>
            <a:ext uri="{FF2B5EF4-FFF2-40B4-BE49-F238E27FC236}">
              <a16:creationId xmlns:a16="http://schemas.microsoft.com/office/drawing/2014/main" id="{55EE073F-9616-47D1-A45C-14B01D44B513}"/>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20" name="Text Box 6">
          <a:extLst>
            <a:ext uri="{FF2B5EF4-FFF2-40B4-BE49-F238E27FC236}">
              <a16:creationId xmlns:a16="http://schemas.microsoft.com/office/drawing/2014/main" id="{0F7A006B-34A0-4C39-9093-E6AD57B33750}"/>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341</xdr:row>
      <xdr:rowOff>0</xdr:rowOff>
    </xdr:from>
    <xdr:ext cx="85725" cy="676274"/>
    <xdr:sp macro="" textlink="">
      <xdr:nvSpPr>
        <xdr:cNvPr id="6521" name="Text Box 4">
          <a:extLst>
            <a:ext uri="{FF2B5EF4-FFF2-40B4-BE49-F238E27FC236}">
              <a16:creationId xmlns:a16="http://schemas.microsoft.com/office/drawing/2014/main" id="{73B54CA8-2482-4337-AE63-74196D65F869}"/>
            </a:ext>
          </a:extLst>
        </xdr:cNvPr>
        <xdr:cNvSpPr txBox="1">
          <a:spLocks noChangeArrowheads="1"/>
        </xdr:cNvSpPr>
      </xdr:nvSpPr>
      <xdr:spPr bwMode="auto">
        <a:xfrm>
          <a:off x="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341</xdr:row>
      <xdr:rowOff>0</xdr:rowOff>
    </xdr:from>
    <xdr:ext cx="85725" cy="676274"/>
    <xdr:sp macro="" textlink="">
      <xdr:nvSpPr>
        <xdr:cNvPr id="6522" name="Text Box 6">
          <a:extLst>
            <a:ext uri="{FF2B5EF4-FFF2-40B4-BE49-F238E27FC236}">
              <a16:creationId xmlns:a16="http://schemas.microsoft.com/office/drawing/2014/main" id="{A7413E96-111E-41E9-B230-B9ED0E66E38A}"/>
            </a:ext>
          </a:extLst>
        </xdr:cNvPr>
        <xdr:cNvSpPr txBox="1">
          <a:spLocks noChangeArrowheads="1"/>
        </xdr:cNvSpPr>
      </xdr:nvSpPr>
      <xdr:spPr bwMode="auto">
        <a:xfrm>
          <a:off x="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330</xdr:row>
      <xdr:rowOff>428625</xdr:rowOff>
    </xdr:from>
    <xdr:ext cx="85725" cy="150329"/>
    <xdr:sp macro="" textlink="">
      <xdr:nvSpPr>
        <xdr:cNvPr id="6523" name="Text Box 4">
          <a:extLst>
            <a:ext uri="{FF2B5EF4-FFF2-40B4-BE49-F238E27FC236}">
              <a16:creationId xmlns:a16="http://schemas.microsoft.com/office/drawing/2014/main" id="{F7430EB7-58F2-4586-BCD9-A056038C2CBF}"/>
            </a:ext>
          </a:extLst>
        </xdr:cNvPr>
        <xdr:cNvSpPr txBox="1">
          <a:spLocks noChangeArrowheads="1"/>
        </xdr:cNvSpPr>
      </xdr:nvSpPr>
      <xdr:spPr bwMode="auto">
        <a:xfrm>
          <a:off x="314325" y="1000283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341</xdr:row>
      <xdr:rowOff>0</xdr:rowOff>
    </xdr:from>
    <xdr:ext cx="85725" cy="152400"/>
    <xdr:sp macro="" textlink="">
      <xdr:nvSpPr>
        <xdr:cNvPr id="6524" name="Text Box 4">
          <a:extLst>
            <a:ext uri="{FF2B5EF4-FFF2-40B4-BE49-F238E27FC236}">
              <a16:creationId xmlns:a16="http://schemas.microsoft.com/office/drawing/2014/main" id="{F20DADCD-CE64-4A29-A27A-E6FCC51378F1}"/>
            </a:ext>
          </a:extLst>
        </xdr:cNvPr>
        <xdr:cNvSpPr txBox="1">
          <a:spLocks noChangeArrowheads="1"/>
        </xdr:cNvSpPr>
      </xdr:nvSpPr>
      <xdr:spPr bwMode="auto">
        <a:xfrm>
          <a:off x="4159250" y="1018460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341</xdr:row>
      <xdr:rowOff>0</xdr:rowOff>
    </xdr:from>
    <xdr:ext cx="85725" cy="152400"/>
    <xdr:sp macro="" textlink="">
      <xdr:nvSpPr>
        <xdr:cNvPr id="6525" name="Text Box 6">
          <a:extLst>
            <a:ext uri="{FF2B5EF4-FFF2-40B4-BE49-F238E27FC236}">
              <a16:creationId xmlns:a16="http://schemas.microsoft.com/office/drawing/2014/main" id="{49E42CE5-89A6-4F17-8451-C45B18744D51}"/>
            </a:ext>
          </a:extLst>
        </xdr:cNvPr>
        <xdr:cNvSpPr txBox="1">
          <a:spLocks noChangeArrowheads="1"/>
        </xdr:cNvSpPr>
      </xdr:nvSpPr>
      <xdr:spPr bwMode="auto">
        <a:xfrm>
          <a:off x="4159250" y="1018460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7957"/>
    <xdr:sp macro="" textlink="">
      <xdr:nvSpPr>
        <xdr:cNvPr id="6526" name="Text Box 6">
          <a:extLst>
            <a:ext uri="{FF2B5EF4-FFF2-40B4-BE49-F238E27FC236}">
              <a16:creationId xmlns:a16="http://schemas.microsoft.com/office/drawing/2014/main" id="{CF280FFC-6415-453A-8944-4AACE6C575B5}"/>
            </a:ext>
          </a:extLst>
        </xdr:cNvPr>
        <xdr:cNvSpPr txBox="1">
          <a:spLocks noChangeArrowheads="1"/>
        </xdr:cNvSpPr>
      </xdr:nvSpPr>
      <xdr:spPr bwMode="auto">
        <a:xfrm>
          <a:off x="1206500"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24218"/>
    <xdr:sp macro="" textlink="">
      <xdr:nvSpPr>
        <xdr:cNvPr id="6527" name="Text Box 4">
          <a:extLst>
            <a:ext uri="{FF2B5EF4-FFF2-40B4-BE49-F238E27FC236}">
              <a16:creationId xmlns:a16="http://schemas.microsoft.com/office/drawing/2014/main" id="{B23BC54F-8480-4162-9CD2-ACDC79D5D2BA}"/>
            </a:ext>
          </a:extLst>
        </xdr:cNvPr>
        <xdr:cNvSpPr txBox="1">
          <a:spLocks noChangeArrowheads="1"/>
        </xdr:cNvSpPr>
      </xdr:nvSpPr>
      <xdr:spPr bwMode="auto">
        <a:xfrm>
          <a:off x="1206500" y="1032589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24218"/>
    <xdr:sp macro="" textlink="">
      <xdr:nvSpPr>
        <xdr:cNvPr id="6528" name="Text Box 6">
          <a:extLst>
            <a:ext uri="{FF2B5EF4-FFF2-40B4-BE49-F238E27FC236}">
              <a16:creationId xmlns:a16="http://schemas.microsoft.com/office/drawing/2014/main" id="{C7C9BB63-6C96-4767-A943-DE1F38A61FC6}"/>
            </a:ext>
          </a:extLst>
        </xdr:cNvPr>
        <xdr:cNvSpPr txBox="1">
          <a:spLocks noChangeArrowheads="1"/>
        </xdr:cNvSpPr>
      </xdr:nvSpPr>
      <xdr:spPr bwMode="auto">
        <a:xfrm>
          <a:off x="1206500" y="1032589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7957"/>
    <xdr:sp macro="" textlink="">
      <xdr:nvSpPr>
        <xdr:cNvPr id="6529" name="Text Box 4">
          <a:extLst>
            <a:ext uri="{FF2B5EF4-FFF2-40B4-BE49-F238E27FC236}">
              <a16:creationId xmlns:a16="http://schemas.microsoft.com/office/drawing/2014/main" id="{F5CFAE9A-2370-4BA0-8312-1EAE3614590B}"/>
            </a:ext>
          </a:extLst>
        </xdr:cNvPr>
        <xdr:cNvSpPr txBox="1">
          <a:spLocks noChangeArrowheads="1"/>
        </xdr:cNvSpPr>
      </xdr:nvSpPr>
      <xdr:spPr bwMode="auto">
        <a:xfrm>
          <a:off x="1206500"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7957"/>
    <xdr:sp macro="" textlink="">
      <xdr:nvSpPr>
        <xdr:cNvPr id="6530" name="Text Box 6">
          <a:extLst>
            <a:ext uri="{FF2B5EF4-FFF2-40B4-BE49-F238E27FC236}">
              <a16:creationId xmlns:a16="http://schemas.microsoft.com/office/drawing/2014/main" id="{66D4DCCF-7215-4C05-B019-6ECCF8393BFD}"/>
            </a:ext>
          </a:extLst>
        </xdr:cNvPr>
        <xdr:cNvSpPr txBox="1">
          <a:spLocks noChangeArrowheads="1"/>
        </xdr:cNvSpPr>
      </xdr:nvSpPr>
      <xdr:spPr bwMode="auto">
        <a:xfrm>
          <a:off x="1206500"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7957"/>
    <xdr:sp macro="" textlink="">
      <xdr:nvSpPr>
        <xdr:cNvPr id="6531" name="Text Box 4">
          <a:extLst>
            <a:ext uri="{FF2B5EF4-FFF2-40B4-BE49-F238E27FC236}">
              <a16:creationId xmlns:a16="http://schemas.microsoft.com/office/drawing/2014/main" id="{E69DA393-14EB-4D2C-B134-36A1C11145DB}"/>
            </a:ext>
          </a:extLst>
        </xdr:cNvPr>
        <xdr:cNvSpPr txBox="1">
          <a:spLocks noChangeArrowheads="1"/>
        </xdr:cNvSpPr>
      </xdr:nvSpPr>
      <xdr:spPr bwMode="auto">
        <a:xfrm>
          <a:off x="2595563"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7957"/>
    <xdr:sp macro="" textlink="">
      <xdr:nvSpPr>
        <xdr:cNvPr id="6532" name="Text Box 6">
          <a:extLst>
            <a:ext uri="{FF2B5EF4-FFF2-40B4-BE49-F238E27FC236}">
              <a16:creationId xmlns:a16="http://schemas.microsoft.com/office/drawing/2014/main" id="{B5B4D00B-03D4-40E7-82B8-AE67456E10AD}"/>
            </a:ext>
          </a:extLst>
        </xdr:cNvPr>
        <xdr:cNvSpPr txBox="1">
          <a:spLocks noChangeArrowheads="1"/>
        </xdr:cNvSpPr>
      </xdr:nvSpPr>
      <xdr:spPr bwMode="auto">
        <a:xfrm>
          <a:off x="2595563"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7957"/>
    <xdr:sp macro="" textlink="">
      <xdr:nvSpPr>
        <xdr:cNvPr id="6533" name="Text Box 4">
          <a:extLst>
            <a:ext uri="{FF2B5EF4-FFF2-40B4-BE49-F238E27FC236}">
              <a16:creationId xmlns:a16="http://schemas.microsoft.com/office/drawing/2014/main" id="{48060752-839B-4915-BBD8-B7066A87D21F}"/>
            </a:ext>
          </a:extLst>
        </xdr:cNvPr>
        <xdr:cNvSpPr txBox="1">
          <a:spLocks noChangeArrowheads="1"/>
        </xdr:cNvSpPr>
      </xdr:nvSpPr>
      <xdr:spPr bwMode="auto">
        <a:xfrm>
          <a:off x="1206500"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7957"/>
    <xdr:sp macro="" textlink="">
      <xdr:nvSpPr>
        <xdr:cNvPr id="6534" name="Text Box 6">
          <a:extLst>
            <a:ext uri="{FF2B5EF4-FFF2-40B4-BE49-F238E27FC236}">
              <a16:creationId xmlns:a16="http://schemas.microsoft.com/office/drawing/2014/main" id="{1ADDC734-F3CA-4840-A517-93CCFE097B4D}"/>
            </a:ext>
          </a:extLst>
        </xdr:cNvPr>
        <xdr:cNvSpPr txBox="1">
          <a:spLocks noChangeArrowheads="1"/>
        </xdr:cNvSpPr>
      </xdr:nvSpPr>
      <xdr:spPr bwMode="auto">
        <a:xfrm>
          <a:off x="1206500"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7957"/>
    <xdr:sp macro="" textlink="">
      <xdr:nvSpPr>
        <xdr:cNvPr id="6535" name="Text Box 4">
          <a:extLst>
            <a:ext uri="{FF2B5EF4-FFF2-40B4-BE49-F238E27FC236}">
              <a16:creationId xmlns:a16="http://schemas.microsoft.com/office/drawing/2014/main" id="{81230283-CA1C-49C8-A8BE-04E7720B56CF}"/>
            </a:ext>
          </a:extLst>
        </xdr:cNvPr>
        <xdr:cNvSpPr txBox="1">
          <a:spLocks noChangeArrowheads="1"/>
        </xdr:cNvSpPr>
      </xdr:nvSpPr>
      <xdr:spPr bwMode="auto">
        <a:xfrm>
          <a:off x="0"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7957"/>
    <xdr:sp macro="" textlink="">
      <xdr:nvSpPr>
        <xdr:cNvPr id="6536" name="Text Box 6">
          <a:extLst>
            <a:ext uri="{FF2B5EF4-FFF2-40B4-BE49-F238E27FC236}">
              <a16:creationId xmlns:a16="http://schemas.microsoft.com/office/drawing/2014/main" id="{71A4CF6B-1BBD-4D1A-9AA4-0D60B933F557}"/>
            </a:ext>
          </a:extLst>
        </xdr:cNvPr>
        <xdr:cNvSpPr txBox="1">
          <a:spLocks noChangeArrowheads="1"/>
        </xdr:cNvSpPr>
      </xdr:nvSpPr>
      <xdr:spPr bwMode="auto">
        <a:xfrm>
          <a:off x="0" y="1032589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537" name="Text Box 4">
          <a:extLst>
            <a:ext uri="{FF2B5EF4-FFF2-40B4-BE49-F238E27FC236}">
              <a16:creationId xmlns:a16="http://schemas.microsoft.com/office/drawing/2014/main" id="{E67E5FD1-54A8-4CB3-AE5F-3760399DC0F3}"/>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538" name="Text Box 6">
          <a:extLst>
            <a:ext uri="{FF2B5EF4-FFF2-40B4-BE49-F238E27FC236}">
              <a16:creationId xmlns:a16="http://schemas.microsoft.com/office/drawing/2014/main" id="{0842666D-CDAE-4414-B30A-B8D146060DCF}"/>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14300"/>
    <xdr:sp macro="" textlink="">
      <xdr:nvSpPr>
        <xdr:cNvPr id="6539" name="Text Box 4">
          <a:extLst>
            <a:ext uri="{FF2B5EF4-FFF2-40B4-BE49-F238E27FC236}">
              <a16:creationId xmlns:a16="http://schemas.microsoft.com/office/drawing/2014/main" id="{A3A06F6D-A67C-41BC-ACFE-9830393F02DC}"/>
            </a:ext>
          </a:extLst>
        </xdr:cNvPr>
        <xdr:cNvSpPr txBox="1">
          <a:spLocks noChangeArrowheads="1"/>
        </xdr:cNvSpPr>
      </xdr:nvSpPr>
      <xdr:spPr bwMode="auto">
        <a:xfrm>
          <a:off x="1206500" y="103258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14300"/>
    <xdr:sp macro="" textlink="">
      <xdr:nvSpPr>
        <xdr:cNvPr id="6540" name="Text Box 6">
          <a:extLst>
            <a:ext uri="{FF2B5EF4-FFF2-40B4-BE49-F238E27FC236}">
              <a16:creationId xmlns:a16="http://schemas.microsoft.com/office/drawing/2014/main" id="{93E78670-4921-47DB-B05D-0ECBBDB491E6}"/>
            </a:ext>
          </a:extLst>
        </xdr:cNvPr>
        <xdr:cNvSpPr txBox="1">
          <a:spLocks noChangeArrowheads="1"/>
        </xdr:cNvSpPr>
      </xdr:nvSpPr>
      <xdr:spPr bwMode="auto">
        <a:xfrm>
          <a:off x="1206500" y="103258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816348"/>
    <xdr:sp macro="" textlink="">
      <xdr:nvSpPr>
        <xdr:cNvPr id="6541" name="Text Box 4">
          <a:extLst>
            <a:ext uri="{FF2B5EF4-FFF2-40B4-BE49-F238E27FC236}">
              <a16:creationId xmlns:a16="http://schemas.microsoft.com/office/drawing/2014/main" id="{9448EAAE-A9E0-4F1E-A8B9-322CEA7402F7}"/>
            </a:ext>
          </a:extLst>
        </xdr:cNvPr>
        <xdr:cNvSpPr txBox="1">
          <a:spLocks noChangeArrowheads="1"/>
        </xdr:cNvSpPr>
      </xdr:nvSpPr>
      <xdr:spPr bwMode="auto">
        <a:xfrm>
          <a:off x="1206500" y="1032589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816348"/>
    <xdr:sp macro="" textlink="">
      <xdr:nvSpPr>
        <xdr:cNvPr id="6542" name="Text Box 6">
          <a:extLst>
            <a:ext uri="{FF2B5EF4-FFF2-40B4-BE49-F238E27FC236}">
              <a16:creationId xmlns:a16="http://schemas.microsoft.com/office/drawing/2014/main" id="{AB1D7252-A1D4-4F68-B6A5-5870BFE92397}"/>
            </a:ext>
          </a:extLst>
        </xdr:cNvPr>
        <xdr:cNvSpPr txBox="1">
          <a:spLocks noChangeArrowheads="1"/>
        </xdr:cNvSpPr>
      </xdr:nvSpPr>
      <xdr:spPr bwMode="auto">
        <a:xfrm>
          <a:off x="1206500" y="1032589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543" name="Text Box 6">
          <a:extLst>
            <a:ext uri="{FF2B5EF4-FFF2-40B4-BE49-F238E27FC236}">
              <a16:creationId xmlns:a16="http://schemas.microsoft.com/office/drawing/2014/main" id="{59D93C75-6FA0-44B2-B4C3-4F8ED7C80B9F}"/>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16373"/>
    <xdr:sp macro="" textlink="">
      <xdr:nvSpPr>
        <xdr:cNvPr id="6544" name="Text Box 4">
          <a:extLst>
            <a:ext uri="{FF2B5EF4-FFF2-40B4-BE49-F238E27FC236}">
              <a16:creationId xmlns:a16="http://schemas.microsoft.com/office/drawing/2014/main" id="{86AE84C0-E573-4280-B446-86690D3CB17F}"/>
            </a:ext>
          </a:extLst>
        </xdr:cNvPr>
        <xdr:cNvSpPr txBox="1">
          <a:spLocks noChangeArrowheads="1"/>
        </xdr:cNvSpPr>
      </xdr:nvSpPr>
      <xdr:spPr bwMode="auto">
        <a:xfrm>
          <a:off x="1206500" y="1032589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16373"/>
    <xdr:sp macro="" textlink="">
      <xdr:nvSpPr>
        <xdr:cNvPr id="6545" name="Text Box 6">
          <a:extLst>
            <a:ext uri="{FF2B5EF4-FFF2-40B4-BE49-F238E27FC236}">
              <a16:creationId xmlns:a16="http://schemas.microsoft.com/office/drawing/2014/main" id="{878E0F7C-C048-4F8F-949B-0E1195EAF0C1}"/>
            </a:ext>
          </a:extLst>
        </xdr:cNvPr>
        <xdr:cNvSpPr txBox="1">
          <a:spLocks noChangeArrowheads="1"/>
        </xdr:cNvSpPr>
      </xdr:nvSpPr>
      <xdr:spPr bwMode="auto">
        <a:xfrm>
          <a:off x="1206500" y="1032589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546" name="Text Box 4">
          <a:extLst>
            <a:ext uri="{FF2B5EF4-FFF2-40B4-BE49-F238E27FC236}">
              <a16:creationId xmlns:a16="http://schemas.microsoft.com/office/drawing/2014/main" id="{B1749311-040C-4F4E-ACEF-2CEC5911FCA7}"/>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547" name="Text Box 6">
          <a:extLst>
            <a:ext uri="{FF2B5EF4-FFF2-40B4-BE49-F238E27FC236}">
              <a16:creationId xmlns:a16="http://schemas.microsoft.com/office/drawing/2014/main" id="{F15A9BFC-54A2-43E0-81B2-94D568B992BA}"/>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5153"/>
    <xdr:sp macro="" textlink="">
      <xdr:nvSpPr>
        <xdr:cNvPr id="6548" name="Text Box 4">
          <a:extLst>
            <a:ext uri="{FF2B5EF4-FFF2-40B4-BE49-F238E27FC236}">
              <a16:creationId xmlns:a16="http://schemas.microsoft.com/office/drawing/2014/main" id="{8EB3A9A8-C53C-4EC9-8DE7-578F47D8BC5B}"/>
            </a:ext>
          </a:extLst>
        </xdr:cNvPr>
        <xdr:cNvSpPr txBox="1">
          <a:spLocks noChangeArrowheads="1"/>
        </xdr:cNvSpPr>
      </xdr:nvSpPr>
      <xdr:spPr bwMode="auto">
        <a:xfrm>
          <a:off x="2595563"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5153"/>
    <xdr:sp macro="" textlink="">
      <xdr:nvSpPr>
        <xdr:cNvPr id="6549" name="Text Box 6">
          <a:extLst>
            <a:ext uri="{FF2B5EF4-FFF2-40B4-BE49-F238E27FC236}">
              <a16:creationId xmlns:a16="http://schemas.microsoft.com/office/drawing/2014/main" id="{5E93C353-C10F-4281-AD45-6F6ACCFAD99F}"/>
            </a:ext>
          </a:extLst>
        </xdr:cNvPr>
        <xdr:cNvSpPr txBox="1">
          <a:spLocks noChangeArrowheads="1"/>
        </xdr:cNvSpPr>
      </xdr:nvSpPr>
      <xdr:spPr bwMode="auto">
        <a:xfrm>
          <a:off x="2595563"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550" name="Text Box 4">
          <a:extLst>
            <a:ext uri="{FF2B5EF4-FFF2-40B4-BE49-F238E27FC236}">
              <a16:creationId xmlns:a16="http://schemas.microsoft.com/office/drawing/2014/main" id="{26FA2429-6F24-47C1-AF1F-13DE3C1CE7DF}"/>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5153"/>
    <xdr:sp macro="" textlink="">
      <xdr:nvSpPr>
        <xdr:cNvPr id="6551" name="Text Box 6">
          <a:extLst>
            <a:ext uri="{FF2B5EF4-FFF2-40B4-BE49-F238E27FC236}">
              <a16:creationId xmlns:a16="http://schemas.microsoft.com/office/drawing/2014/main" id="{BC90BDDC-8893-4BDC-8861-F805D46D4ACC}"/>
            </a:ext>
          </a:extLst>
        </xdr:cNvPr>
        <xdr:cNvSpPr txBox="1">
          <a:spLocks noChangeArrowheads="1"/>
        </xdr:cNvSpPr>
      </xdr:nvSpPr>
      <xdr:spPr bwMode="auto">
        <a:xfrm>
          <a:off x="120650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5153"/>
    <xdr:sp macro="" textlink="">
      <xdr:nvSpPr>
        <xdr:cNvPr id="6552" name="Text Box 4">
          <a:extLst>
            <a:ext uri="{FF2B5EF4-FFF2-40B4-BE49-F238E27FC236}">
              <a16:creationId xmlns:a16="http://schemas.microsoft.com/office/drawing/2014/main" id="{57B05558-A58E-44D8-9973-D204CD0E7A21}"/>
            </a:ext>
          </a:extLst>
        </xdr:cNvPr>
        <xdr:cNvSpPr txBox="1">
          <a:spLocks noChangeArrowheads="1"/>
        </xdr:cNvSpPr>
      </xdr:nvSpPr>
      <xdr:spPr bwMode="auto">
        <a:xfrm>
          <a:off x="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346</xdr:row>
      <xdr:rowOff>0</xdr:rowOff>
    </xdr:from>
    <xdr:ext cx="85725" cy="675153"/>
    <xdr:sp macro="" textlink="">
      <xdr:nvSpPr>
        <xdr:cNvPr id="6553" name="Text Box 6">
          <a:extLst>
            <a:ext uri="{FF2B5EF4-FFF2-40B4-BE49-F238E27FC236}">
              <a16:creationId xmlns:a16="http://schemas.microsoft.com/office/drawing/2014/main" id="{715DE587-37E8-4608-8792-6AEF7C14E240}"/>
            </a:ext>
          </a:extLst>
        </xdr:cNvPr>
        <xdr:cNvSpPr txBox="1">
          <a:spLocks noChangeArrowheads="1"/>
        </xdr:cNvSpPr>
      </xdr:nvSpPr>
      <xdr:spPr bwMode="auto">
        <a:xfrm>
          <a:off x="0" y="1032589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554" name="Text Box 4">
          <a:extLst>
            <a:ext uri="{FF2B5EF4-FFF2-40B4-BE49-F238E27FC236}">
              <a16:creationId xmlns:a16="http://schemas.microsoft.com/office/drawing/2014/main" id="{CFAA74AC-C2B3-4D5B-A6A7-1188292DBACB}"/>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346</xdr:row>
      <xdr:rowOff>0</xdr:rowOff>
    </xdr:from>
    <xdr:ext cx="85725" cy="152400"/>
    <xdr:sp macro="" textlink="">
      <xdr:nvSpPr>
        <xdr:cNvPr id="6555" name="Text Box 6">
          <a:extLst>
            <a:ext uri="{FF2B5EF4-FFF2-40B4-BE49-F238E27FC236}">
              <a16:creationId xmlns:a16="http://schemas.microsoft.com/office/drawing/2014/main" id="{640E6E36-30CC-4370-A030-7EB34B09422B}"/>
            </a:ext>
          </a:extLst>
        </xdr:cNvPr>
        <xdr:cNvSpPr txBox="1">
          <a:spLocks noChangeArrowheads="1"/>
        </xdr:cNvSpPr>
      </xdr:nvSpPr>
      <xdr:spPr bwMode="auto">
        <a:xfrm>
          <a:off x="4159250" y="1032589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330</xdr:row>
      <xdr:rowOff>428625</xdr:rowOff>
    </xdr:from>
    <xdr:ext cx="85725" cy="150329"/>
    <xdr:sp macro="" textlink="">
      <xdr:nvSpPr>
        <xdr:cNvPr id="6556" name="Text Box 4">
          <a:extLst>
            <a:ext uri="{FF2B5EF4-FFF2-40B4-BE49-F238E27FC236}">
              <a16:creationId xmlns:a16="http://schemas.microsoft.com/office/drawing/2014/main" id="{9C32C075-EEDB-4D70-92F2-5CE27020C4D0}"/>
            </a:ext>
          </a:extLst>
        </xdr:cNvPr>
        <xdr:cNvSpPr txBox="1">
          <a:spLocks noChangeArrowheads="1"/>
        </xdr:cNvSpPr>
      </xdr:nvSpPr>
      <xdr:spPr bwMode="auto">
        <a:xfrm>
          <a:off x="314325" y="1000283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14300"/>
    <xdr:sp macro="" textlink="">
      <xdr:nvSpPr>
        <xdr:cNvPr id="6557" name="Text Box 4">
          <a:extLst>
            <a:ext uri="{FF2B5EF4-FFF2-40B4-BE49-F238E27FC236}">
              <a16:creationId xmlns:a16="http://schemas.microsoft.com/office/drawing/2014/main" id="{C2409158-37AA-4FE2-9622-4377987921C6}"/>
            </a:ext>
          </a:extLst>
        </xdr:cNvPr>
        <xdr:cNvSpPr txBox="1">
          <a:spLocks noChangeArrowheads="1"/>
        </xdr:cNvSpPr>
      </xdr:nvSpPr>
      <xdr:spPr bwMode="auto">
        <a:xfrm>
          <a:off x="1206500" y="1018460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14300"/>
    <xdr:sp macro="" textlink="">
      <xdr:nvSpPr>
        <xdr:cNvPr id="6558" name="Text Box 6">
          <a:extLst>
            <a:ext uri="{FF2B5EF4-FFF2-40B4-BE49-F238E27FC236}">
              <a16:creationId xmlns:a16="http://schemas.microsoft.com/office/drawing/2014/main" id="{58FEB514-6D18-4D8F-86EA-11357482E769}"/>
            </a:ext>
          </a:extLst>
        </xdr:cNvPr>
        <xdr:cNvSpPr txBox="1">
          <a:spLocks noChangeArrowheads="1"/>
        </xdr:cNvSpPr>
      </xdr:nvSpPr>
      <xdr:spPr bwMode="auto">
        <a:xfrm>
          <a:off x="1206500" y="1018460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341</xdr:row>
      <xdr:rowOff>47625</xdr:rowOff>
    </xdr:from>
    <xdr:ext cx="85725" cy="819150"/>
    <xdr:sp macro="" textlink="">
      <xdr:nvSpPr>
        <xdr:cNvPr id="6559" name="Text Box 4">
          <a:extLst>
            <a:ext uri="{FF2B5EF4-FFF2-40B4-BE49-F238E27FC236}">
              <a16:creationId xmlns:a16="http://schemas.microsoft.com/office/drawing/2014/main" id="{E6CD0EF1-BFA8-44B2-A0AE-DC9CBFC8F12B}"/>
            </a:ext>
          </a:extLst>
        </xdr:cNvPr>
        <xdr:cNvSpPr txBox="1">
          <a:spLocks noChangeArrowheads="1"/>
        </xdr:cNvSpPr>
      </xdr:nvSpPr>
      <xdr:spPr bwMode="auto">
        <a:xfrm>
          <a:off x="1797050" y="101893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819150"/>
    <xdr:sp macro="" textlink="">
      <xdr:nvSpPr>
        <xdr:cNvPr id="6560" name="Text Box 6">
          <a:extLst>
            <a:ext uri="{FF2B5EF4-FFF2-40B4-BE49-F238E27FC236}">
              <a16:creationId xmlns:a16="http://schemas.microsoft.com/office/drawing/2014/main" id="{942B0B4D-6039-4A07-9D41-D0E0327D1CFB}"/>
            </a:ext>
          </a:extLst>
        </xdr:cNvPr>
        <xdr:cNvSpPr txBox="1">
          <a:spLocks noChangeArrowheads="1"/>
        </xdr:cNvSpPr>
      </xdr:nvSpPr>
      <xdr:spPr bwMode="auto">
        <a:xfrm>
          <a:off x="1206500" y="1018460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61" name="Text Box 6">
          <a:extLst>
            <a:ext uri="{FF2B5EF4-FFF2-40B4-BE49-F238E27FC236}">
              <a16:creationId xmlns:a16="http://schemas.microsoft.com/office/drawing/2014/main" id="{61DF9E0F-DE64-4B01-9E05-1F39DA4021E6}"/>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019175"/>
    <xdr:sp macro="" textlink="">
      <xdr:nvSpPr>
        <xdr:cNvPr id="6562" name="Text Box 4">
          <a:extLst>
            <a:ext uri="{FF2B5EF4-FFF2-40B4-BE49-F238E27FC236}">
              <a16:creationId xmlns:a16="http://schemas.microsoft.com/office/drawing/2014/main" id="{E5A9F1BF-8DE0-4A7F-B8A0-901B08007DC4}"/>
            </a:ext>
          </a:extLst>
        </xdr:cNvPr>
        <xdr:cNvSpPr txBox="1">
          <a:spLocks noChangeArrowheads="1"/>
        </xdr:cNvSpPr>
      </xdr:nvSpPr>
      <xdr:spPr bwMode="auto">
        <a:xfrm>
          <a:off x="1206500" y="1018460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1019175"/>
    <xdr:sp macro="" textlink="">
      <xdr:nvSpPr>
        <xdr:cNvPr id="6563" name="Text Box 6">
          <a:extLst>
            <a:ext uri="{FF2B5EF4-FFF2-40B4-BE49-F238E27FC236}">
              <a16:creationId xmlns:a16="http://schemas.microsoft.com/office/drawing/2014/main" id="{5E9F398B-3BC0-48F5-A793-4A7450D73F7F}"/>
            </a:ext>
          </a:extLst>
        </xdr:cNvPr>
        <xdr:cNvSpPr txBox="1">
          <a:spLocks noChangeArrowheads="1"/>
        </xdr:cNvSpPr>
      </xdr:nvSpPr>
      <xdr:spPr bwMode="auto">
        <a:xfrm>
          <a:off x="1206500" y="1018460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64" name="Text Box 4">
          <a:extLst>
            <a:ext uri="{FF2B5EF4-FFF2-40B4-BE49-F238E27FC236}">
              <a16:creationId xmlns:a16="http://schemas.microsoft.com/office/drawing/2014/main" id="{A70FE599-2C10-4E7A-9CE1-FF01578D8DBE}"/>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65" name="Text Box 6">
          <a:extLst>
            <a:ext uri="{FF2B5EF4-FFF2-40B4-BE49-F238E27FC236}">
              <a16:creationId xmlns:a16="http://schemas.microsoft.com/office/drawing/2014/main" id="{12D7EA39-4FD5-4727-B216-27EB9C3B2B88}"/>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341</xdr:row>
      <xdr:rowOff>0</xdr:rowOff>
    </xdr:from>
    <xdr:ext cx="85725" cy="676274"/>
    <xdr:sp macro="" textlink="">
      <xdr:nvSpPr>
        <xdr:cNvPr id="6566" name="Text Box 4">
          <a:extLst>
            <a:ext uri="{FF2B5EF4-FFF2-40B4-BE49-F238E27FC236}">
              <a16:creationId xmlns:a16="http://schemas.microsoft.com/office/drawing/2014/main" id="{8172465E-BC2F-452E-85CC-6D3B1234CE18}"/>
            </a:ext>
          </a:extLst>
        </xdr:cNvPr>
        <xdr:cNvSpPr txBox="1">
          <a:spLocks noChangeArrowheads="1"/>
        </xdr:cNvSpPr>
      </xdr:nvSpPr>
      <xdr:spPr bwMode="auto">
        <a:xfrm>
          <a:off x="2595563"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341</xdr:row>
      <xdr:rowOff>0</xdr:rowOff>
    </xdr:from>
    <xdr:ext cx="85725" cy="676274"/>
    <xdr:sp macro="" textlink="">
      <xdr:nvSpPr>
        <xdr:cNvPr id="6567" name="Text Box 4">
          <a:extLst>
            <a:ext uri="{FF2B5EF4-FFF2-40B4-BE49-F238E27FC236}">
              <a16:creationId xmlns:a16="http://schemas.microsoft.com/office/drawing/2014/main" id="{7666A73E-D494-4E7B-B44D-3F5D7555F5C7}"/>
            </a:ext>
          </a:extLst>
        </xdr:cNvPr>
        <xdr:cNvSpPr txBox="1">
          <a:spLocks noChangeArrowheads="1"/>
        </xdr:cNvSpPr>
      </xdr:nvSpPr>
      <xdr:spPr bwMode="auto">
        <a:xfrm>
          <a:off x="12065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341</xdr:row>
      <xdr:rowOff>0</xdr:rowOff>
    </xdr:from>
    <xdr:ext cx="85725" cy="676274"/>
    <xdr:sp macro="" textlink="">
      <xdr:nvSpPr>
        <xdr:cNvPr id="6568" name="Text Box 6">
          <a:extLst>
            <a:ext uri="{FF2B5EF4-FFF2-40B4-BE49-F238E27FC236}">
              <a16:creationId xmlns:a16="http://schemas.microsoft.com/office/drawing/2014/main" id="{742D3242-C680-4A0B-8841-5AA14E826480}"/>
            </a:ext>
          </a:extLst>
        </xdr:cNvPr>
        <xdr:cNvSpPr txBox="1">
          <a:spLocks noChangeArrowheads="1"/>
        </xdr:cNvSpPr>
      </xdr:nvSpPr>
      <xdr:spPr bwMode="auto">
        <a:xfrm>
          <a:off x="2120900" y="1018460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14300"/>
    <xdr:sp macro="" textlink="">
      <xdr:nvSpPr>
        <xdr:cNvPr id="6569" name="Text Box 4">
          <a:extLst>
            <a:ext uri="{FF2B5EF4-FFF2-40B4-BE49-F238E27FC236}">
              <a16:creationId xmlns:a16="http://schemas.microsoft.com/office/drawing/2014/main" id="{F8EB2BB6-EB80-4409-BBB5-65B6A3360289}"/>
            </a:ext>
          </a:extLst>
        </xdr:cNvPr>
        <xdr:cNvSpPr txBox="1">
          <a:spLocks noChangeArrowheads="1"/>
        </xdr:cNvSpPr>
      </xdr:nvSpPr>
      <xdr:spPr bwMode="auto">
        <a:xfrm>
          <a:off x="1206500" y="103258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14300"/>
    <xdr:sp macro="" textlink="">
      <xdr:nvSpPr>
        <xdr:cNvPr id="6570" name="Text Box 6">
          <a:extLst>
            <a:ext uri="{FF2B5EF4-FFF2-40B4-BE49-F238E27FC236}">
              <a16:creationId xmlns:a16="http://schemas.microsoft.com/office/drawing/2014/main" id="{E4236F6D-26FB-4750-B907-5BE4324C36CF}"/>
            </a:ext>
          </a:extLst>
        </xdr:cNvPr>
        <xdr:cNvSpPr txBox="1">
          <a:spLocks noChangeArrowheads="1"/>
        </xdr:cNvSpPr>
      </xdr:nvSpPr>
      <xdr:spPr bwMode="auto">
        <a:xfrm>
          <a:off x="1206500" y="1032589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346</xdr:row>
      <xdr:rowOff>47625</xdr:rowOff>
    </xdr:from>
    <xdr:ext cx="85725" cy="819150"/>
    <xdr:sp macro="" textlink="">
      <xdr:nvSpPr>
        <xdr:cNvPr id="6571" name="Text Box 4">
          <a:extLst>
            <a:ext uri="{FF2B5EF4-FFF2-40B4-BE49-F238E27FC236}">
              <a16:creationId xmlns:a16="http://schemas.microsoft.com/office/drawing/2014/main" id="{336F3807-79ED-4AEB-91CA-B6ADC886E798}"/>
            </a:ext>
          </a:extLst>
        </xdr:cNvPr>
        <xdr:cNvSpPr txBox="1">
          <a:spLocks noChangeArrowheads="1"/>
        </xdr:cNvSpPr>
      </xdr:nvSpPr>
      <xdr:spPr bwMode="auto">
        <a:xfrm>
          <a:off x="1797050" y="103306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819150"/>
    <xdr:sp macro="" textlink="">
      <xdr:nvSpPr>
        <xdr:cNvPr id="6572" name="Text Box 6">
          <a:extLst>
            <a:ext uri="{FF2B5EF4-FFF2-40B4-BE49-F238E27FC236}">
              <a16:creationId xmlns:a16="http://schemas.microsoft.com/office/drawing/2014/main" id="{924BD474-6E32-4720-A648-2121B8208B97}"/>
            </a:ext>
          </a:extLst>
        </xdr:cNvPr>
        <xdr:cNvSpPr txBox="1">
          <a:spLocks noChangeArrowheads="1"/>
        </xdr:cNvSpPr>
      </xdr:nvSpPr>
      <xdr:spPr bwMode="auto">
        <a:xfrm>
          <a:off x="1206500" y="1032589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274"/>
    <xdr:sp macro="" textlink="">
      <xdr:nvSpPr>
        <xdr:cNvPr id="6573" name="Text Box 6">
          <a:extLst>
            <a:ext uri="{FF2B5EF4-FFF2-40B4-BE49-F238E27FC236}">
              <a16:creationId xmlns:a16="http://schemas.microsoft.com/office/drawing/2014/main" id="{B26E559D-13E2-4B49-8B74-D9193C7C5478}"/>
            </a:ext>
          </a:extLst>
        </xdr:cNvPr>
        <xdr:cNvSpPr txBox="1">
          <a:spLocks noChangeArrowheads="1"/>
        </xdr:cNvSpPr>
      </xdr:nvSpPr>
      <xdr:spPr bwMode="auto">
        <a:xfrm>
          <a:off x="1206500" y="103258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19175"/>
    <xdr:sp macro="" textlink="">
      <xdr:nvSpPr>
        <xdr:cNvPr id="6574" name="Text Box 4">
          <a:extLst>
            <a:ext uri="{FF2B5EF4-FFF2-40B4-BE49-F238E27FC236}">
              <a16:creationId xmlns:a16="http://schemas.microsoft.com/office/drawing/2014/main" id="{4510162A-AE76-4376-AC89-3715CB96EF78}"/>
            </a:ext>
          </a:extLst>
        </xdr:cNvPr>
        <xdr:cNvSpPr txBox="1">
          <a:spLocks noChangeArrowheads="1"/>
        </xdr:cNvSpPr>
      </xdr:nvSpPr>
      <xdr:spPr bwMode="auto">
        <a:xfrm>
          <a:off x="1206500" y="1032589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1019175"/>
    <xdr:sp macro="" textlink="">
      <xdr:nvSpPr>
        <xdr:cNvPr id="6575" name="Text Box 6">
          <a:extLst>
            <a:ext uri="{FF2B5EF4-FFF2-40B4-BE49-F238E27FC236}">
              <a16:creationId xmlns:a16="http://schemas.microsoft.com/office/drawing/2014/main" id="{9816E421-0D3C-41AC-8E34-342308BC26BF}"/>
            </a:ext>
          </a:extLst>
        </xdr:cNvPr>
        <xdr:cNvSpPr txBox="1">
          <a:spLocks noChangeArrowheads="1"/>
        </xdr:cNvSpPr>
      </xdr:nvSpPr>
      <xdr:spPr bwMode="auto">
        <a:xfrm>
          <a:off x="1206500" y="1032589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274"/>
    <xdr:sp macro="" textlink="">
      <xdr:nvSpPr>
        <xdr:cNvPr id="6576" name="Text Box 4">
          <a:extLst>
            <a:ext uri="{FF2B5EF4-FFF2-40B4-BE49-F238E27FC236}">
              <a16:creationId xmlns:a16="http://schemas.microsoft.com/office/drawing/2014/main" id="{F7BFB5E2-FCC8-4733-AE20-1A3D99D3EE89}"/>
            </a:ext>
          </a:extLst>
        </xdr:cNvPr>
        <xdr:cNvSpPr txBox="1">
          <a:spLocks noChangeArrowheads="1"/>
        </xdr:cNvSpPr>
      </xdr:nvSpPr>
      <xdr:spPr bwMode="auto">
        <a:xfrm>
          <a:off x="1206500" y="103258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274"/>
    <xdr:sp macro="" textlink="">
      <xdr:nvSpPr>
        <xdr:cNvPr id="6577" name="Text Box 6">
          <a:extLst>
            <a:ext uri="{FF2B5EF4-FFF2-40B4-BE49-F238E27FC236}">
              <a16:creationId xmlns:a16="http://schemas.microsoft.com/office/drawing/2014/main" id="{0692A4D4-2C79-4CF7-8D81-5BAB92B2C119}"/>
            </a:ext>
          </a:extLst>
        </xdr:cNvPr>
        <xdr:cNvSpPr txBox="1">
          <a:spLocks noChangeArrowheads="1"/>
        </xdr:cNvSpPr>
      </xdr:nvSpPr>
      <xdr:spPr bwMode="auto">
        <a:xfrm>
          <a:off x="1206500" y="103258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6274"/>
    <xdr:sp macro="" textlink="">
      <xdr:nvSpPr>
        <xdr:cNvPr id="6578" name="Text Box 4">
          <a:extLst>
            <a:ext uri="{FF2B5EF4-FFF2-40B4-BE49-F238E27FC236}">
              <a16:creationId xmlns:a16="http://schemas.microsoft.com/office/drawing/2014/main" id="{A366397A-418A-4740-A030-C0E93D528CE9}"/>
            </a:ext>
          </a:extLst>
        </xdr:cNvPr>
        <xdr:cNvSpPr txBox="1">
          <a:spLocks noChangeArrowheads="1"/>
        </xdr:cNvSpPr>
      </xdr:nvSpPr>
      <xdr:spPr bwMode="auto">
        <a:xfrm>
          <a:off x="2595563" y="103258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346</xdr:row>
      <xdr:rowOff>0</xdr:rowOff>
    </xdr:from>
    <xdr:ext cx="85725" cy="676274"/>
    <xdr:sp macro="" textlink="">
      <xdr:nvSpPr>
        <xdr:cNvPr id="6579" name="Text Box 6">
          <a:extLst>
            <a:ext uri="{FF2B5EF4-FFF2-40B4-BE49-F238E27FC236}">
              <a16:creationId xmlns:a16="http://schemas.microsoft.com/office/drawing/2014/main" id="{63BCC09F-3E86-4B5F-92B1-B6C3A9622D3E}"/>
            </a:ext>
          </a:extLst>
        </xdr:cNvPr>
        <xdr:cNvSpPr txBox="1">
          <a:spLocks noChangeArrowheads="1"/>
        </xdr:cNvSpPr>
      </xdr:nvSpPr>
      <xdr:spPr bwMode="auto">
        <a:xfrm>
          <a:off x="2595563" y="103258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346</xdr:row>
      <xdr:rowOff>0</xdr:rowOff>
    </xdr:from>
    <xdr:ext cx="85725" cy="676274"/>
    <xdr:sp macro="" textlink="">
      <xdr:nvSpPr>
        <xdr:cNvPr id="6580" name="Text Box 4">
          <a:extLst>
            <a:ext uri="{FF2B5EF4-FFF2-40B4-BE49-F238E27FC236}">
              <a16:creationId xmlns:a16="http://schemas.microsoft.com/office/drawing/2014/main" id="{2D71379B-9B4C-40F5-A352-6E6460809358}"/>
            </a:ext>
          </a:extLst>
        </xdr:cNvPr>
        <xdr:cNvSpPr txBox="1">
          <a:spLocks noChangeArrowheads="1"/>
        </xdr:cNvSpPr>
      </xdr:nvSpPr>
      <xdr:spPr bwMode="auto">
        <a:xfrm>
          <a:off x="1206500" y="1032589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14300"/>
    <xdr:sp macro="" textlink="">
      <xdr:nvSpPr>
        <xdr:cNvPr id="6581" name="Text Box 4">
          <a:extLst>
            <a:ext uri="{FF2B5EF4-FFF2-40B4-BE49-F238E27FC236}">
              <a16:creationId xmlns:a16="http://schemas.microsoft.com/office/drawing/2014/main" id="{D12D700B-D0D6-42E6-9DD7-581934421ED0}"/>
            </a:ext>
          </a:extLst>
        </xdr:cNvPr>
        <xdr:cNvSpPr txBox="1">
          <a:spLocks noChangeArrowheads="1"/>
        </xdr:cNvSpPr>
      </xdr:nvSpPr>
      <xdr:spPr bwMode="auto">
        <a:xfrm>
          <a:off x="1206500" y="108410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14300"/>
    <xdr:sp macro="" textlink="">
      <xdr:nvSpPr>
        <xdr:cNvPr id="6582" name="Text Box 6">
          <a:extLst>
            <a:ext uri="{FF2B5EF4-FFF2-40B4-BE49-F238E27FC236}">
              <a16:creationId xmlns:a16="http://schemas.microsoft.com/office/drawing/2014/main" id="{E436F06B-68E2-4DFF-977F-077E67AC7DF4}"/>
            </a:ext>
          </a:extLst>
        </xdr:cNvPr>
        <xdr:cNvSpPr txBox="1">
          <a:spLocks noChangeArrowheads="1"/>
        </xdr:cNvSpPr>
      </xdr:nvSpPr>
      <xdr:spPr bwMode="auto">
        <a:xfrm>
          <a:off x="1206500" y="108410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83" name="Text Box 4">
          <a:extLst>
            <a:ext uri="{FF2B5EF4-FFF2-40B4-BE49-F238E27FC236}">
              <a16:creationId xmlns:a16="http://schemas.microsoft.com/office/drawing/2014/main" id="{679533F7-5E34-4F38-AA8B-9BEF4F051C0D}"/>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84" name="Text Box 6">
          <a:extLst>
            <a:ext uri="{FF2B5EF4-FFF2-40B4-BE49-F238E27FC236}">
              <a16:creationId xmlns:a16="http://schemas.microsoft.com/office/drawing/2014/main" id="{985721A3-B6AC-459B-8ABD-37EE6D6DC07D}"/>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85" name="Text Box 4">
          <a:extLst>
            <a:ext uri="{FF2B5EF4-FFF2-40B4-BE49-F238E27FC236}">
              <a16:creationId xmlns:a16="http://schemas.microsoft.com/office/drawing/2014/main" id="{2965ECCF-2E48-47F9-BC2D-CD3177793B87}"/>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86" name="Text Box 6">
          <a:extLst>
            <a:ext uri="{FF2B5EF4-FFF2-40B4-BE49-F238E27FC236}">
              <a16:creationId xmlns:a16="http://schemas.microsoft.com/office/drawing/2014/main" id="{12F817C4-FB7C-492E-835C-781E43F968DE}"/>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87" name="Text Box 4">
          <a:extLst>
            <a:ext uri="{FF2B5EF4-FFF2-40B4-BE49-F238E27FC236}">
              <a16:creationId xmlns:a16="http://schemas.microsoft.com/office/drawing/2014/main" id="{0233F478-47A6-4269-BFF8-4502E53B4FC4}"/>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88" name="Text Box 6">
          <a:extLst>
            <a:ext uri="{FF2B5EF4-FFF2-40B4-BE49-F238E27FC236}">
              <a16:creationId xmlns:a16="http://schemas.microsoft.com/office/drawing/2014/main" id="{C5A3217B-BDE9-4F89-A90F-C3DDA8EBF6C3}"/>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432</xdr:row>
      <xdr:rowOff>0</xdr:rowOff>
    </xdr:from>
    <xdr:ext cx="85725" cy="114300"/>
    <xdr:sp macro="" textlink="">
      <xdr:nvSpPr>
        <xdr:cNvPr id="6589" name="Text Box 4">
          <a:extLst>
            <a:ext uri="{FF2B5EF4-FFF2-40B4-BE49-F238E27FC236}">
              <a16:creationId xmlns:a16="http://schemas.microsoft.com/office/drawing/2014/main" id="{338252B3-F8B2-4677-A4F2-4074A3DC7AA2}"/>
            </a:ext>
          </a:extLst>
        </xdr:cNvPr>
        <xdr:cNvSpPr txBox="1">
          <a:spLocks noChangeArrowheads="1"/>
        </xdr:cNvSpPr>
      </xdr:nvSpPr>
      <xdr:spPr bwMode="auto">
        <a:xfrm>
          <a:off x="2595563"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432</xdr:row>
      <xdr:rowOff>0</xdr:rowOff>
    </xdr:from>
    <xdr:ext cx="85725" cy="114300"/>
    <xdr:sp macro="" textlink="">
      <xdr:nvSpPr>
        <xdr:cNvPr id="6590" name="Text Box 6">
          <a:extLst>
            <a:ext uri="{FF2B5EF4-FFF2-40B4-BE49-F238E27FC236}">
              <a16:creationId xmlns:a16="http://schemas.microsoft.com/office/drawing/2014/main" id="{9FE1540E-EF70-477B-8721-D51D642DC65D}"/>
            </a:ext>
          </a:extLst>
        </xdr:cNvPr>
        <xdr:cNvSpPr txBox="1">
          <a:spLocks noChangeArrowheads="1"/>
        </xdr:cNvSpPr>
      </xdr:nvSpPr>
      <xdr:spPr bwMode="auto">
        <a:xfrm>
          <a:off x="2595563"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91" name="Text Box 4">
          <a:extLst>
            <a:ext uri="{FF2B5EF4-FFF2-40B4-BE49-F238E27FC236}">
              <a16:creationId xmlns:a16="http://schemas.microsoft.com/office/drawing/2014/main" id="{87D80E0B-EE22-44E5-BB2E-2E679A97A5AE}"/>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85725" cy="114300"/>
    <xdr:sp macro="" textlink="">
      <xdr:nvSpPr>
        <xdr:cNvPr id="6592" name="Text Box 6">
          <a:extLst>
            <a:ext uri="{FF2B5EF4-FFF2-40B4-BE49-F238E27FC236}">
              <a16:creationId xmlns:a16="http://schemas.microsoft.com/office/drawing/2014/main" id="{55555EEE-CE42-41BC-8E85-37CB507E730D}"/>
            </a:ext>
          </a:extLst>
        </xdr:cNvPr>
        <xdr:cNvSpPr txBox="1">
          <a:spLocks noChangeArrowheads="1"/>
        </xdr:cNvSpPr>
      </xdr:nvSpPr>
      <xdr:spPr bwMode="auto">
        <a:xfrm>
          <a:off x="120650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432</xdr:row>
      <xdr:rowOff>0</xdr:rowOff>
    </xdr:from>
    <xdr:ext cx="85725" cy="114300"/>
    <xdr:sp macro="" textlink="">
      <xdr:nvSpPr>
        <xdr:cNvPr id="6593" name="Text Box 4">
          <a:extLst>
            <a:ext uri="{FF2B5EF4-FFF2-40B4-BE49-F238E27FC236}">
              <a16:creationId xmlns:a16="http://schemas.microsoft.com/office/drawing/2014/main" id="{249D6B0F-E978-459D-A726-06318B9F4A68}"/>
            </a:ext>
          </a:extLst>
        </xdr:cNvPr>
        <xdr:cNvSpPr txBox="1">
          <a:spLocks noChangeArrowheads="1"/>
        </xdr:cNvSpPr>
      </xdr:nvSpPr>
      <xdr:spPr bwMode="auto">
        <a:xfrm>
          <a:off x="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432</xdr:row>
      <xdr:rowOff>0</xdr:rowOff>
    </xdr:from>
    <xdr:ext cx="85725" cy="114300"/>
    <xdr:sp macro="" textlink="">
      <xdr:nvSpPr>
        <xdr:cNvPr id="6594" name="Text Box 6">
          <a:extLst>
            <a:ext uri="{FF2B5EF4-FFF2-40B4-BE49-F238E27FC236}">
              <a16:creationId xmlns:a16="http://schemas.microsoft.com/office/drawing/2014/main" id="{41ABB245-B89B-4A33-AABC-C9B7DBAFF646}"/>
            </a:ext>
          </a:extLst>
        </xdr:cNvPr>
        <xdr:cNvSpPr txBox="1">
          <a:spLocks noChangeArrowheads="1"/>
        </xdr:cNvSpPr>
      </xdr:nvSpPr>
      <xdr:spPr bwMode="auto">
        <a:xfrm>
          <a:off x="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432</xdr:row>
      <xdr:rowOff>0</xdr:rowOff>
    </xdr:from>
    <xdr:ext cx="85725" cy="114300"/>
    <xdr:sp macro="" textlink="">
      <xdr:nvSpPr>
        <xdr:cNvPr id="6595" name="Text Box 6">
          <a:extLst>
            <a:ext uri="{FF2B5EF4-FFF2-40B4-BE49-F238E27FC236}">
              <a16:creationId xmlns:a16="http://schemas.microsoft.com/office/drawing/2014/main" id="{C83083D3-7124-4C67-9021-90F79D8AAE79}"/>
            </a:ext>
          </a:extLst>
        </xdr:cNvPr>
        <xdr:cNvSpPr txBox="1">
          <a:spLocks noChangeArrowheads="1"/>
        </xdr:cNvSpPr>
      </xdr:nvSpPr>
      <xdr:spPr bwMode="auto">
        <a:xfrm>
          <a:off x="4159250" y="109601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819150"/>
    <xdr:sp macro="" textlink="">
      <xdr:nvSpPr>
        <xdr:cNvPr id="6596" name="Text Box 4">
          <a:extLst>
            <a:ext uri="{FF2B5EF4-FFF2-40B4-BE49-F238E27FC236}">
              <a16:creationId xmlns:a16="http://schemas.microsoft.com/office/drawing/2014/main" id="{25B38F70-B580-41B5-9900-BBF49F47425C}"/>
            </a:ext>
          </a:extLst>
        </xdr:cNvPr>
        <xdr:cNvSpPr txBox="1">
          <a:spLocks noChangeArrowheads="1"/>
        </xdr:cNvSpPr>
      </xdr:nvSpPr>
      <xdr:spPr bwMode="auto">
        <a:xfrm>
          <a:off x="1206500" y="108410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819150"/>
    <xdr:sp macro="" textlink="">
      <xdr:nvSpPr>
        <xdr:cNvPr id="6597" name="Text Box 6">
          <a:extLst>
            <a:ext uri="{FF2B5EF4-FFF2-40B4-BE49-F238E27FC236}">
              <a16:creationId xmlns:a16="http://schemas.microsoft.com/office/drawing/2014/main" id="{86164107-71CD-45C1-81CF-E3F17653817D}"/>
            </a:ext>
          </a:extLst>
        </xdr:cNvPr>
        <xdr:cNvSpPr txBox="1">
          <a:spLocks noChangeArrowheads="1"/>
        </xdr:cNvSpPr>
      </xdr:nvSpPr>
      <xdr:spPr bwMode="auto">
        <a:xfrm>
          <a:off x="1206500" y="108410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598" name="Text Box 6">
          <a:extLst>
            <a:ext uri="{FF2B5EF4-FFF2-40B4-BE49-F238E27FC236}">
              <a16:creationId xmlns:a16="http://schemas.microsoft.com/office/drawing/2014/main" id="{C1E5EF23-7500-4F8B-AE8A-0D1C76ACE31A}"/>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019175"/>
    <xdr:sp macro="" textlink="">
      <xdr:nvSpPr>
        <xdr:cNvPr id="6599" name="Text Box 4">
          <a:extLst>
            <a:ext uri="{FF2B5EF4-FFF2-40B4-BE49-F238E27FC236}">
              <a16:creationId xmlns:a16="http://schemas.microsoft.com/office/drawing/2014/main" id="{395F1BAD-4240-4E88-A112-F5723C67E82A}"/>
            </a:ext>
          </a:extLst>
        </xdr:cNvPr>
        <xdr:cNvSpPr txBox="1">
          <a:spLocks noChangeArrowheads="1"/>
        </xdr:cNvSpPr>
      </xdr:nvSpPr>
      <xdr:spPr bwMode="auto">
        <a:xfrm>
          <a:off x="1206500" y="108410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019175"/>
    <xdr:sp macro="" textlink="">
      <xdr:nvSpPr>
        <xdr:cNvPr id="6600" name="Text Box 6">
          <a:extLst>
            <a:ext uri="{FF2B5EF4-FFF2-40B4-BE49-F238E27FC236}">
              <a16:creationId xmlns:a16="http://schemas.microsoft.com/office/drawing/2014/main" id="{298990CD-3410-4CA9-ADD4-A99903C1526C}"/>
            </a:ext>
          </a:extLst>
        </xdr:cNvPr>
        <xdr:cNvSpPr txBox="1">
          <a:spLocks noChangeArrowheads="1"/>
        </xdr:cNvSpPr>
      </xdr:nvSpPr>
      <xdr:spPr bwMode="auto">
        <a:xfrm>
          <a:off x="1206500" y="108410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01" name="Text Box 4">
          <a:extLst>
            <a:ext uri="{FF2B5EF4-FFF2-40B4-BE49-F238E27FC236}">
              <a16:creationId xmlns:a16="http://schemas.microsoft.com/office/drawing/2014/main" id="{53EAA733-338B-4A11-9987-559ACD937545}"/>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02" name="Text Box 6">
          <a:extLst>
            <a:ext uri="{FF2B5EF4-FFF2-40B4-BE49-F238E27FC236}">
              <a16:creationId xmlns:a16="http://schemas.microsoft.com/office/drawing/2014/main" id="{620C3A9C-7699-4E9E-AF85-5A7D91F65BBD}"/>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428</xdr:row>
      <xdr:rowOff>0</xdr:rowOff>
    </xdr:from>
    <xdr:ext cx="85725" cy="676274"/>
    <xdr:sp macro="" textlink="">
      <xdr:nvSpPr>
        <xdr:cNvPr id="6603" name="Text Box 4">
          <a:extLst>
            <a:ext uri="{FF2B5EF4-FFF2-40B4-BE49-F238E27FC236}">
              <a16:creationId xmlns:a16="http://schemas.microsoft.com/office/drawing/2014/main" id="{6E753F2E-6F10-4B37-8177-7080C5563741}"/>
            </a:ext>
          </a:extLst>
        </xdr:cNvPr>
        <xdr:cNvSpPr txBox="1">
          <a:spLocks noChangeArrowheads="1"/>
        </xdr:cNvSpPr>
      </xdr:nvSpPr>
      <xdr:spPr bwMode="auto">
        <a:xfrm>
          <a:off x="2595563"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428</xdr:row>
      <xdr:rowOff>0</xdr:rowOff>
    </xdr:from>
    <xdr:ext cx="85725" cy="676274"/>
    <xdr:sp macro="" textlink="">
      <xdr:nvSpPr>
        <xdr:cNvPr id="6604" name="Text Box 6">
          <a:extLst>
            <a:ext uri="{FF2B5EF4-FFF2-40B4-BE49-F238E27FC236}">
              <a16:creationId xmlns:a16="http://schemas.microsoft.com/office/drawing/2014/main" id="{01ED1ECC-3895-405E-86AB-BA7226B59342}"/>
            </a:ext>
          </a:extLst>
        </xdr:cNvPr>
        <xdr:cNvSpPr txBox="1">
          <a:spLocks noChangeArrowheads="1"/>
        </xdr:cNvSpPr>
      </xdr:nvSpPr>
      <xdr:spPr bwMode="auto">
        <a:xfrm>
          <a:off x="2595563"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05" name="Text Box 4">
          <a:extLst>
            <a:ext uri="{FF2B5EF4-FFF2-40B4-BE49-F238E27FC236}">
              <a16:creationId xmlns:a16="http://schemas.microsoft.com/office/drawing/2014/main" id="{A4DA1078-384A-48F2-8341-55CA0D5CBEF0}"/>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06" name="Text Box 6">
          <a:extLst>
            <a:ext uri="{FF2B5EF4-FFF2-40B4-BE49-F238E27FC236}">
              <a16:creationId xmlns:a16="http://schemas.microsoft.com/office/drawing/2014/main" id="{DB4B3DE0-E959-4D7A-8FAF-DD57C0964512}"/>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428</xdr:row>
      <xdr:rowOff>0</xdr:rowOff>
    </xdr:from>
    <xdr:ext cx="85725" cy="676274"/>
    <xdr:sp macro="" textlink="">
      <xdr:nvSpPr>
        <xdr:cNvPr id="6607" name="Text Box 4">
          <a:extLst>
            <a:ext uri="{FF2B5EF4-FFF2-40B4-BE49-F238E27FC236}">
              <a16:creationId xmlns:a16="http://schemas.microsoft.com/office/drawing/2014/main" id="{47FCCCEE-2108-43CA-B770-480D7495E73E}"/>
            </a:ext>
          </a:extLst>
        </xdr:cNvPr>
        <xdr:cNvSpPr txBox="1">
          <a:spLocks noChangeArrowheads="1"/>
        </xdr:cNvSpPr>
      </xdr:nvSpPr>
      <xdr:spPr bwMode="auto">
        <a:xfrm>
          <a:off x="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428</xdr:row>
      <xdr:rowOff>0</xdr:rowOff>
    </xdr:from>
    <xdr:ext cx="85725" cy="676274"/>
    <xdr:sp macro="" textlink="">
      <xdr:nvSpPr>
        <xdr:cNvPr id="6608" name="Text Box 6">
          <a:extLst>
            <a:ext uri="{FF2B5EF4-FFF2-40B4-BE49-F238E27FC236}">
              <a16:creationId xmlns:a16="http://schemas.microsoft.com/office/drawing/2014/main" id="{D9C413EA-7D3E-44E9-8A40-3A9F07C77E8B}"/>
            </a:ext>
          </a:extLst>
        </xdr:cNvPr>
        <xdr:cNvSpPr txBox="1">
          <a:spLocks noChangeArrowheads="1"/>
        </xdr:cNvSpPr>
      </xdr:nvSpPr>
      <xdr:spPr bwMode="auto">
        <a:xfrm>
          <a:off x="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417</xdr:row>
      <xdr:rowOff>428625</xdr:rowOff>
    </xdr:from>
    <xdr:ext cx="85725" cy="150329"/>
    <xdr:sp macro="" textlink="">
      <xdr:nvSpPr>
        <xdr:cNvPr id="6609" name="Text Box 4">
          <a:extLst>
            <a:ext uri="{FF2B5EF4-FFF2-40B4-BE49-F238E27FC236}">
              <a16:creationId xmlns:a16="http://schemas.microsoft.com/office/drawing/2014/main" id="{20454E4D-5BA7-41F2-B942-D0DB1CC3DCEC}"/>
            </a:ext>
          </a:extLst>
        </xdr:cNvPr>
        <xdr:cNvSpPr txBox="1">
          <a:spLocks noChangeArrowheads="1"/>
        </xdr:cNvSpPr>
      </xdr:nvSpPr>
      <xdr:spPr bwMode="auto">
        <a:xfrm>
          <a:off x="314325" y="106592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428</xdr:row>
      <xdr:rowOff>0</xdr:rowOff>
    </xdr:from>
    <xdr:ext cx="85725" cy="152400"/>
    <xdr:sp macro="" textlink="">
      <xdr:nvSpPr>
        <xdr:cNvPr id="6610" name="Text Box 4">
          <a:extLst>
            <a:ext uri="{FF2B5EF4-FFF2-40B4-BE49-F238E27FC236}">
              <a16:creationId xmlns:a16="http://schemas.microsoft.com/office/drawing/2014/main" id="{DE9B0014-54F9-48EB-B4FE-2DCD8F72ECDD}"/>
            </a:ext>
          </a:extLst>
        </xdr:cNvPr>
        <xdr:cNvSpPr txBox="1">
          <a:spLocks noChangeArrowheads="1"/>
        </xdr:cNvSpPr>
      </xdr:nvSpPr>
      <xdr:spPr bwMode="auto">
        <a:xfrm>
          <a:off x="4159250" y="108410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428</xdr:row>
      <xdr:rowOff>0</xdr:rowOff>
    </xdr:from>
    <xdr:ext cx="85725" cy="152400"/>
    <xdr:sp macro="" textlink="">
      <xdr:nvSpPr>
        <xdr:cNvPr id="6611" name="Text Box 6">
          <a:extLst>
            <a:ext uri="{FF2B5EF4-FFF2-40B4-BE49-F238E27FC236}">
              <a16:creationId xmlns:a16="http://schemas.microsoft.com/office/drawing/2014/main" id="{B87C3CF3-7C56-49E6-87D4-08EA8F0407FF}"/>
            </a:ext>
          </a:extLst>
        </xdr:cNvPr>
        <xdr:cNvSpPr txBox="1">
          <a:spLocks noChangeArrowheads="1"/>
        </xdr:cNvSpPr>
      </xdr:nvSpPr>
      <xdr:spPr bwMode="auto">
        <a:xfrm>
          <a:off x="4159250" y="108410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7957"/>
    <xdr:sp macro="" textlink="">
      <xdr:nvSpPr>
        <xdr:cNvPr id="6612" name="Text Box 6">
          <a:extLst>
            <a:ext uri="{FF2B5EF4-FFF2-40B4-BE49-F238E27FC236}">
              <a16:creationId xmlns:a16="http://schemas.microsoft.com/office/drawing/2014/main" id="{ECBF97A4-41BB-4752-9082-340B80EECD9C}"/>
            </a:ext>
          </a:extLst>
        </xdr:cNvPr>
        <xdr:cNvSpPr txBox="1">
          <a:spLocks noChangeArrowheads="1"/>
        </xdr:cNvSpPr>
      </xdr:nvSpPr>
      <xdr:spPr bwMode="auto">
        <a:xfrm>
          <a:off x="1206500"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24218"/>
    <xdr:sp macro="" textlink="">
      <xdr:nvSpPr>
        <xdr:cNvPr id="6613" name="Text Box 4">
          <a:extLst>
            <a:ext uri="{FF2B5EF4-FFF2-40B4-BE49-F238E27FC236}">
              <a16:creationId xmlns:a16="http://schemas.microsoft.com/office/drawing/2014/main" id="{E77E6942-1DFC-4A98-9D53-AA62E1E71120}"/>
            </a:ext>
          </a:extLst>
        </xdr:cNvPr>
        <xdr:cNvSpPr txBox="1">
          <a:spLocks noChangeArrowheads="1"/>
        </xdr:cNvSpPr>
      </xdr:nvSpPr>
      <xdr:spPr bwMode="auto">
        <a:xfrm>
          <a:off x="1206500" y="1098232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24218"/>
    <xdr:sp macro="" textlink="">
      <xdr:nvSpPr>
        <xdr:cNvPr id="6614" name="Text Box 6">
          <a:extLst>
            <a:ext uri="{FF2B5EF4-FFF2-40B4-BE49-F238E27FC236}">
              <a16:creationId xmlns:a16="http://schemas.microsoft.com/office/drawing/2014/main" id="{1A521DA6-9BD4-4E4E-ABC2-5B6803AF8EB4}"/>
            </a:ext>
          </a:extLst>
        </xdr:cNvPr>
        <xdr:cNvSpPr txBox="1">
          <a:spLocks noChangeArrowheads="1"/>
        </xdr:cNvSpPr>
      </xdr:nvSpPr>
      <xdr:spPr bwMode="auto">
        <a:xfrm>
          <a:off x="1206500" y="1098232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7957"/>
    <xdr:sp macro="" textlink="">
      <xdr:nvSpPr>
        <xdr:cNvPr id="6615" name="Text Box 4">
          <a:extLst>
            <a:ext uri="{FF2B5EF4-FFF2-40B4-BE49-F238E27FC236}">
              <a16:creationId xmlns:a16="http://schemas.microsoft.com/office/drawing/2014/main" id="{4973E3DF-E449-4E58-9E89-464EF0089A4F}"/>
            </a:ext>
          </a:extLst>
        </xdr:cNvPr>
        <xdr:cNvSpPr txBox="1">
          <a:spLocks noChangeArrowheads="1"/>
        </xdr:cNvSpPr>
      </xdr:nvSpPr>
      <xdr:spPr bwMode="auto">
        <a:xfrm>
          <a:off x="1206500"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7957"/>
    <xdr:sp macro="" textlink="">
      <xdr:nvSpPr>
        <xdr:cNvPr id="6616" name="Text Box 6">
          <a:extLst>
            <a:ext uri="{FF2B5EF4-FFF2-40B4-BE49-F238E27FC236}">
              <a16:creationId xmlns:a16="http://schemas.microsoft.com/office/drawing/2014/main" id="{99AAC97F-4821-48DF-90E6-AC72372E7BC7}"/>
            </a:ext>
          </a:extLst>
        </xdr:cNvPr>
        <xdr:cNvSpPr txBox="1">
          <a:spLocks noChangeArrowheads="1"/>
        </xdr:cNvSpPr>
      </xdr:nvSpPr>
      <xdr:spPr bwMode="auto">
        <a:xfrm>
          <a:off x="1206500"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7957"/>
    <xdr:sp macro="" textlink="">
      <xdr:nvSpPr>
        <xdr:cNvPr id="6617" name="Text Box 4">
          <a:extLst>
            <a:ext uri="{FF2B5EF4-FFF2-40B4-BE49-F238E27FC236}">
              <a16:creationId xmlns:a16="http://schemas.microsoft.com/office/drawing/2014/main" id="{44CE16AB-345C-4946-9B66-3448754ECE66}"/>
            </a:ext>
          </a:extLst>
        </xdr:cNvPr>
        <xdr:cNvSpPr txBox="1">
          <a:spLocks noChangeArrowheads="1"/>
        </xdr:cNvSpPr>
      </xdr:nvSpPr>
      <xdr:spPr bwMode="auto">
        <a:xfrm>
          <a:off x="2595563"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7957"/>
    <xdr:sp macro="" textlink="">
      <xdr:nvSpPr>
        <xdr:cNvPr id="6618" name="Text Box 6">
          <a:extLst>
            <a:ext uri="{FF2B5EF4-FFF2-40B4-BE49-F238E27FC236}">
              <a16:creationId xmlns:a16="http://schemas.microsoft.com/office/drawing/2014/main" id="{181321F4-9143-4083-B64F-9889FB145398}"/>
            </a:ext>
          </a:extLst>
        </xdr:cNvPr>
        <xdr:cNvSpPr txBox="1">
          <a:spLocks noChangeArrowheads="1"/>
        </xdr:cNvSpPr>
      </xdr:nvSpPr>
      <xdr:spPr bwMode="auto">
        <a:xfrm>
          <a:off x="2595563"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7957"/>
    <xdr:sp macro="" textlink="">
      <xdr:nvSpPr>
        <xdr:cNvPr id="6619" name="Text Box 4">
          <a:extLst>
            <a:ext uri="{FF2B5EF4-FFF2-40B4-BE49-F238E27FC236}">
              <a16:creationId xmlns:a16="http://schemas.microsoft.com/office/drawing/2014/main" id="{ACFDEC22-1D30-4CD6-B352-B2EED755C4C5}"/>
            </a:ext>
          </a:extLst>
        </xdr:cNvPr>
        <xdr:cNvSpPr txBox="1">
          <a:spLocks noChangeArrowheads="1"/>
        </xdr:cNvSpPr>
      </xdr:nvSpPr>
      <xdr:spPr bwMode="auto">
        <a:xfrm>
          <a:off x="1206500"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7957"/>
    <xdr:sp macro="" textlink="">
      <xdr:nvSpPr>
        <xdr:cNvPr id="6620" name="Text Box 6">
          <a:extLst>
            <a:ext uri="{FF2B5EF4-FFF2-40B4-BE49-F238E27FC236}">
              <a16:creationId xmlns:a16="http://schemas.microsoft.com/office/drawing/2014/main" id="{EAE92AF1-AF69-4007-8C5A-A736C90076D8}"/>
            </a:ext>
          </a:extLst>
        </xdr:cNvPr>
        <xdr:cNvSpPr txBox="1">
          <a:spLocks noChangeArrowheads="1"/>
        </xdr:cNvSpPr>
      </xdr:nvSpPr>
      <xdr:spPr bwMode="auto">
        <a:xfrm>
          <a:off x="1206500"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7957"/>
    <xdr:sp macro="" textlink="">
      <xdr:nvSpPr>
        <xdr:cNvPr id="6621" name="Text Box 4">
          <a:extLst>
            <a:ext uri="{FF2B5EF4-FFF2-40B4-BE49-F238E27FC236}">
              <a16:creationId xmlns:a16="http://schemas.microsoft.com/office/drawing/2014/main" id="{B313691C-54B4-4E9E-A348-B06BB181F4AF}"/>
            </a:ext>
          </a:extLst>
        </xdr:cNvPr>
        <xdr:cNvSpPr txBox="1">
          <a:spLocks noChangeArrowheads="1"/>
        </xdr:cNvSpPr>
      </xdr:nvSpPr>
      <xdr:spPr bwMode="auto">
        <a:xfrm>
          <a:off x="0"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7957"/>
    <xdr:sp macro="" textlink="">
      <xdr:nvSpPr>
        <xdr:cNvPr id="6622" name="Text Box 6">
          <a:extLst>
            <a:ext uri="{FF2B5EF4-FFF2-40B4-BE49-F238E27FC236}">
              <a16:creationId xmlns:a16="http://schemas.microsoft.com/office/drawing/2014/main" id="{5643475D-F37C-429E-A0A8-8B6A1B2DDE2B}"/>
            </a:ext>
          </a:extLst>
        </xdr:cNvPr>
        <xdr:cNvSpPr txBox="1">
          <a:spLocks noChangeArrowheads="1"/>
        </xdr:cNvSpPr>
      </xdr:nvSpPr>
      <xdr:spPr bwMode="auto">
        <a:xfrm>
          <a:off x="0" y="109823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623" name="Text Box 4">
          <a:extLst>
            <a:ext uri="{FF2B5EF4-FFF2-40B4-BE49-F238E27FC236}">
              <a16:creationId xmlns:a16="http://schemas.microsoft.com/office/drawing/2014/main" id="{BA645F39-3B8C-4F66-A01B-A13BCF25DAB9}"/>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624" name="Text Box 6">
          <a:extLst>
            <a:ext uri="{FF2B5EF4-FFF2-40B4-BE49-F238E27FC236}">
              <a16:creationId xmlns:a16="http://schemas.microsoft.com/office/drawing/2014/main" id="{52EEDCDF-FB01-483B-8270-269F53E39C2E}"/>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14300"/>
    <xdr:sp macro="" textlink="">
      <xdr:nvSpPr>
        <xdr:cNvPr id="6625" name="Text Box 4">
          <a:extLst>
            <a:ext uri="{FF2B5EF4-FFF2-40B4-BE49-F238E27FC236}">
              <a16:creationId xmlns:a16="http://schemas.microsoft.com/office/drawing/2014/main" id="{FE531918-4793-4BE8-9D8A-D20C523C89EA}"/>
            </a:ext>
          </a:extLst>
        </xdr:cNvPr>
        <xdr:cNvSpPr txBox="1">
          <a:spLocks noChangeArrowheads="1"/>
        </xdr:cNvSpPr>
      </xdr:nvSpPr>
      <xdr:spPr bwMode="auto">
        <a:xfrm>
          <a:off x="1206500" y="109823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14300"/>
    <xdr:sp macro="" textlink="">
      <xdr:nvSpPr>
        <xdr:cNvPr id="6626" name="Text Box 6">
          <a:extLst>
            <a:ext uri="{FF2B5EF4-FFF2-40B4-BE49-F238E27FC236}">
              <a16:creationId xmlns:a16="http://schemas.microsoft.com/office/drawing/2014/main" id="{CDBA1F33-86F2-4ADD-A6F2-574EA9C9E6FE}"/>
            </a:ext>
          </a:extLst>
        </xdr:cNvPr>
        <xdr:cNvSpPr txBox="1">
          <a:spLocks noChangeArrowheads="1"/>
        </xdr:cNvSpPr>
      </xdr:nvSpPr>
      <xdr:spPr bwMode="auto">
        <a:xfrm>
          <a:off x="1206500" y="109823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816348"/>
    <xdr:sp macro="" textlink="">
      <xdr:nvSpPr>
        <xdr:cNvPr id="6627" name="Text Box 4">
          <a:extLst>
            <a:ext uri="{FF2B5EF4-FFF2-40B4-BE49-F238E27FC236}">
              <a16:creationId xmlns:a16="http://schemas.microsoft.com/office/drawing/2014/main" id="{6E0C32F2-E2E7-4222-933C-CCC45EB1E34B}"/>
            </a:ext>
          </a:extLst>
        </xdr:cNvPr>
        <xdr:cNvSpPr txBox="1">
          <a:spLocks noChangeArrowheads="1"/>
        </xdr:cNvSpPr>
      </xdr:nvSpPr>
      <xdr:spPr bwMode="auto">
        <a:xfrm>
          <a:off x="1206500" y="109823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816348"/>
    <xdr:sp macro="" textlink="">
      <xdr:nvSpPr>
        <xdr:cNvPr id="6628" name="Text Box 6">
          <a:extLst>
            <a:ext uri="{FF2B5EF4-FFF2-40B4-BE49-F238E27FC236}">
              <a16:creationId xmlns:a16="http://schemas.microsoft.com/office/drawing/2014/main" id="{DF1DB35B-0A99-4214-A387-5C903C368C09}"/>
            </a:ext>
          </a:extLst>
        </xdr:cNvPr>
        <xdr:cNvSpPr txBox="1">
          <a:spLocks noChangeArrowheads="1"/>
        </xdr:cNvSpPr>
      </xdr:nvSpPr>
      <xdr:spPr bwMode="auto">
        <a:xfrm>
          <a:off x="1206500" y="109823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629" name="Text Box 6">
          <a:extLst>
            <a:ext uri="{FF2B5EF4-FFF2-40B4-BE49-F238E27FC236}">
              <a16:creationId xmlns:a16="http://schemas.microsoft.com/office/drawing/2014/main" id="{AA6C42F9-C392-4F35-8811-30F28184CCBC}"/>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16373"/>
    <xdr:sp macro="" textlink="">
      <xdr:nvSpPr>
        <xdr:cNvPr id="6630" name="Text Box 4">
          <a:extLst>
            <a:ext uri="{FF2B5EF4-FFF2-40B4-BE49-F238E27FC236}">
              <a16:creationId xmlns:a16="http://schemas.microsoft.com/office/drawing/2014/main" id="{FC9B8678-F35C-4526-B547-82271677B9D8}"/>
            </a:ext>
          </a:extLst>
        </xdr:cNvPr>
        <xdr:cNvSpPr txBox="1">
          <a:spLocks noChangeArrowheads="1"/>
        </xdr:cNvSpPr>
      </xdr:nvSpPr>
      <xdr:spPr bwMode="auto">
        <a:xfrm>
          <a:off x="1206500" y="109823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16373"/>
    <xdr:sp macro="" textlink="">
      <xdr:nvSpPr>
        <xdr:cNvPr id="6631" name="Text Box 6">
          <a:extLst>
            <a:ext uri="{FF2B5EF4-FFF2-40B4-BE49-F238E27FC236}">
              <a16:creationId xmlns:a16="http://schemas.microsoft.com/office/drawing/2014/main" id="{E2B44CC9-B181-443E-97CC-AF9633E2C091}"/>
            </a:ext>
          </a:extLst>
        </xdr:cNvPr>
        <xdr:cNvSpPr txBox="1">
          <a:spLocks noChangeArrowheads="1"/>
        </xdr:cNvSpPr>
      </xdr:nvSpPr>
      <xdr:spPr bwMode="auto">
        <a:xfrm>
          <a:off x="1206500" y="109823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632" name="Text Box 4">
          <a:extLst>
            <a:ext uri="{FF2B5EF4-FFF2-40B4-BE49-F238E27FC236}">
              <a16:creationId xmlns:a16="http://schemas.microsoft.com/office/drawing/2014/main" id="{9CE6CD02-DD53-4390-AC80-ECB6CD4DBDA8}"/>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633" name="Text Box 6">
          <a:extLst>
            <a:ext uri="{FF2B5EF4-FFF2-40B4-BE49-F238E27FC236}">
              <a16:creationId xmlns:a16="http://schemas.microsoft.com/office/drawing/2014/main" id="{998798DC-8397-4E40-A403-D7FBBFDE4B1A}"/>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5153"/>
    <xdr:sp macro="" textlink="">
      <xdr:nvSpPr>
        <xdr:cNvPr id="6634" name="Text Box 4">
          <a:extLst>
            <a:ext uri="{FF2B5EF4-FFF2-40B4-BE49-F238E27FC236}">
              <a16:creationId xmlns:a16="http://schemas.microsoft.com/office/drawing/2014/main" id="{9236B203-2440-4A59-BC37-179B4440CFD8}"/>
            </a:ext>
          </a:extLst>
        </xdr:cNvPr>
        <xdr:cNvSpPr txBox="1">
          <a:spLocks noChangeArrowheads="1"/>
        </xdr:cNvSpPr>
      </xdr:nvSpPr>
      <xdr:spPr bwMode="auto">
        <a:xfrm>
          <a:off x="2595563"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5153"/>
    <xdr:sp macro="" textlink="">
      <xdr:nvSpPr>
        <xdr:cNvPr id="6635" name="Text Box 6">
          <a:extLst>
            <a:ext uri="{FF2B5EF4-FFF2-40B4-BE49-F238E27FC236}">
              <a16:creationId xmlns:a16="http://schemas.microsoft.com/office/drawing/2014/main" id="{DC2E4686-D611-4BBE-8848-6E9369A2E5F5}"/>
            </a:ext>
          </a:extLst>
        </xdr:cNvPr>
        <xdr:cNvSpPr txBox="1">
          <a:spLocks noChangeArrowheads="1"/>
        </xdr:cNvSpPr>
      </xdr:nvSpPr>
      <xdr:spPr bwMode="auto">
        <a:xfrm>
          <a:off x="2595563"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636" name="Text Box 4">
          <a:extLst>
            <a:ext uri="{FF2B5EF4-FFF2-40B4-BE49-F238E27FC236}">
              <a16:creationId xmlns:a16="http://schemas.microsoft.com/office/drawing/2014/main" id="{B18C18D5-6220-447F-921C-72A8D38E0D83}"/>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5153"/>
    <xdr:sp macro="" textlink="">
      <xdr:nvSpPr>
        <xdr:cNvPr id="6637" name="Text Box 6">
          <a:extLst>
            <a:ext uri="{FF2B5EF4-FFF2-40B4-BE49-F238E27FC236}">
              <a16:creationId xmlns:a16="http://schemas.microsoft.com/office/drawing/2014/main" id="{BE8D6154-E8BD-4B51-A77D-E5C251598295}"/>
            </a:ext>
          </a:extLst>
        </xdr:cNvPr>
        <xdr:cNvSpPr txBox="1">
          <a:spLocks noChangeArrowheads="1"/>
        </xdr:cNvSpPr>
      </xdr:nvSpPr>
      <xdr:spPr bwMode="auto">
        <a:xfrm>
          <a:off x="120650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5153"/>
    <xdr:sp macro="" textlink="">
      <xdr:nvSpPr>
        <xdr:cNvPr id="6638" name="Text Box 4">
          <a:extLst>
            <a:ext uri="{FF2B5EF4-FFF2-40B4-BE49-F238E27FC236}">
              <a16:creationId xmlns:a16="http://schemas.microsoft.com/office/drawing/2014/main" id="{C1C56F77-5181-4E49-9DEA-CD45B9626294}"/>
            </a:ext>
          </a:extLst>
        </xdr:cNvPr>
        <xdr:cNvSpPr txBox="1">
          <a:spLocks noChangeArrowheads="1"/>
        </xdr:cNvSpPr>
      </xdr:nvSpPr>
      <xdr:spPr bwMode="auto">
        <a:xfrm>
          <a:off x="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433</xdr:row>
      <xdr:rowOff>0</xdr:rowOff>
    </xdr:from>
    <xdr:ext cx="85725" cy="675153"/>
    <xdr:sp macro="" textlink="">
      <xdr:nvSpPr>
        <xdr:cNvPr id="6639" name="Text Box 6">
          <a:extLst>
            <a:ext uri="{FF2B5EF4-FFF2-40B4-BE49-F238E27FC236}">
              <a16:creationId xmlns:a16="http://schemas.microsoft.com/office/drawing/2014/main" id="{9B5E8076-6A5F-4638-842C-A0C7A9F1DBA8}"/>
            </a:ext>
          </a:extLst>
        </xdr:cNvPr>
        <xdr:cNvSpPr txBox="1">
          <a:spLocks noChangeArrowheads="1"/>
        </xdr:cNvSpPr>
      </xdr:nvSpPr>
      <xdr:spPr bwMode="auto">
        <a:xfrm>
          <a:off x="0" y="109823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640" name="Text Box 4">
          <a:extLst>
            <a:ext uri="{FF2B5EF4-FFF2-40B4-BE49-F238E27FC236}">
              <a16:creationId xmlns:a16="http://schemas.microsoft.com/office/drawing/2014/main" id="{5273D3F8-1CC2-42D6-A303-73BF7F5F3B3C}"/>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433</xdr:row>
      <xdr:rowOff>0</xdr:rowOff>
    </xdr:from>
    <xdr:ext cx="85725" cy="152400"/>
    <xdr:sp macro="" textlink="">
      <xdr:nvSpPr>
        <xdr:cNvPr id="6641" name="Text Box 6">
          <a:extLst>
            <a:ext uri="{FF2B5EF4-FFF2-40B4-BE49-F238E27FC236}">
              <a16:creationId xmlns:a16="http://schemas.microsoft.com/office/drawing/2014/main" id="{D4EB29F6-1355-4C8D-8B26-FBEEA441E324}"/>
            </a:ext>
          </a:extLst>
        </xdr:cNvPr>
        <xdr:cNvSpPr txBox="1">
          <a:spLocks noChangeArrowheads="1"/>
        </xdr:cNvSpPr>
      </xdr:nvSpPr>
      <xdr:spPr bwMode="auto">
        <a:xfrm>
          <a:off x="4159250" y="109823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417</xdr:row>
      <xdr:rowOff>428625</xdr:rowOff>
    </xdr:from>
    <xdr:ext cx="85725" cy="150329"/>
    <xdr:sp macro="" textlink="">
      <xdr:nvSpPr>
        <xdr:cNvPr id="6642" name="Text Box 4">
          <a:extLst>
            <a:ext uri="{FF2B5EF4-FFF2-40B4-BE49-F238E27FC236}">
              <a16:creationId xmlns:a16="http://schemas.microsoft.com/office/drawing/2014/main" id="{99F2FB7A-11A1-490A-B915-91ACBC3E15CD}"/>
            </a:ext>
          </a:extLst>
        </xdr:cNvPr>
        <xdr:cNvSpPr txBox="1">
          <a:spLocks noChangeArrowheads="1"/>
        </xdr:cNvSpPr>
      </xdr:nvSpPr>
      <xdr:spPr bwMode="auto">
        <a:xfrm>
          <a:off x="314325" y="106592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14300"/>
    <xdr:sp macro="" textlink="">
      <xdr:nvSpPr>
        <xdr:cNvPr id="6643" name="Text Box 4">
          <a:extLst>
            <a:ext uri="{FF2B5EF4-FFF2-40B4-BE49-F238E27FC236}">
              <a16:creationId xmlns:a16="http://schemas.microsoft.com/office/drawing/2014/main" id="{9B7837F8-214F-4AEE-986F-9B3FBB1D86E0}"/>
            </a:ext>
          </a:extLst>
        </xdr:cNvPr>
        <xdr:cNvSpPr txBox="1">
          <a:spLocks noChangeArrowheads="1"/>
        </xdr:cNvSpPr>
      </xdr:nvSpPr>
      <xdr:spPr bwMode="auto">
        <a:xfrm>
          <a:off x="1206500" y="108410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14300"/>
    <xdr:sp macro="" textlink="">
      <xdr:nvSpPr>
        <xdr:cNvPr id="6644" name="Text Box 6">
          <a:extLst>
            <a:ext uri="{FF2B5EF4-FFF2-40B4-BE49-F238E27FC236}">
              <a16:creationId xmlns:a16="http://schemas.microsoft.com/office/drawing/2014/main" id="{54BADC24-5087-48AA-8568-E61B561E17E3}"/>
            </a:ext>
          </a:extLst>
        </xdr:cNvPr>
        <xdr:cNvSpPr txBox="1">
          <a:spLocks noChangeArrowheads="1"/>
        </xdr:cNvSpPr>
      </xdr:nvSpPr>
      <xdr:spPr bwMode="auto">
        <a:xfrm>
          <a:off x="1206500" y="108410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428</xdr:row>
      <xdr:rowOff>47625</xdr:rowOff>
    </xdr:from>
    <xdr:ext cx="85725" cy="819150"/>
    <xdr:sp macro="" textlink="">
      <xdr:nvSpPr>
        <xdr:cNvPr id="6645" name="Text Box 4">
          <a:extLst>
            <a:ext uri="{FF2B5EF4-FFF2-40B4-BE49-F238E27FC236}">
              <a16:creationId xmlns:a16="http://schemas.microsoft.com/office/drawing/2014/main" id="{E2761EB6-E283-40D6-82B8-6FD00A87E2CB}"/>
            </a:ext>
          </a:extLst>
        </xdr:cNvPr>
        <xdr:cNvSpPr txBox="1">
          <a:spLocks noChangeArrowheads="1"/>
        </xdr:cNvSpPr>
      </xdr:nvSpPr>
      <xdr:spPr bwMode="auto">
        <a:xfrm>
          <a:off x="1797050" y="108458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819150"/>
    <xdr:sp macro="" textlink="">
      <xdr:nvSpPr>
        <xdr:cNvPr id="6646" name="Text Box 6">
          <a:extLst>
            <a:ext uri="{FF2B5EF4-FFF2-40B4-BE49-F238E27FC236}">
              <a16:creationId xmlns:a16="http://schemas.microsoft.com/office/drawing/2014/main" id="{C6F54B07-8065-4838-A25A-5F286254118F}"/>
            </a:ext>
          </a:extLst>
        </xdr:cNvPr>
        <xdr:cNvSpPr txBox="1">
          <a:spLocks noChangeArrowheads="1"/>
        </xdr:cNvSpPr>
      </xdr:nvSpPr>
      <xdr:spPr bwMode="auto">
        <a:xfrm>
          <a:off x="1206500" y="108410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47" name="Text Box 6">
          <a:extLst>
            <a:ext uri="{FF2B5EF4-FFF2-40B4-BE49-F238E27FC236}">
              <a16:creationId xmlns:a16="http://schemas.microsoft.com/office/drawing/2014/main" id="{476AF5CF-8595-4958-8A09-3C3C40F5FD53}"/>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019175"/>
    <xdr:sp macro="" textlink="">
      <xdr:nvSpPr>
        <xdr:cNvPr id="6648" name="Text Box 4">
          <a:extLst>
            <a:ext uri="{FF2B5EF4-FFF2-40B4-BE49-F238E27FC236}">
              <a16:creationId xmlns:a16="http://schemas.microsoft.com/office/drawing/2014/main" id="{1C30A22F-68C2-4EDB-9115-CF88B567F555}"/>
            </a:ext>
          </a:extLst>
        </xdr:cNvPr>
        <xdr:cNvSpPr txBox="1">
          <a:spLocks noChangeArrowheads="1"/>
        </xdr:cNvSpPr>
      </xdr:nvSpPr>
      <xdr:spPr bwMode="auto">
        <a:xfrm>
          <a:off x="1206500" y="108410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1019175"/>
    <xdr:sp macro="" textlink="">
      <xdr:nvSpPr>
        <xdr:cNvPr id="6649" name="Text Box 6">
          <a:extLst>
            <a:ext uri="{FF2B5EF4-FFF2-40B4-BE49-F238E27FC236}">
              <a16:creationId xmlns:a16="http://schemas.microsoft.com/office/drawing/2014/main" id="{68D7E169-0DDE-4912-BAF6-3E6E12352B84}"/>
            </a:ext>
          </a:extLst>
        </xdr:cNvPr>
        <xdr:cNvSpPr txBox="1">
          <a:spLocks noChangeArrowheads="1"/>
        </xdr:cNvSpPr>
      </xdr:nvSpPr>
      <xdr:spPr bwMode="auto">
        <a:xfrm>
          <a:off x="1206500" y="108410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50" name="Text Box 4">
          <a:extLst>
            <a:ext uri="{FF2B5EF4-FFF2-40B4-BE49-F238E27FC236}">
              <a16:creationId xmlns:a16="http://schemas.microsoft.com/office/drawing/2014/main" id="{DD45971A-AA1B-42F0-8181-86EB374D5C73}"/>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51" name="Text Box 6">
          <a:extLst>
            <a:ext uri="{FF2B5EF4-FFF2-40B4-BE49-F238E27FC236}">
              <a16:creationId xmlns:a16="http://schemas.microsoft.com/office/drawing/2014/main" id="{8E0EA574-BDF0-47DD-BDC7-49B021CA95A6}"/>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428</xdr:row>
      <xdr:rowOff>0</xdr:rowOff>
    </xdr:from>
    <xdr:ext cx="85725" cy="676274"/>
    <xdr:sp macro="" textlink="">
      <xdr:nvSpPr>
        <xdr:cNvPr id="6652" name="Text Box 4">
          <a:extLst>
            <a:ext uri="{FF2B5EF4-FFF2-40B4-BE49-F238E27FC236}">
              <a16:creationId xmlns:a16="http://schemas.microsoft.com/office/drawing/2014/main" id="{6A416F19-AB33-4E53-A988-8597624BB6B4}"/>
            </a:ext>
          </a:extLst>
        </xdr:cNvPr>
        <xdr:cNvSpPr txBox="1">
          <a:spLocks noChangeArrowheads="1"/>
        </xdr:cNvSpPr>
      </xdr:nvSpPr>
      <xdr:spPr bwMode="auto">
        <a:xfrm>
          <a:off x="2595563"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428</xdr:row>
      <xdr:rowOff>0</xdr:rowOff>
    </xdr:from>
    <xdr:ext cx="85725" cy="676274"/>
    <xdr:sp macro="" textlink="">
      <xdr:nvSpPr>
        <xdr:cNvPr id="6653" name="Text Box 6">
          <a:extLst>
            <a:ext uri="{FF2B5EF4-FFF2-40B4-BE49-F238E27FC236}">
              <a16:creationId xmlns:a16="http://schemas.microsoft.com/office/drawing/2014/main" id="{58343747-6AEF-4816-B7A4-FF49928132CB}"/>
            </a:ext>
          </a:extLst>
        </xdr:cNvPr>
        <xdr:cNvSpPr txBox="1">
          <a:spLocks noChangeArrowheads="1"/>
        </xdr:cNvSpPr>
      </xdr:nvSpPr>
      <xdr:spPr bwMode="auto">
        <a:xfrm>
          <a:off x="2595563"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85725" cy="676274"/>
    <xdr:sp macro="" textlink="">
      <xdr:nvSpPr>
        <xdr:cNvPr id="6654" name="Text Box 4">
          <a:extLst>
            <a:ext uri="{FF2B5EF4-FFF2-40B4-BE49-F238E27FC236}">
              <a16:creationId xmlns:a16="http://schemas.microsoft.com/office/drawing/2014/main" id="{648E4975-1BF6-49F6-A4CD-835DCD1F2B96}"/>
            </a:ext>
          </a:extLst>
        </xdr:cNvPr>
        <xdr:cNvSpPr txBox="1">
          <a:spLocks noChangeArrowheads="1"/>
        </xdr:cNvSpPr>
      </xdr:nvSpPr>
      <xdr:spPr bwMode="auto">
        <a:xfrm>
          <a:off x="12065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428</xdr:row>
      <xdr:rowOff>0</xdr:rowOff>
    </xdr:from>
    <xdr:ext cx="85725" cy="676274"/>
    <xdr:sp macro="" textlink="">
      <xdr:nvSpPr>
        <xdr:cNvPr id="6655" name="Text Box 6">
          <a:extLst>
            <a:ext uri="{FF2B5EF4-FFF2-40B4-BE49-F238E27FC236}">
              <a16:creationId xmlns:a16="http://schemas.microsoft.com/office/drawing/2014/main" id="{D114A8A0-5D41-4571-8E49-35CED20F2B39}"/>
            </a:ext>
          </a:extLst>
        </xdr:cNvPr>
        <xdr:cNvSpPr txBox="1">
          <a:spLocks noChangeArrowheads="1"/>
        </xdr:cNvSpPr>
      </xdr:nvSpPr>
      <xdr:spPr bwMode="auto">
        <a:xfrm>
          <a:off x="2120900" y="108410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14300"/>
    <xdr:sp macro="" textlink="">
      <xdr:nvSpPr>
        <xdr:cNvPr id="6656" name="Text Box 4">
          <a:extLst>
            <a:ext uri="{FF2B5EF4-FFF2-40B4-BE49-F238E27FC236}">
              <a16:creationId xmlns:a16="http://schemas.microsoft.com/office/drawing/2014/main" id="{CD67B44C-0CC5-4458-AD46-AD6768E97E98}"/>
            </a:ext>
          </a:extLst>
        </xdr:cNvPr>
        <xdr:cNvSpPr txBox="1">
          <a:spLocks noChangeArrowheads="1"/>
        </xdr:cNvSpPr>
      </xdr:nvSpPr>
      <xdr:spPr bwMode="auto">
        <a:xfrm>
          <a:off x="1206500" y="109823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14300"/>
    <xdr:sp macro="" textlink="">
      <xdr:nvSpPr>
        <xdr:cNvPr id="6657" name="Text Box 6">
          <a:extLst>
            <a:ext uri="{FF2B5EF4-FFF2-40B4-BE49-F238E27FC236}">
              <a16:creationId xmlns:a16="http://schemas.microsoft.com/office/drawing/2014/main" id="{1FCB8210-492C-497A-8AFD-3FA8694FF8CE}"/>
            </a:ext>
          </a:extLst>
        </xdr:cNvPr>
        <xdr:cNvSpPr txBox="1">
          <a:spLocks noChangeArrowheads="1"/>
        </xdr:cNvSpPr>
      </xdr:nvSpPr>
      <xdr:spPr bwMode="auto">
        <a:xfrm>
          <a:off x="1206500" y="109823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433</xdr:row>
      <xdr:rowOff>47625</xdr:rowOff>
    </xdr:from>
    <xdr:ext cx="85725" cy="819150"/>
    <xdr:sp macro="" textlink="">
      <xdr:nvSpPr>
        <xdr:cNvPr id="6658" name="Text Box 4">
          <a:extLst>
            <a:ext uri="{FF2B5EF4-FFF2-40B4-BE49-F238E27FC236}">
              <a16:creationId xmlns:a16="http://schemas.microsoft.com/office/drawing/2014/main" id="{58D1FDCE-C01D-4A31-A166-0B260EABC329}"/>
            </a:ext>
          </a:extLst>
        </xdr:cNvPr>
        <xdr:cNvSpPr txBox="1">
          <a:spLocks noChangeArrowheads="1"/>
        </xdr:cNvSpPr>
      </xdr:nvSpPr>
      <xdr:spPr bwMode="auto">
        <a:xfrm>
          <a:off x="1797050" y="1098708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819150"/>
    <xdr:sp macro="" textlink="">
      <xdr:nvSpPr>
        <xdr:cNvPr id="6659" name="Text Box 6">
          <a:extLst>
            <a:ext uri="{FF2B5EF4-FFF2-40B4-BE49-F238E27FC236}">
              <a16:creationId xmlns:a16="http://schemas.microsoft.com/office/drawing/2014/main" id="{A79B1EF1-A79A-4F4A-B171-BCB1575748E1}"/>
            </a:ext>
          </a:extLst>
        </xdr:cNvPr>
        <xdr:cNvSpPr txBox="1">
          <a:spLocks noChangeArrowheads="1"/>
        </xdr:cNvSpPr>
      </xdr:nvSpPr>
      <xdr:spPr bwMode="auto">
        <a:xfrm>
          <a:off x="1206500" y="109823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274"/>
    <xdr:sp macro="" textlink="">
      <xdr:nvSpPr>
        <xdr:cNvPr id="6660" name="Text Box 6">
          <a:extLst>
            <a:ext uri="{FF2B5EF4-FFF2-40B4-BE49-F238E27FC236}">
              <a16:creationId xmlns:a16="http://schemas.microsoft.com/office/drawing/2014/main" id="{F47A83A0-30E4-4786-9566-8B4991C90211}"/>
            </a:ext>
          </a:extLst>
        </xdr:cNvPr>
        <xdr:cNvSpPr txBox="1">
          <a:spLocks noChangeArrowheads="1"/>
        </xdr:cNvSpPr>
      </xdr:nvSpPr>
      <xdr:spPr bwMode="auto">
        <a:xfrm>
          <a:off x="1206500" y="109823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19175"/>
    <xdr:sp macro="" textlink="">
      <xdr:nvSpPr>
        <xdr:cNvPr id="6661" name="Text Box 4">
          <a:extLst>
            <a:ext uri="{FF2B5EF4-FFF2-40B4-BE49-F238E27FC236}">
              <a16:creationId xmlns:a16="http://schemas.microsoft.com/office/drawing/2014/main" id="{7F571720-E3C2-4887-B568-BD29D5C6CB88}"/>
            </a:ext>
          </a:extLst>
        </xdr:cNvPr>
        <xdr:cNvSpPr txBox="1">
          <a:spLocks noChangeArrowheads="1"/>
        </xdr:cNvSpPr>
      </xdr:nvSpPr>
      <xdr:spPr bwMode="auto">
        <a:xfrm>
          <a:off x="1206500" y="1098232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1019175"/>
    <xdr:sp macro="" textlink="">
      <xdr:nvSpPr>
        <xdr:cNvPr id="6662" name="Text Box 6">
          <a:extLst>
            <a:ext uri="{FF2B5EF4-FFF2-40B4-BE49-F238E27FC236}">
              <a16:creationId xmlns:a16="http://schemas.microsoft.com/office/drawing/2014/main" id="{EC2B941B-A9EE-4251-8733-005DD87C230A}"/>
            </a:ext>
          </a:extLst>
        </xdr:cNvPr>
        <xdr:cNvSpPr txBox="1">
          <a:spLocks noChangeArrowheads="1"/>
        </xdr:cNvSpPr>
      </xdr:nvSpPr>
      <xdr:spPr bwMode="auto">
        <a:xfrm>
          <a:off x="1206500" y="1098232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274"/>
    <xdr:sp macro="" textlink="">
      <xdr:nvSpPr>
        <xdr:cNvPr id="6663" name="Text Box 4">
          <a:extLst>
            <a:ext uri="{FF2B5EF4-FFF2-40B4-BE49-F238E27FC236}">
              <a16:creationId xmlns:a16="http://schemas.microsoft.com/office/drawing/2014/main" id="{FA75BC0C-85D0-4A59-873D-8D34EB68BB56}"/>
            </a:ext>
          </a:extLst>
        </xdr:cNvPr>
        <xdr:cNvSpPr txBox="1">
          <a:spLocks noChangeArrowheads="1"/>
        </xdr:cNvSpPr>
      </xdr:nvSpPr>
      <xdr:spPr bwMode="auto">
        <a:xfrm>
          <a:off x="1206500" y="109823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274"/>
    <xdr:sp macro="" textlink="">
      <xdr:nvSpPr>
        <xdr:cNvPr id="6664" name="Text Box 6">
          <a:extLst>
            <a:ext uri="{FF2B5EF4-FFF2-40B4-BE49-F238E27FC236}">
              <a16:creationId xmlns:a16="http://schemas.microsoft.com/office/drawing/2014/main" id="{174031EE-404B-4D6E-9C9B-DDA768BC2904}"/>
            </a:ext>
          </a:extLst>
        </xdr:cNvPr>
        <xdr:cNvSpPr txBox="1">
          <a:spLocks noChangeArrowheads="1"/>
        </xdr:cNvSpPr>
      </xdr:nvSpPr>
      <xdr:spPr bwMode="auto">
        <a:xfrm>
          <a:off x="1206500" y="109823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6274"/>
    <xdr:sp macro="" textlink="">
      <xdr:nvSpPr>
        <xdr:cNvPr id="6665" name="Text Box 4">
          <a:extLst>
            <a:ext uri="{FF2B5EF4-FFF2-40B4-BE49-F238E27FC236}">
              <a16:creationId xmlns:a16="http://schemas.microsoft.com/office/drawing/2014/main" id="{8B74BAEB-297D-4F89-9448-DCCA14566380}"/>
            </a:ext>
          </a:extLst>
        </xdr:cNvPr>
        <xdr:cNvSpPr txBox="1">
          <a:spLocks noChangeArrowheads="1"/>
        </xdr:cNvSpPr>
      </xdr:nvSpPr>
      <xdr:spPr bwMode="auto">
        <a:xfrm>
          <a:off x="2595563" y="109823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433</xdr:row>
      <xdr:rowOff>0</xdr:rowOff>
    </xdr:from>
    <xdr:ext cx="85725" cy="676274"/>
    <xdr:sp macro="" textlink="">
      <xdr:nvSpPr>
        <xdr:cNvPr id="6666" name="Text Box 6">
          <a:extLst>
            <a:ext uri="{FF2B5EF4-FFF2-40B4-BE49-F238E27FC236}">
              <a16:creationId xmlns:a16="http://schemas.microsoft.com/office/drawing/2014/main" id="{0B698508-D17C-4CBC-A363-A69CECDE69C1}"/>
            </a:ext>
          </a:extLst>
        </xdr:cNvPr>
        <xdr:cNvSpPr txBox="1">
          <a:spLocks noChangeArrowheads="1"/>
        </xdr:cNvSpPr>
      </xdr:nvSpPr>
      <xdr:spPr bwMode="auto">
        <a:xfrm>
          <a:off x="2595563" y="109823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0</xdr:rowOff>
    </xdr:from>
    <xdr:ext cx="85725" cy="676274"/>
    <xdr:sp macro="" textlink="">
      <xdr:nvSpPr>
        <xdr:cNvPr id="6667" name="Text Box 4">
          <a:extLst>
            <a:ext uri="{FF2B5EF4-FFF2-40B4-BE49-F238E27FC236}">
              <a16:creationId xmlns:a16="http://schemas.microsoft.com/office/drawing/2014/main" id="{921EE306-057C-48A9-ADAA-FBB8351A459B}"/>
            </a:ext>
          </a:extLst>
        </xdr:cNvPr>
        <xdr:cNvSpPr txBox="1">
          <a:spLocks noChangeArrowheads="1"/>
        </xdr:cNvSpPr>
      </xdr:nvSpPr>
      <xdr:spPr bwMode="auto">
        <a:xfrm>
          <a:off x="1206500" y="109823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433</xdr:row>
      <xdr:rowOff>0</xdr:rowOff>
    </xdr:from>
    <xdr:ext cx="85725" cy="676274"/>
    <xdr:sp macro="" textlink="">
      <xdr:nvSpPr>
        <xdr:cNvPr id="6668" name="Text Box 6">
          <a:extLst>
            <a:ext uri="{FF2B5EF4-FFF2-40B4-BE49-F238E27FC236}">
              <a16:creationId xmlns:a16="http://schemas.microsoft.com/office/drawing/2014/main" id="{D0A4B2C9-1AA9-43E3-87AB-3F2FE657F59C}"/>
            </a:ext>
          </a:extLst>
        </xdr:cNvPr>
        <xdr:cNvSpPr txBox="1">
          <a:spLocks noChangeArrowheads="1"/>
        </xdr:cNvSpPr>
      </xdr:nvSpPr>
      <xdr:spPr bwMode="auto">
        <a:xfrm>
          <a:off x="2120900" y="109823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347</xdr:row>
      <xdr:rowOff>85725</xdr:rowOff>
    </xdr:from>
    <xdr:ext cx="85725" cy="676274"/>
    <xdr:sp macro="" textlink="">
      <xdr:nvSpPr>
        <xdr:cNvPr id="6669" name="Text Box 6">
          <a:extLst>
            <a:ext uri="{FF2B5EF4-FFF2-40B4-BE49-F238E27FC236}">
              <a16:creationId xmlns:a16="http://schemas.microsoft.com/office/drawing/2014/main" id="{FD4E6B83-F359-4CCC-AF38-76B776DA0536}"/>
            </a:ext>
          </a:extLst>
        </xdr:cNvPr>
        <xdr:cNvSpPr txBox="1">
          <a:spLocks noChangeArrowheads="1"/>
        </xdr:cNvSpPr>
      </xdr:nvSpPr>
      <xdr:spPr bwMode="auto">
        <a:xfrm>
          <a:off x="2187575" y="1035431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434</xdr:row>
      <xdr:rowOff>85725</xdr:rowOff>
    </xdr:from>
    <xdr:ext cx="85725" cy="676274"/>
    <xdr:sp macro="" textlink="">
      <xdr:nvSpPr>
        <xdr:cNvPr id="6670" name="Text Box 6">
          <a:extLst>
            <a:ext uri="{FF2B5EF4-FFF2-40B4-BE49-F238E27FC236}">
              <a16:creationId xmlns:a16="http://schemas.microsoft.com/office/drawing/2014/main" id="{A27C8900-B1A4-48EA-AD2C-5EA303EF6098}"/>
            </a:ext>
          </a:extLst>
        </xdr:cNvPr>
        <xdr:cNvSpPr txBox="1">
          <a:spLocks noChangeArrowheads="1"/>
        </xdr:cNvSpPr>
      </xdr:nvSpPr>
      <xdr:spPr bwMode="auto">
        <a:xfrm>
          <a:off x="2187575" y="1101074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408</xdr:row>
      <xdr:rowOff>428625</xdr:rowOff>
    </xdr:from>
    <xdr:ext cx="85725" cy="156322"/>
    <xdr:sp macro="" textlink="">
      <xdr:nvSpPr>
        <xdr:cNvPr id="6671" name="Text Box 4">
          <a:extLst>
            <a:ext uri="{FF2B5EF4-FFF2-40B4-BE49-F238E27FC236}">
              <a16:creationId xmlns:a16="http://schemas.microsoft.com/office/drawing/2014/main" id="{E7C57D63-18C9-4E2C-9DAC-0396E61B7EBE}"/>
            </a:ext>
          </a:extLst>
        </xdr:cNvPr>
        <xdr:cNvSpPr txBox="1">
          <a:spLocks noChangeArrowheads="1"/>
        </xdr:cNvSpPr>
      </xdr:nvSpPr>
      <xdr:spPr bwMode="auto">
        <a:xfrm>
          <a:off x="314325" y="11851798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408</xdr:row>
      <xdr:rowOff>428625</xdr:rowOff>
    </xdr:from>
    <xdr:ext cx="85725" cy="156322"/>
    <xdr:sp macro="" textlink="">
      <xdr:nvSpPr>
        <xdr:cNvPr id="6672" name="Text Box 4">
          <a:extLst>
            <a:ext uri="{FF2B5EF4-FFF2-40B4-BE49-F238E27FC236}">
              <a16:creationId xmlns:a16="http://schemas.microsoft.com/office/drawing/2014/main" id="{DA845565-95FE-48F0-B46A-0D2FBDADCEF5}"/>
            </a:ext>
          </a:extLst>
        </xdr:cNvPr>
        <xdr:cNvSpPr txBox="1">
          <a:spLocks noChangeArrowheads="1"/>
        </xdr:cNvSpPr>
      </xdr:nvSpPr>
      <xdr:spPr bwMode="auto">
        <a:xfrm>
          <a:off x="314325" y="11851798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384</xdr:row>
      <xdr:rowOff>428625</xdr:rowOff>
    </xdr:from>
    <xdr:ext cx="85725" cy="150329"/>
    <xdr:sp macro="" textlink="">
      <xdr:nvSpPr>
        <xdr:cNvPr id="6673" name="Text Box 4">
          <a:extLst>
            <a:ext uri="{FF2B5EF4-FFF2-40B4-BE49-F238E27FC236}">
              <a16:creationId xmlns:a16="http://schemas.microsoft.com/office/drawing/2014/main" id="{58582A3B-1A8E-429D-A8AF-D197FBC638BF}"/>
            </a:ext>
          </a:extLst>
        </xdr:cNvPr>
        <xdr:cNvSpPr txBox="1">
          <a:spLocks noChangeArrowheads="1"/>
        </xdr:cNvSpPr>
      </xdr:nvSpPr>
      <xdr:spPr bwMode="auto">
        <a:xfrm>
          <a:off x="314325" y="113157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14300"/>
    <xdr:sp macro="" textlink="">
      <xdr:nvSpPr>
        <xdr:cNvPr id="6674" name="Text Box 4">
          <a:extLst>
            <a:ext uri="{FF2B5EF4-FFF2-40B4-BE49-F238E27FC236}">
              <a16:creationId xmlns:a16="http://schemas.microsoft.com/office/drawing/2014/main" id="{E52A1E4C-A2CF-4BAA-A72E-86B3476917AA}"/>
            </a:ext>
          </a:extLst>
        </xdr:cNvPr>
        <xdr:cNvSpPr txBox="1">
          <a:spLocks noChangeArrowheads="1"/>
        </xdr:cNvSpPr>
      </xdr:nvSpPr>
      <xdr:spPr bwMode="auto">
        <a:xfrm>
          <a:off x="1206500" y="115847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14300"/>
    <xdr:sp macro="" textlink="">
      <xdr:nvSpPr>
        <xdr:cNvPr id="6675" name="Text Box 6">
          <a:extLst>
            <a:ext uri="{FF2B5EF4-FFF2-40B4-BE49-F238E27FC236}">
              <a16:creationId xmlns:a16="http://schemas.microsoft.com/office/drawing/2014/main" id="{570D5969-B924-4351-BA87-2E693B790C7C}"/>
            </a:ext>
          </a:extLst>
        </xdr:cNvPr>
        <xdr:cNvSpPr txBox="1">
          <a:spLocks noChangeArrowheads="1"/>
        </xdr:cNvSpPr>
      </xdr:nvSpPr>
      <xdr:spPr bwMode="auto">
        <a:xfrm>
          <a:off x="1206500" y="115847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76" name="Text Box 4">
          <a:extLst>
            <a:ext uri="{FF2B5EF4-FFF2-40B4-BE49-F238E27FC236}">
              <a16:creationId xmlns:a16="http://schemas.microsoft.com/office/drawing/2014/main" id="{9B485F91-2F24-4B34-B82B-4D91B252C389}"/>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77" name="Text Box 6">
          <a:extLst>
            <a:ext uri="{FF2B5EF4-FFF2-40B4-BE49-F238E27FC236}">
              <a16:creationId xmlns:a16="http://schemas.microsoft.com/office/drawing/2014/main" id="{9103CF44-175B-411E-9990-04E86971AEB3}"/>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78" name="Text Box 4">
          <a:extLst>
            <a:ext uri="{FF2B5EF4-FFF2-40B4-BE49-F238E27FC236}">
              <a16:creationId xmlns:a16="http://schemas.microsoft.com/office/drawing/2014/main" id="{1DBF5552-48AE-4848-896F-9EC6A4D19E38}"/>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79" name="Text Box 6">
          <a:extLst>
            <a:ext uri="{FF2B5EF4-FFF2-40B4-BE49-F238E27FC236}">
              <a16:creationId xmlns:a16="http://schemas.microsoft.com/office/drawing/2014/main" id="{C3B814A5-9565-4BD3-905F-AA85C2156946}"/>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80" name="Text Box 4">
          <a:extLst>
            <a:ext uri="{FF2B5EF4-FFF2-40B4-BE49-F238E27FC236}">
              <a16:creationId xmlns:a16="http://schemas.microsoft.com/office/drawing/2014/main" id="{D3CB6D20-02BF-4BC4-BE64-3DE96F952AAC}"/>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81" name="Text Box 6">
          <a:extLst>
            <a:ext uri="{FF2B5EF4-FFF2-40B4-BE49-F238E27FC236}">
              <a16:creationId xmlns:a16="http://schemas.microsoft.com/office/drawing/2014/main" id="{BE3CC907-D21D-40D1-AC4E-30901A312CD6}"/>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403</xdr:row>
      <xdr:rowOff>0</xdr:rowOff>
    </xdr:from>
    <xdr:ext cx="85725" cy="114300"/>
    <xdr:sp macro="" textlink="">
      <xdr:nvSpPr>
        <xdr:cNvPr id="6682" name="Text Box 4">
          <a:extLst>
            <a:ext uri="{FF2B5EF4-FFF2-40B4-BE49-F238E27FC236}">
              <a16:creationId xmlns:a16="http://schemas.microsoft.com/office/drawing/2014/main" id="{65F44DBA-00EC-487B-9294-7B32F05600B1}"/>
            </a:ext>
          </a:extLst>
        </xdr:cNvPr>
        <xdr:cNvSpPr txBox="1">
          <a:spLocks noChangeArrowheads="1"/>
        </xdr:cNvSpPr>
      </xdr:nvSpPr>
      <xdr:spPr bwMode="auto">
        <a:xfrm>
          <a:off x="2595563"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403</xdr:row>
      <xdr:rowOff>0</xdr:rowOff>
    </xdr:from>
    <xdr:ext cx="85725" cy="114300"/>
    <xdr:sp macro="" textlink="">
      <xdr:nvSpPr>
        <xdr:cNvPr id="6683" name="Text Box 6">
          <a:extLst>
            <a:ext uri="{FF2B5EF4-FFF2-40B4-BE49-F238E27FC236}">
              <a16:creationId xmlns:a16="http://schemas.microsoft.com/office/drawing/2014/main" id="{656A33C3-820A-4E2E-B752-AB687E391E7F}"/>
            </a:ext>
          </a:extLst>
        </xdr:cNvPr>
        <xdr:cNvSpPr txBox="1">
          <a:spLocks noChangeArrowheads="1"/>
        </xdr:cNvSpPr>
      </xdr:nvSpPr>
      <xdr:spPr bwMode="auto">
        <a:xfrm>
          <a:off x="2595563"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84" name="Text Box 4">
          <a:extLst>
            <a:ext uri="{FF2B5EF4-FFF2-40B4-BE49-F238E27FC236}">
              <a16:creationId xmlns:a16="http://schemas.microsoft.com/office/drawing/2014/main" id="{019A0CA0-C841-459C-BCCB-05996E86524A}"/>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685" name="Text Box 6">
          <a:extLst>
            <a:ext uri="{FF2B5EF4-FFF2-40B4-BE49-F238E27FC236}">
              <a16:creationId xmlns:a16="http://schemas.microsoft.com/office/drawing/2014/main" id="{92F8141E-A69F-4E87-BEEE-E40C04A6BBA6}"/>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403</xdr:row>
      <xdr:rowOff>0</xdr:rowOff>
    </xdr:from>
    <xdr:ext cx="85725" cy="114300"/>
    <xdr:sp macro="" textlink="">
      <xdr:nvSpPr>
        <xdr:cNvPr id="6686" name="Text Box 4">
          <a:extLst>
            <a:ext uri="{FF2B5EF4-FFF2-40B4-BE49-F238E27FC236}">
              <a16:creationId xmlns:a16="http://schemas.microsoft.com/office/drawing/2014/main" id="{E1EDB975-8953-4215-9EE0-528CC007B581}"/>
            </a:ext>
          </a:extLst>
        </xdr:cNvPr>
        <xdr:cNvSpPr txBox="1">
          <a:spLocks noChangeArrowheads="1"/>
        </xdr:cNvSpPr>
      </xdr:nvSpPr>
      <xdr:spPr bwMode="auto">
        <a:xfrm>
          <a:off x="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403</xdr:row>
      <xdr:rowOff>0</xdr:rowOff>
    </xdr:from>
    <xdr:ext cx="85725" cy="114300"/>
    <xdr:sp macro="" textlink="">
      <xdr:nvSpPr>
        <xdr:cNvPr id="6687" name="Text Box 6">
          <a:extLst>
            <a:ext uri="{FF2B5EF4-FFF2-40B4-BE49-F238E27FC236}">
              <a16:creationId xmlns:a16="http://schemas.microsoft.com/office/drawing/2014/main" id="{85D49A4A-5167-4934-AA3F-AB75473477C8}"/>
            </a:ext>
          </a:extLst>
        </xdr:cNvPr>
        <xdr:cNvSpPr txBox="1">
          <a:spLocks noChangeArrowheads="1"/>
        </xdr:cNvSpPr>
      </xdr:nvSpPr>
      <xdr:spPr bwMode="auto">
        <a:xfrm>
          <a:off x="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403</xdr:row>
      <xdr:rowOff>0</xdr:rowOff>
    </xdr:from>
    <xdr:ext cx="85725" cy="114300"/>
    <xdr:sp macro="" textlink="">
      <xdr:nvSpPr>
        <xdr:cNvPr id="6688" name="Text Box 6">
          <a:extLst>
            <a:ext uri="{FF2B5EF4-FFF2-40B4-BE49-F238E27FC236}">
              <a16:creationId xmlns:a16="http://schemas.microsoft.com/office/drawing/2014/main" id="{385D7BE0-2236-40DE-A5A7-B5149E859042}"/>
            </a:ext>
          </a:extLst>
        </xdr:cNvPr>
        <xdr:cNvSpPr txBox="1">
          <a:spLocks noChangeArrowheads="1"/>
        </xdr:cNvSpPr>
      </xdr:nvSpPr>
      <xdr:spPr bwMode="auto">
        <a:xfrm>
          <a:off x="415925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816348"/>
    <xdr:sp macro="" textlink="">
      <xdr:nvSpPr>
        <xdr:cNvPr id="6689" name="Text Box 4">
          <a:extLst>
            <a:ext uri="{FF2B5EF4-FFF2-40B4-BE49-F238E27FC236}">
              <a16:creationId xmlns:a16="http://schemas.microsoft.com/office/drawing/2014/main" id="{013FB1AF-C37F-457D-9B24-39CD7282B003}"/>
            </a:ext>
          </a:extLst>
        </xdr:cNvPr>
        <xdr:cNvSpPr txBox="1">
          <a:spLocks noChangeArrowheads="1"/>
        </xdr:cNvSpPr>
      </xdr:nvSpPr>
      <xdr:spPr bwMode="auto">
        <a:xfrm>
          <a:off x="1206500" y="115847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816348"/>
    <xdr:sp macro="" textlink="">
      <xdr:nvSpPr>
        <xdr:cNvPr id="6690" name="Text Box 6">
          <a:extLst>
            <a:ext uri="{FF2B5EF4-FFF2-40B4-BE49-F238E27FC236}">
              <a16:creationId xmlns:a16="http://schemas.microsoft.com/office/drawing/2014/main" id="{7CD582EC-7CAB-4B88-A70A-D2F9C3FAAD40}"/>
            </a:ext>
          </a:extLst>
        </xdr:cNvPr>
        <xdr:cNvSpPr txBox="1">
          <a:spLocks noChangeArrowheads="1"/>
        </xdr:cNvSpPr>
      </xdr:nvSpPr>
      <xdr:spPr bwMode="auto">
        <a:xfrm>
          <a:off x="1206500" y="115847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5153"/>
    <xdr:sp macro="" textlink="">
      <xdr:nvSpPr>
        <xdr:cNvPr id="6691" name="Text Box 6">
          <a:extLst>
            <a:ext uri="{FF2B5EF4-FFF2-40B4-BE49-F238E27FC236}">
              <a16:creationId xmlns:a16="http://schemas.microsoft.com/office/drawing/2014/main" id="{7E1E7FAD-B0D5-427D-8E29-DCC1262425EA}"/>
            </a:ext>
          </a:extLst>
        </xdr:cNvPr>
        <xdr:cNvSpPr txBox="1">
          <a:spLocks noChangeArrowheads="1"/>
        </xdr:cNvSpPr>
      </xdr:nvSpPr>
      <xdr:spPr bwMode="auto">
        <a:xfrm>
          <a:off x="1206500" y="115847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016373"/>
    <xdr:sp macro="" textlink="">
      <xdr:nvSpPr>
        <xdr:cNvPr id="6692" name="Text Box 4">
          <a:extLst>
            <a:ext uri="{FF2B5EF4-FFF2-40B4-BE49-F238E27FC236}">
              <a16:creationId xmlns:a16="http://schemas.microsoft.com/office/drawing/2014/main" id="{6A1B3B3B-4916-4EBF-A9F7-23AB8DACCAA2}"/>
            </a:ext>
          </a:extLst>
        </xdr:cNvPr>
        <xdr:cNvSpPr txBox="1">
          <a:spLocks noChangeArrowheads="1"/>
        </xdr:cNvSpPr>
      </xdr:nvSpPr>
      <xdr:spPr bwMode="auto">
        <a:xfrm>
          <a:off x="1206500" y="115847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016373"/>
    <xdr:sp macro="" textlink="">
      <xdr:nvSpPr>
        <xdr:cNvPr id="6693" name="Text Box 6">
          <a:extLst>
            <a:ext uri="{FF2B5EF4-FFF2-40B4-BE49-F238E27FC236}">
              <a16:creationId xmlns:a16="http://schemas.microsoft.com/office/drawing/2014/main" id="{FF101700-1865-43EF-B39E-2B7E0E8FA94F}"/>
            </a:ext>
          </a:extLst>
        </xdr:cNvPr>
        <xdr:cNvSpPr txBox="1">
          <a:spLocks noChangeArrowheads="1"/>
        </xdr:cNvSpPr>
      </xdr:nvSpPr>
      <xdr:spPr bwMode="auto">
        <a:xfrm>
          <a:off x="1206500" y="115847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5153"/>
    <xdr:sp macro="" textlink="">
      <xdr:nvSpPr>
        <xdr:cNvPr id="6694" name="Text Box 4">
          <a:extLst>
            <a:ext uri="{FF2B5EF4-FFF2-40B4-BE49-F238E27FC236}">
              <a16:creationId xmlns:a16="http://schemas.microsoft.com/office/drawing/2014/main" id="{4D5960DF-284F-4CD3-9381-9D062ACC2362}"/>
            </a:ext>
          </a:extLst>
        </xdr:cNvPr>
        <xdr:cNvSpPr txBox="1">
          <a:spLocks noChangeArrowheads="1"/>
        </xdr:cNvSpPr>
      </xdr:nvSpPr>
      <xdr:spPr bwMode="auto">
        <a:xfrm>
          <a:off x="1206500" y="115847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5153"/>
    <xdr:sp macro="" textlink="">
      <xdr:nvSpPr>
        <xdr:cNvPr id="6695" name="Text Box 6">
          <a:extLst>
            <a:ext uri="{FF2B5EF4-FFF2-40B4-BE49-F238E27FC236}">
              <a16:creationId xmlns:a16="http://schemas.microsoft.com/office/drawing/2014/main" id="{66F7A0AC-6EF0-4733-BE2F-166A4D030E62}"/>
            </a:ext>
          </a:extLst>
        </xdr:cNvPr>
        <xdr:cNvSpPr txBox="1">
          <a:spLocks noChangeArrowheads="1"/>
        </xdr:cNvSpPr>
      </xdr:nvSpPr>
      <xdr:spPr bwMode="auto">
        <a:xfrm>
          <a:off x="1206500" y="115847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400</xdr:row>
      <xdr:rowOff>190500</xdr:rowOff>
    </xdr:from>
    <xdr:ext cx="85725" cy="675153"/>
    <xdr:sp macro="" textlink="">
      <xdr:nvSpPr>
        <xdr:cNvPr id="6696" name="Text Box 6">
          <a:extLst>
            <a:ext uri="{FF2B5EF4-FFF2-40B4-BE49-F238E27FC236}">
              <a16:creationId xmlns:a16="http://schemas.microsoft.com/office/drawing/2014/main" id="{12C3276D-7301-4507-922D-9F49DFAB22D6}"/>
            </a:ext>
          </a:extLst>
        </xdr:cNvPr>
        <xdr:cNvSpPr txBox="1">
          <a:spLocks noChangeArrowheads="1"/>
        </xdr:cNvSpPr>
      </xdr:nvSpPr>
      <xdr:spPr bwMode="auto">
        <a:xfrm>
          <a:off x="3148013" y="116236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5153"/>
    <xdr:sp macro="" textlink="">
      <xdr:nvSpPr>
        <xdr:cNvPr id="6697" name="Text Box 4">
          <a:extLst>
            <a:ext uri="{FF2B5EF4-FFF2-40B4-BE49-F238E27FC236}">
              <a16:creationId xmlns:a16="http://schemas.microsoft.com/office/drawing/2014/main" id="{CCD48713-FF28-4538-87EF-7307235DE1DD}"/>
            </a:ext>
          </a:extLst>
        </xdr:cNvPr>
        <xdr:cNvSpPr txBox="1">
          <a:spLocks noChangeArrowheads="1"/>
        </xdr:cNvSpPr>
      </xdr:nvSpPr>
      <xdr:spPr bwMode="auto">
        <a:xfrm>
          <a:off x="1206500" y="115847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5153"/>
    <xdr:sp macro="" textlink="">
      <xdr:nvSpPr>
        <xdr:cNvPr id="6698" name="Text Box 6">
          <a:extLst>
            <a:ext uri="{FF2B5EF4-FFF2-40B4-BE49-F238E27FC236}">
              <a16:creationId xmlns:a16="http://schemas.microsoft.com/office/drawing/2014/main" id="{9E843A94-2B87-459B-89A4-2DF12B590FC1}"/>
            </a:ext>
          </a:extLst>
        </xdr:cNvPr>
        <xdr:cNvSpPr txBox="1">
          <a:spLocks noChangeArrowheads="1"/>
        </xdr:cNvSpPr>
      </xdr:nvSpPr>
      <xdr:spPr bwMode="auto">
        <a:xfrm>
          <a:off x="1206500" y="115847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399</xdr:row>
      <xdr:rowOff>0</xdr:rowOff>
    </xdr:from>
    <xdr:ext cx="85725" cy="675153"/>
    <xdr:sp macro="" textlink="">
      <xdr:nvSpPr>
        <xdr:cNvPr id="6699" name="Text Box 4">
          <a:extLst>
            <a:ext uri="{FF2B5EF4-FFF2-40B4-BE49-F238E27FC236}">
              <a16:creationId xmlns:a16="http://schemas.microsoft.com/office/drawing/2014/main" id="{A6954FA1-364F-4564-A5E3-CF397E4D53E7}"/>
            </a:ext>
          </a:extLst>
        </xdr:cNvPr>
        <xdr:cNvSpPr txBox="1">
          <a:spLocks noChangeArrowheads="1"/>
        </xdr:cNvSpPr>
      </xdr:nvSpPr>
      <xdr:spPr bwMode="auto">
        <a:xfrm>
          <a:off x="0" y="115847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399</xdr:row>
      <xdr:rowOff>0</xdr:rowOff>
    </xdr:from>
    <xdr:ext cx="85725" cy="675153"/>
    <xdr:sp macro="" textlink="">
      <xdr:nvSpPr>
        <xdr:cNvPr id="6700" name="Text Box 6">
          <a:extLst>
            <a:ext uri="{FF2B5EF4-FFF2-40B4-BE49-F238E27FC236}">
              <a16:creationId xmlns:a16="http://schemas.microsoft.com/office/drawing/2014/main" id="{2B651C8B-9ABE-490E-AD03-48DF0D3AE617}"/>
            </a:ext>
          </a:extLst>
        </xdr:cNvPr>
        <xdr:cNvSpPr txBox="1">
          <a:spLocks noChangeArrowheads="1"/>
        </xdr:cNvSpPr>
      </xdr:nvSpPr>
      <xdr:spPr bwMode="auto">
        <a:xfrm>
          <a:off x="0" y="115847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388</xdr:row>
      <xdr:rowOff>428625</xdr:rowOff>
    </xdr:from>
    <xdr:ext cx="85725" cy="150329"/>
    <xdr:sp macro="" textlink="">
      <xdr:nvSpPr>
        <xdr:cNvPr id="6701" name="Text Box 4">
          <a:extLst>
            <a:ext uri="{FF2B5EF4-FFF2-40B4-BE49-F238E27FC236}">
              <a16:creationId xmlns:a16="http://schemas.microsoft.com/office/drawing/2014/main" id="{1F3E7828-7CD3-4220-A84B-A6CA8C18E1AB}"/>
            </a:ext>
          </a:extLst>
        </xdr:cNvPr>
        <xdr:cNvSpPr txBox="1">
          <a:spLocks noChangeArrowheads="1"/>
        </xdr:cNvSpPr>
      </xdr:nvSpPr>
      <xdr:spPr bwMode="auto">
        <a:xfrm>
          <a:off x="314325" y="1140301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399</xdr:row>
      <xdr:rowOff>0</xdr:rowOff>
    </xdr:from>
    <xdr:ext cx="85725" cy="152400"/>
    <xdr:sp macro="" textlink="">
      <xdr:nvSpPr>
        <xdr:cNvPr id="6702" name="Text Box 4">
          <a:extLst>
            <a:ext uri="{FF2B5EF4-FFF2-40B4-BE49-F238E27FC236}">
              <a16:creationId xmlns:a16="http://schemas.microsoft.com/office/drawing/2014/main" id="{6BDDF71A-EA4E-4712-AAD4-92CD13768E4E}"/>
            </a:ext>
          </a:extLst>
        </xdr:cNvPr>
        <xdr:cNvSpPr txBox="1">
          <a:spLocks noChangeArrowheads="1"/>
        </xdr:cNvSpPr>
      </xdr:nvSpPr>
      <xdr:spPr bwMode="auto">
        <a:xfrm>
          <a:off x="4159250" y="115847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399</xdr:row>
      <xdr:rowOff>0</xdr:rowOff>
    </xdr:from>
    <xdr:ext cx="85725" cy="152400"/>
    <xdr:sp macro="" textlink="">
      <xdr:nvSpPr>
        <xdr:cNvPr id="6703" name="Text Box 6">
          <a:extLst>
            <a:ext uri="{FF2B5EF4-FFF2-40B4-BE49-F238E27FC236}">
              <a16:creationId xmlns:a16="http://schemas.microsoft.com/office/drawing/2014/main" id="{B2DA2636-3E38-4F5A-B8F6-DF0B44995C1E}"/>
            </a:ext>
          </a:extLst>
        </xdr:cNvPr>
        <xdr:cNvSpPr txBox="1">
          <a:spLocks noChangeArrowheads="1"/>
        </xdr:cNvSpPr>
      </xdr:nvSpPr>
      <xdr:spPr bwMode="auto">
        <a:xfrm>
          <a:off x="4159250" y="115847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836"/>
    <xdr:sp macro="" textlink="">
      <xdr:nvSpPr>
        <xdr:cNvPr id="6704" name="Text Box 6">
          <a:extLst>
            <a:ext uri="{FF2B5EF4-FFF2-40B4-BE49-F238E27FC236}">
              <a16:creationId xmlns:a16="http://schemas.microsoft.com/office/drawing/2014/main" id="{0221130F-0AA8-40A9-A15B-A5427E2F860D}"/>
            </a:ext>
          </a:extLst>
        </xdr:cNvPr>
        <xdr:cNvSpPr txBox="1">
          <a:spLocks noChangeArrowheads="1"/>
        </xdr:cNvSpPr>
      </xdr:nvSpPr>
      <xdr:spPr bwMode="auto">
        <a:xfrm>
          <a:off x="1206500"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21416"/>
    <xdr:sp macro="" textlink="">
      <xdr:nvSpPr>
        <xdr:cNvPr id="6705" name="Text Box 4">
          <a:extLst>
            <a:ext uri="{FF2B5EF4-FFF2-40B4-BE49-F238E27FC236}">
              <a16:creationId xmlns:a16="http://schemas.microsoft.com/office/drawing/2014/main" id="{329AEA15-2DA8-45E5-BACD-D4B14731C740}"/>
            </a:ext>
          </a:extLst>
        </xdr:cNvPr>
        <xdr:cNvSpPr txBox="1">
          <a:spLocks noChangeArrowheads="1"/>
        </xdr:cNvSpPr>
      </xdr:nvSpPr>
      <xdr:spPr bwMode="auto">
        <a:xfrm>
          <a:off x="1206500" y="11726068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21416"/>
    <xdr:sp macro="" textlink="">
      <xdr:nvSpPr>
        <xdr:cNvPr id="6706" name="Text Box 6">
          <a:extLst>
            <a:ext uri="{FF2B5EF4-FFF2-40B4-BE49-F238E27FC236}">
              <a16:creationId xmlns:a16="http://schemas.microsoft.com/office/drawing/2014/main" id="{986A2951-F4E2-47DD-98CE-D063ECE2676E}"/>
            </a:ext>
          </a:extLst>
        </xdr:cNvPr>
        <xdr:cNvSpPr txBox="1">
          <a:spLocks noChangeArrowheads="1"/>
        </xdr:cNvSpPr>
      </xdr:nvSpPr>
      <xdr:spPr bwMode="auto">
        <a:xfrm>
          <a:off x="1206500" y="11726068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836"/>
    <xdr:sp macro="" textlink="">
      <xdr:nvSpPr>
        <xdr:cNvPr id="6707" name="Text Box 4">
          <a:extLst>
            <a:ext uri="{FF2B5EF4-FFF2-40B4-BE49-F238E27FC236}">
              <a16:creationId xmlns:a16="http://schemas.microsoft.com/office/drawing/2014/main" id="{FCB19899-E951-4EB8-B01B-3C8DB08B2A67}"/>
            </a:ext>
          </a:extLst>
        </xdr:cNvPr>
        <xdr:cNvSpPr txBox="1">
          <a:spLocks noChangeArrowheads="1"/>
        </xdr:cNvSpPr>
      </xdr:nvSpPr>
      <xdr:spPr bwMode="auto">
        <a:xfrm>
          <a:off x="1206500"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836"/>
    <xdr:sp macro="" textlink="">
      <xdr:nvSpPr>
        <xdr:cNvPr id="6708" name="Text Box 6">
          <a:extLst>
            <a:ext uri="{FF2B5EF4-FFF2-40B4-BE49-F238E27FC236}">
              <a16:creationId xmlns:a16="http://schemas.microsoft.com/office/drawing/2014/main" id="{582CC3C1-E002-4546-8ECD-93974E824721}"/>
            </a:ext>
          </a:extLst>
        </xdr:cNvPr>
        <xdr:cNvSpPr txBox="1">
          <a:spLocks noChangeArrowheads="1"/>
        </xdr:cNvSpPr>
      </xdr:nvSpPr>
      <xdr:spPr bwMode="auto">
        <a:xfrm>
          <a:off x="1206500"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6836"/>
    <xdr:sp macro="" textlink="">
      <xdr:nvSpPr>
        <xdr:cNvPr id="6709" name="Text Box 4">
          <a:extLst>
            <a:ext uri="{FF2B5EF4-FFF2-40B4-BE49-F238E27FC236}">
              <a16:creationId xmlns:a16="http://schemas.microsoft.com/office/drawing/2014/main" id="{D758DFFC-F2F4-43A6-8657-655B3E13B460}"/>
            </a:ext>
          </a:extLst>
        </xdr:cNvPr>
        <xdr:cNvSpPr txBox="1">
          <a:spLocks noChangeArrowheads="1"/>
        </xdr:cNvSpPr>
      </xdr:nvSpPr>
      <xdr:spPr bwMode="auto">
        <a:xfrm>
          <a:off x="2595563"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6836"/>
    <xdr:sp macro="" textlink="">
      <xdr:nvSpPr>
        <xdr:cNvPr id="6710" name="Text Box 6">
          <a:extLst>
            <a:ext uri="{FF2B5EF4-FFF2-40B4-BE49-F238E27FC236}">
              <a16:creationId xmlns:a16="http://schemas.microsoft.com/office/drawing/2014/main" id="{0DEE825A-9550-45A5-8EBC-FEA004B07DC5}"/>
            </a:ext>
          </a:extLst>
        </xdr:cNvPr>
        <xdr:cNvSpPr txBox="1">
          <a:spLocks noChangeArrowheads="1"/>
        </xdr:cNvSpPr>
      </xdr:nvSpPr>
      <xdr:spPr bwMode="auto">
        <a:xfrm>
          <a:off x="2595563"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836"/>
    <xdr:sp macro="" textlink="">
      <xdr:nvSpPr>
        <xdr:cNvPr id="6711" name="Text Box 4">
          <a:extLst>
            <a:ext uri="{FF2B5EF4-FFF2-40B4-BE49-F238E27FC236}">
              <a16:creationId xmlns:a16="http://schemas.microsoft.com/office/drawing/2014/main" id="{81EFED4B-D430-45CF-880E-1644E9814C60}"/>
            </a:ext>
          </a:extLst>
        </xdr:cNvPr>
        <xdr:cNvSpPr txBox="1">
          <a:spLocks noChangeArrowheads="1"/>
        </xdr:cNvSpPr>
      </xdr:nvSpPr>
      <xdr:spPr bwMode="auto">
        <a:xfrm>
          <a:off x="1206500"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836"/>
    <xdr:sp macro="" textlink="">
      <xdr:nvSpPr>
        <xdr:cNvPr id="6712" name="Text Box 6">
          <a:extLst>
            <a:ext uri="{FF2B5EF4-FFF2-40B4-BE49-F238E27FC236}">
              <a16:creationId xmlns:a16="http://schemas.microsoft.com/office/drawing/2014/main" id="{27D4E64F-A407-473A-8F0A-100DBCBD689B}"/>
            </a:ext>
          </a:extLst>
        </xdr:cNvPr>
        <xdr:cNvSpPr txBox="1">
          <a:spLocks noChangeArrowheads="1"/>
        </xdr:cNvSpPr>
      </xdr:nvSpPr>
      <xdr:spPr bwMode="auto">
        <a:xfrm>
          <a:off x="1206500"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6836"/>
    <xdr:sp macro="" textlink="">
      <xdr:nvSpPr>
        <xdr:cNvPr id="6713" name="Text Box 4">
          <a:extLst>
            <a:ext uri="{FF2B5EF4-FFF2-40B4-BE49-F238E27FC236}">
              <a16:creationId xmlns:a16="http://schemas.microsoft.com/office/drawing/2014/main" id="{286C7B9A-8BF9-43CF-BCB5-90A644ED232A}"/>
            </a:ext>
          </a:extLst>
        </xdr:cNvPr>
        <xdr:cNvSpPr txBox="1">
          <a:spLocks noChangeArrowheads="1"/>
        </xdr:cNvSpPr>
      </xdr:nvSpPr>
      <xdr:spPr bwMode="auto">
        <a:xfrm>
          <a:off x="0"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6836"/>
    <xdr:sp macro="" textlink="">
      <xdr:nvSpPr>
        <xdr:cNvPr id="6714" name="Text Box 6">
          <a:extLst>
            <a:ext uri="{FF2B5EF4-FFF2-40B4-BE49-F238E27FC236}">
              <a16:creationId xmlns:a16="http://schemas.microsoft.com/office/drawing/2014/main" id="{83CC65D8-58AC-4F9D-9BB0-FEF267389E27}"/>
            </a:ext>
          </a:extLst>
        </xdr:cNvPr>
        <xdr:cNvSpPr txBox="1">
          <a:spLocks noChangeArrowheads="1"/>
        </xdr:cNvSpPr>
      </xdr:nvSpPr>
      <xdr:spPr bwMode="auto">
        <a:xfrm>
          <a:off x="0" y="117260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15" name="Text Box 4">
          <a:extLst>
            <a:ext uri="{FF2B5EF4-FFF2-40B4-BE49-F238E27FC236}">
              <a16:creationId xmlns:a16="http://schemas.microsoft.com/office/drawing/2014/main" id="{F00778CE-0163-4C63-BDCD-B96618DFEC7D}"/>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16" name="Text Box 6">
          <a:extLst>
            <a:ext uri="{FF2B5EF4-FFF2-40B4-BE49-F238E27FC236}">
              <a16:creationId xmlns:a16="http://schemas.microsoft.com/office/drawing/2014/main" id="{E7E8C427-0414-44ED-82FF-A7E99DD6DB18}"/>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14300"/>
    <xdr:sp macro="" textlink="">
      <xdr:nvSpPr>
        <xdr:cNvPr id="6717" name="Text Box 4">
          <a:extLst>
            <a:ext uri="{FF2B5EF4-FFF2-40B4-BE49-F238E27FC236}">
              <a16:creationId xmlns:a16="http://schemas.microsoft.com/office/drawing/2014/main" id="{8E8C979F-0C06-495A-BC12-5D680E27C469}"/>
            </a:ext>
          </a:extLst>
        </xdr:cNvPr>
        <xdr:cNvSpPr txBox="1">
          <a:spLocks noChangeArrowheads="1"/>
        </xdr:cNvSpPr>
      </xdr:nvSpPr>
      <xdr:spPr bwMode="auto">
        <a:xfrm>
          <a:off x="1206500" y="117260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14300"/>
    <xdr:sp macro="" textlink="">
      <xdr:nvSpPr>
        <xdr:cNvPr id="6718" name="Text Box 6">
          <a:extLst>
            <a:ext uri="{FF2B5EF4-FFF2-40B4-BE49-F238E27FC236}">
              <a16:creationId xmlns:a16="http://schemas.microsoft.com/office/drawing/2014/main" id="{8FDAF5F0-0444-4126-8531-7C67AD8CE56E}"/>
            </a:ext>
          </a:extLst>
        </xdr:cNvPr>
        <xdr:cNvSpPr txBox="1">
          <a:spLocks noChangeArrowheads="1"/>
        </xdr:cNvSpPr>
      </xdr:nvSpPr>
      <xdr:spPr bwMode="auto">
        <a:xfrm>
          <a:off x="1206500" y="117260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816348"/>
    <xdr:sp macro="" textlink="">
      <xdr:nvSpPr>
        <xdr:cNvPr id="6719" name="Text Box 4">
          <a:extLst>
            <a:ext uri="{FF2B5EF4-FFF2-40B4-BE49-F238E27FC236}">
              <a16:creationId xmlns:a16="http://schemas.microsoft.com/office/drawing/2014/main" id="{E1E2C1A4-199D-4448-94C6-D4E4DCF3151A}"/>
            </a:ext>
          </a:extLst>
        </xdr:cNvPr>
        <xdr:cNvSpPr txBox="1">
          <a:spLocks noChangeArrowheads="1"/>
        </xdr:cNvSpPr>
      </xdr:nvSpPr>
      <xdr:spPr bwMode="auto">
        <a:xfrm>
          <a:off x="1206500" y="117260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816348"/>
    <xdr:sp macro="" textlink="">
      <xdr:nvSpPr>
        <xdr:cNvPr id="6720" name="Text Box 6">
          <a:extLst>
            <a:ext uri="{FF2B5EF4-FFF2-40B4-BE49-F238E27FC236}">
              <a16:creationId xmlns:a16="http://schemas.microsoft.com/office/drawing/2014/main" id="{663D2619-2EAD-44B9-90C2-0B550368B3DA}"/>
            </a:ext>
          </a:extLst>
        </xdr:cNvPr>
        <xdr:cNvSpPr txBox="1">
          <a:spLocks noChangeArrowheads="1"/>
        </xdr:cNvSpPr>
      </xdr:nvSpPr>
      <xdr:spPr bwMode="auto">
        <a:xfrm>
          <a:off x="1206500" y="117260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21" name="Text Box 6">
          <a:extLst>
            <a:ext uri="{FF2B5EF4-FFF2-40B4-BE49-F238E27FC236}">
              <a16:creationId xmlns:a16="http://schemas.microsoft.com/office/drawing/2014/main" id="{EE4C0653-01F0-4870-AAAF-5AF3AE652E57}"/>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16373"/>
    <xdr:sp macro="" textlink="">
      <xdr:nvSpPr>
        <xdr:cNvPr id="6722" name="Text Box 4">
          <a:extLst>
            <a:ext uri="{FF2B5EF4-FFF2-40B4-BE49-F238E27FC236}">
              <a16:creationId xmlns:a16="http://schemas.microsoft.com/office/drawing/2014/main" id="{032A2A2A-234F-4485-8794-B23D9CA87118}"/>
            </a:ext>
          </a:extLst>
        </xdr:cNvPr>
        <xdr:cNvSpPr txBox="1">
          <a:spLocks noChangeArrowheads="1"/>
        </xdr:cNvSpPr>
      </xdr:nvSpPr>
      <xdr:spPr bwMode="auto">
        <a:xfrm>
          <a:off x="1206500" y="117260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16373"/>
    <xdr:sp macro="" textlink="">
      <xdr:nvSpPr>
        <xdr:cNvPr id="6723" name="Text Box 6">
          <a:extLst>
            <a:ext uri="{FF2B5EF4-FFF2-40B4-BE49-F238E27FC236}">
              <a16:creationId xmlns:a16="http://schemas.microsoft.com/office/drawing/2014/main" id="{0D3BA01B-D18D-48CA-928F-03D295E40A1C}"/>
            </a:ext>
          </a:extLst>
        </xdr:cNvPr>
        <xdr:cNvSpPr txBox="1">
          <a:spLocks noChangeArrowheads="1"/>
        </xdr:cNvSpPr>
      </xdr:nvSpPr>
      <xdr:spPr bwMode="auto">
        <a:xfrm>
          <a:off x="1206500" y="117260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24" name="Text Box 4">
          <a:extLst>
            <a:ext uri="{FF2B5EF4-FFF2-40B4-BE49-F238E27FC236}">
              <a16:creationId xmlns:a16="http://schemas.microsoft.com/office/drawing/2014/main" id="{F9770FBC-72B0-448C-BC9E-0DEFC4107D45}"/>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25" name="Text Box 6">
          <a:extLst>
            <a:ext uri="{FF2B5EF4-FFF2-40B4-BE49-F238E27FC236}">
              <a16:creationId xmlns:a16="http://schemas.microsoft.com/office/drawing/2014/main" id="{6D745C80-4269-492E-BAC1-3E847E0C981A}"/>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5153"/>
    <xdr:sp macro="" textlink="">
      <xdr:nvSpPr>
        <xdr:cNvPr id="6726" name="Text Box 4">
          <a:extLst>
            <a:ext uri="{FF2B5EF4-FFF2-40B4-BE49-F238E27FC236}">
              <a16:creationId xmlns:a16="http://schemas.microsoft.com/office/drawing/2014/main" id="{327055CA-17A3-47D5-9922-FBFAB31D8A99}"/>
            </a:ext>
          </a:extLst>
        </xdr:cNvPr>
        <xdr:cNvSpPr txBox="1">
          <a:spLocks noChangeArrowheads="1"/>
        </xdr:cNvSpPr>
      </xdr:nvSpPr>
      <xdr:spPr bwMode="auto">
        <a:xfrm>
          <a:off x="2595563"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5153"/>
    <xdr:sp macro="" textlink="">
      <xdr:nvSpPr>
        <xdr:cNvPr id="6727" name="Text Box 6">
          <a:extLst>
            <a:ext uri="{FF2B5EF4-FFF2-40B4-BE49-F238E27FC236}">
              <a16:creationId xmlns:a16="http://schemas.microsoft.com/office/drawing/2014/main" id="{32551ADA-3174-4405-94CD-B7FF3A1BA3EE}"/>
            </a:ext>
          </a:extLst>
        </xdr:cNvPr>
        <xdr:cNvSpPr txBox="1">
          <a:spLocks noChangeArrowheads="1"/>
        </xdr:cNvSpPr>
      </xdr:nvSpPr>
      <xdr:spPr bwMode="auto">
        <a:xfrm>
          <a:off x="2595563"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28" name="Text Box 4">
          <a:extLst>
            <a:ext uri="{FF2B5EF4-FFF2-40B4-BE49-F238E27FC236}">
              <a16:creationId xmlns:a16="http://schemas.microsoft.com/office/drawing/2014/main" id="{9B7E9669-B3BE-4225-BCB1-03D37820DD0D}"/>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29" name="Text Box 6">
          <a:extLst>
            <a:ext uri="{FF2B5EF4-FFF2-40B4-BE49-F238E27FC236}">
              <a16:creationId xmlns:a16="http://schemas.microsoft.com/office/drawing/2014/main" id="{8FC44CCA-DFC5-4C90-A45A-07C4EA5992B7}"/>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5153"/>
    <xdr:sp macro="" textlink="">
      <xdr:nvSpPr>
        <xdr:cNvPr id="6730" name="Text Box 4">
          <a:extLst>
            <a:ext uri="{FF2B5EF4-FFF2-40B4-BE49-F238E27FC236}">
              <a16:creationId xmlns:a16="http://schemas.microsoft.com/office/drawing/2014/main" id="{9AA73FB7-181D-4C88-B27B-EB5EE9C92478}"/>
            </a:ext>
          </a:extLst>
        </xdr:cNvPr>
        <xdr:cNvSpPr txBox="1">
          <a:spLocks noChangeArrowheads="1"/>
        </xdr:cNvSpPr>
      </xdr:nvSpPr>
      <xdr:spPr bwMode="auto">
        <a:xfrm>
          <a:off x="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5153"/>
    <xdr:sp macro="" textlink="">
      <xdr:nvSpPr>
        <xdr:cNvPr id="6731" name="Text Box 6">
          <a:extLst>
            <a:ext uri="{FF2B5EF4-FFF2-40B4-BE49-F238E27FC236}">
              <a16:creationId xmlns:a16="http://schemas.microsoft.com/office/drawing/2014/main" id="{7F4E403F-A6A9-43E8-9C41-F1BB40C402F2}"/>
            </a:ext>
          </a:extLst>
        </xdr:cNvPr>
        <xdr:cNvSpPr txBox="1">
          <a:spLocks noChangeArrowheads="1"/>
        </xdr:cNvSpPr>
      </xdr:nvSpPr>
      <xdr:spPr bwMode="auto">
        <a:xfrm>
          <a:off x="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32" name="Text Box 4">
          <a:extLst>
            <a:ext uri="{FF2B5EF4-FFF2-40B4-BE49-F238E27FC236}">
              <a16:creationId xmlns:a16="http://schemas.microsoft.com/office/drawing/2014/main" id="{C188017D-B2CC-49EC-8220-A857DD5F8F36}"/>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33" name="Text Box 6">
          <a:extLst>
            <a:ext uri="{FF2B5EF4-FFF2-40B4-BE49-F238E27FC236}">
              <a16:creationId xmlns:a16="http://schemas.microsoft.com/office/drawing/2014/main" id="{B0A6D405-5757-4DE9-AE31-2582E6FE415B}"/>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412</xdr:row>
      <xdr:rowOff>0</xdr:rowOff>
    </xdr:from>
    <xdr:ext cx="85725" cy="150329"/>
    <xdr:sp macro="" textlink="">
      <xdr:nvSpPr>
        <xdr:cNvPr id="6734" name="Text Box 4">
          <a:extLst>
            <a:ext uri="{FF2B5EF4-FFF2-40B4-BE49-F238E27FC236}">
              <a16:creationId xmlns:a16="http://schemas.microsoft.com/office/drawing/2014/main" id="{E076BE0B-AA47-4CC4-A457-B48C01C2CC2C}"/>
            </a:ext>
          </a:extLst>
        </xdr:cNvPr>
        <xdr:cNvSpPr txBox="1">
          <a:spLocks noChangeArrowheads="1"/>
        </xdr:cNvSpPr>
      </xdr:nvSpPr>
      <xdr:spPr bwMode="auto">
        <a:xfrm>
          <a:off x="314325" y="11972131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14300"/>
    <xdr:sp macro="" textlink="">
      <xdr:nvSpPr>
        <xdr:cNvPr id="6735" name="Text Box 4">
          <a:extLst>
            <a:ext uri="{FF2B5EF4-FFF2-40B4-BE49-F238E27FC236}">
              <a16:creationId xmlns:a16="http://schemas.microsoft.com/office/drawing/2014/main" id="{4876C1AA-ED34-4564-B028-4BD9826B9D94}"/>
            </a:ext>
          </a:extLst>
        </xdr:cNvPr>
        <xdr:cNvSpPr txBox="1">
          <a:spLocks noChangeArrowheads="1"/>
        </xdr:cNvSpPr>
      </xdr:nvSpPr>
      <xdr:spPr bwMode="auto">
        <a:xfrm>
          <a:off x="1206500" y="115847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14300"/>
    <xdr:sp macro="" textlink="">
      <xdr:nvSpPr>
        <xdr:cNvPr id="6736" name="Text Box 6">
          <a:extLst>
            <a:ext uri="{FF2B5EF4-FFF2-40B4-BE49-F238E27FC236}">
              <a16:creationId xmlns:a16="http://schemas.microsoft.com/office/drawing/2014/main" id="{68A5DAF9-74CC-47DB-B96F-1493D596749E}"/>
            </a:ext>
          </a:extLst>
        </xdr:cNvPr>
        <xdr:cNvSpPr txBox="1">
          <a:spLocks noChangeArrowheads="1"/>
        </xdr:cNvSpPr>
      </xdr:nvSpPr>
      <xdr:spPr bwMode="auto">
        <a:xfrm>
          <a:off x="1206500" y="115847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37" name="Text Box 4">
          <a:extLst>
            <a:ext uri="{FF2B5EF4-FFF2-40B4-BE49-F238E27FC236}">
              <a16:creationId xmlns:a16="http://schemas.microsoft.com/office/drawing/2014/main" id="{9BE28909-E7A1-49F8-A790-A0D6987660A9}"/>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38" name="Text Box 6">
          <a:extLst>
            <a:ext uri="{FF2B5EF4-FFF2-40B4-BE49-F238E27FC236}">
              <a16:creationId xmlns:a16="http://schemas.microsoft.com/office/drawing/2014/main" id="{7D2D78A4-3F3B-4E1A-A399-D0D8CC86DEEC}"/>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39" name="Text Box 4">
          <a:extLst>
            <a:ext uri="{FF2B5EF4-FFF2-40B4-BE49-F238E27FC236}">
              <a16:creationId xmlns:a16="http://schemas.microsoft.com/office/drawing/2014/main" id="{20BC06A5-F9A5-46F3-B1B4-D5A9AF1B9EF0}"/>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40" name="Text Box 6">
          <a:extLst>
            <a:ext uri="{FF2B5EF4-FFF2-40B4-BE49-F238E27FC236}">
              <a16:creationId xmlns:a16="http://schemas.microsoft.com/office/drawing/2014/main" id="{72E3286A-2591-4550-9A66-336684E086BA}"/>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41" name="Text Box 4">
          <a:extLst>
            <a:ext uri="{FF2B5EF4-FFF2-40B4-BE49-F238E27FC236}">
              <a16:creationId xmlns:a16="http://schemas.microsoft.com/office/drawing/2014/main" id="{7082D67B-8E7A-4581-8984-7271A5802FF6}"/>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42" name="Text Box 6">
          <a:extLst>
            <a:ext uri="{FF2B5EF4-FFF2-40B4-BE49-F238E27FC236}">
              <a16:creationId xmlns:a16="http://schemas.microsoft.com/office/drawing/2014/main" id="{0121FB74-9DEE-4AD5-BCCE-1599B309F37E}"/>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403</xdr:row>
      <xdr:rowOff>0</xdr:rowOff>
    </xdr:from>
    <xdr:ext cx="85725" cy="114300"/>
    <xdr:sp macro="" textlink="">
      <xdr:nvSpPr>
        <xdr:cNvPr id="6743" name="Text Box 4">
          <a:extLst>
            <a:ext uri="{FF2B5EF4-FFF2-40B4-BE49-F238E27FC236}">
              <a16:creationId xmlns:a16="http://schemas.microsoft.com/office/drawing/2014/main" id="{6FC1E035-648D-4B7F-A20B-12C6C4A8E7F2}"/>
            </a:ext>
          </a:extLst>
        </xdr:cNvPr>
        <xdr:cNvSpPr txBox="1">
          <a:spLocks noChangeArrowheads="1"/>
        </xdr:cNvSpPr>
      </xdr:nvSpPr>
      <xdr:spPr bwMode="auto">
        <a:xfrm>
          <a:off x="2595563"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403</xdr:row>
      <xdr:rowOff>0</xdr:rowOff>
    </xdr:from>
    <xdr:ext cx="85725" cy="114300"/>
    <xdr:sp macro="" textlink="">
      <xdr:nvSpPr>
        <xdr:cNvPr id="6744" name="Text Box 6">
          <a:extLst>
            <a:ext uri="{FF2B5EF4-FFF2-40B4-BE49-F238E27FC236}">
              <a16:creationId xmlns:a16="http://schemas.microsoft.com/office/drawing/2014/main" id="{A5543F9D-A3C5-42A2-BC38-2F618DE0D70C}"/>
            </a:ext>
          </a:extLst>
        </xdr:cNvPr>
        <xdr:cNvSpPr txBox="1">
          <a:spLocks noChangeArrowheads="1"/>
        </xdr:cNvSpPr>
      </xdr:nvSpPr>
      <xdr:spPr bwMode="auto">
        <a:xfrm>
          <a:off x="2595563"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45" name="Text Box 4">
          <a:extLst>
            <a:ext uri="{FF2B5EF4-FFF2-40B4-BE49-F238E27FC236}">
              <a16:creationId xmlns:a16="http://schemas.microsoft.com/office/drawing/2014/main" id="{88CBF364-CCD4-4E73-B0BB-76C2C32FD5E4}"/>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403</xdr:row>
      <xdr:rowOff>0</xdr:rowOff>
    </xdr:from>
    <xdr:ext cx="85725" cy="114300"/>
    <xdr:sp macro="" textlink="">
      <xdr:nvSpPr>
        <xdr:cNvPr id="6746" name="Text Box 6">
          <a:extLst>
            <a:ext uri="{FF2B5EF4-FFF2-40B4-BE49-F238E27FC236}">
              <a16:creationId xmlns:a16="http://schemas.microsoft.com/office/drawing/2014/main" id="{021AFA9F-03B3-4F5F-AB0A-6E9EFAEBF2D2}"/>
            </a:ext>
          </a:extLst>
        </xdr:cNvPr>
        <xdr:cNvSpPr txBox="1">
          <a:spLocks noChangeArrowheads="1"/>
        </xdr:cNvSpPr>
      </xdr:nvSpPr>
      <xdr:spPr bwMode="auto">
        <a:xfrm>
          <a:off x="120650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403</xdr:row>
      <xdr:rowOff>0</xdr:rowOff>
    </xdr:from>
    <xdr:ext cx="85725" cy="114300"/>
    <xdr:sp macro="" textlink="">
      <xdr:nvSpPr>
        <xdr:cNvPr id="6747" name="Text Box 4">
          <a:extLst>
            <a:ext uri="{FF2B5EF4-FFF2-40B4-BE49-F238E27FC236}">
              <a16:creationId xmlns:a16="http://schemas.microsoft.com/office/drawing/2014/main" id="{6AC18CB1-0807-4B90-AB84-ECEEE4D18E6D}"/>
            </a:ext>
          </a:extLst>
        </xdr:cNvPr>
        <xdr:cNvSpPr txBox="1">
          <a:spLocks noChangeArrowheads="1"/>
        </xdr:cNvSpPr>
      </xdr:nvSpPr>
      <xdr:spPr bwMode="auto">
        <a:xfrm>
          <a:off x="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403</xdr:row>
      <xdr:rowOff>0</xdr:rowOff>
    </xdr:from>
    <xdr:ext cx="85725" cy="114300"/>
    <xdr:sp macro="" textlink="">
      <xdr:nvSpPr>
        <xdr:cNvPr id="6748" name="Text Box 6">
          <a:extLst>
            <a:ext uri="{FF2B5EF4-FFF2-40B4-BE49-F238E27FC236}">
              <a16:creationId xmlns:a16="http://schemas.microsoft.com/office/drawing/2014/main" id="{915055B4-CCB0-4268-9A36-A9B46B928108}"/>
            </a:ext>
          </a:extLst>
        </xdr:cNvPr>
        <xdr:cNvSpPr txBox="1">
          <a:spLocks noChangeArrowheads="1"/>
        </xdr:cNvSpPr>
      </xdr:nvSpPr>
      <xdr:spPr bwMode="auto">
        <a:xfrm>
          <a:off x="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403</xdr:row>
      <xdr:rowOff>0</xdr:rowOff>
    </xdr:from>
    <xdr:ext cx="85725" cy="114300"/>
    <xdr:sp macro="" textlink="">
      <xdr:nvSpPr>
        <xdr:cNvPr id="6749" name="Text Box 6">
          <a:extLst>
            <a:ext uri="{FF2B5EF4-FFF2-40B4-BE49-F238E27FC236}">
              <a16:creationId xmlns:a16="http://schemas.microsoft.com/office/drawing/2014/main" id="{5AD16A6C-E342-44C8-9CBC-D6EEF99E5ADC}"/>
            </a:ext>
          </a:extLst>
        </xdr:cNvPr>
        <xdr:cNvSpPr txBox="1">
          <a:spLocks noChangeArrowheads="1"/>
        </xdr:cNvSpPr>
      </xdr:nvSpPr>
      <xdr:spPr bwMode="auto">
        <a:xfrm>
          <a:off x="4159250" y="117038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819150"/>
    <xdr:sp macro="" textlink="">
      <xdr:nvSpPr>
        <xdr:cNvPr id="6750" name="Text Box 4">
          <a:extLst>
            <a:ext uri="{FF2B5EF4-FFF2-40B4-BE49-F238E27FC236}">
              <a16:creationId xmlns:a16="http://schemas.microsoft.com/office/drawing/2014/main" id="{5506C485-1B8C-42F0-A170-0052C2D418D0}"/>
            </a:ext>
          </a:extLst>
        </xdr:cNvPr>
        <xdr:cNvSpPr txBox="1">
          <a:spLocks noChangeArrowheads="1"/>
        </xdr:cNvSpPr>
      </xdr:nvSpPr>
      <xdr:spPr bwMode="auto">
        <a:xfrm>
          <a:off x="1206500" y="115847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819150"/>
    <xdr:sp macro="" textlink="">
      <xdr:nvSpPr>
        <xdr:cNvPr id="6751" name="Text Box 6">
          <a:extLst>
            <a:ext uri="{FF2B5EF4-FFF2-40B4-BE49-F238E27FC236}">
              <a16:creationId xmlns:a16="http://schemas.microsoft.com/office/drawing/2014/main" id="{0173C853-5AEF-43EA-8E9A-9B613A0F7EE7}"/>
            </a:ext>
          </a:extLst>
        </xdr:cNvPr>
        <xdr:cNvSpPr txBox="1">
          <a:spLocks noChangeArrowheads="1"/>
        </xdr:cNvSpPr>
      </xdr:nvSpPr>
      <xdr:spPr bwMode="auto">
        <a:xfrm>
          <a:off x="1206500" y="115847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752" name="Text Box 6">
          <a:extLst>
            <a:ext uri="{FF2B5EF4-FFF2-40B4-BE49-F238E27FC236}">
              <a16:creationId xmlns:a16="http://schemas.microsoft.com/office/drawing/2014/main" id="{11D57BA3-BB2E-4240-A818-37441F7D6E1A}"/>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019175"/>
    <xdr:sp macro="" textlink="">
      <xdr:nvSpPr>
        <xdr:cNvPr id="6753" name="Text Box 4">
          <a:extLst>
            <a:ext uri="{FF2B5EF4-FFF2-40B4-BE49-F238E27FC236}">
              <a16:creationId xmlns:a16="http://schemas.microsoft.com/office/drawing/2014/main" id="{ABE6B3AB-7CB1-4186-8077-C8E5462A59B4}"/>
            </a:ext>
          </a:extLst>
        </xdr:cNvPr>
        <xdr:cNvSpPr txBox="1">
          <a:spLocks noChangeArrowheads="1"/>
        </xdr:cNvSpPr>
      </xdr:nvSpPr>
      <xdr:spPr bwMode="auto">
        <a:xfrm>
          <a:off x="1206500" y="115847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019175"/>
    <xdr:sp macro="" textlink="">
      <xdr:nvSpPr>
        <xdr:cNvPr id="6754" name="Text Box 6">
          <a:extLst>
            <a:ext uri="{FF2B5EF4-FFF2-40B4-BE49-F238E27FC236}">
              <a16:creationId xmlns:a16="http://schemas.microsoft.com/office/drawing/2014/main" id="{2E602313-39B3-4783-B2E2-2C2AF860747D}"/>
            </a:ext>
          </a:extLst>
        </xdr:cNvPr>
        <xdr:cNvSpPr txBox="1">
          <a:spLocks noChangeArrowheads="1"/>
        </xdr:cNvSpPr>
      </xdr:nvSpPr>
      <xdr:spPr bwMode="auto">
        <a:xfrm>
          <a:off x="1206500" y="115847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755" name="Text Box 4">
          <a:extLst>
            <a:ext uri="{FF2B5EF4-FFF2-40B4-BE49-F238E27FC236}">
              <a16:creationId xmlns:a16="http://schemas.microsoft.com/office/drawing/2014/main" id="{2C758C27-0B3D-47B8-9E78-0820BFB5E9D1}"/>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756" name="Text Box 6">
          <a:extLst>
            <a:ext uri="{FF2B5EF4-FFF2-40B4-BE49-F238E27FC236}">
              <a16:creationId xmlns:a16="http://schemas.microsoft.com/office/drawing/2014/main" id="{44DFAD67-17FA-4FAE-A887-B5EB71B05875}"/>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399</xdr:row>
      <xdr:rowOff>0</xdr:rowOff>
    </xdr:from>
    <xdr:ext cx="85725" cy="676274"/>
    <xdr:sp macro="" textlink="">
      <xdr:nvSpPr>
        <xdr:cNvPr id="6757" name="Text Box 4">
          <a:extLst>
            <a:ext uri="{FF2B5EF4-FFF2-40B4-BE49-F238E27FC236}">
              <a16:creationId xmlns:a16="http://schemas.microsoft.com/office/drawing/2014/main" id="{92D1F9DE-B099-4B7A-9280-90B73EC8670F}"/>
            </a:ext>
          </a:extLst>
        </xdr:cNvPr>
        <xdr:cNvSpPr txBox="1">
          <a:spLocks noChangeArrowheads="1"/>
        </xdr:cNvSpPr>
      </xdr:nvSpPr>
      <xdr:spPr bwMode="auto">
        <a:xfrm>
          <a:off x="2595563"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399</xdr:row>
      <xdr:rowOff>0</xdr:rowOff>
    </xdr:from>
    <xdr:ext cx="85725" cy="676274"/>
    <xdr:sp macro="" textlink="">
      <xdr:nvSpPr>
        <xdr:cNvPr id="6758" name="Text Box 6">
          <a:extLst>
            <a:ext uri="{FF2B5EF4-FFF2-40B4-BE49-F238E27FC236}">
              <a16:creationId xmlns:a16="http://schemas.microsoft.com/office/drawing/2014/main" id="{7DB8EDCF-877D-4631-B099-46537CD45CC5}"/>
            </a:ext>
          </a:extLst>
        </xdr:cNvPr>
        <xdr:cNvSpPr txBox="1">
          <a:spLocks noChangeArrowheads="1"/>
        </xdr:cNvSpPr>
      </xdr:nvSpPr>
      <xdr:spPr bwMode="auto">
        <a:xfrm>
          <a:off x="2595563"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759" name="Text Box 4">
          <a:extLst>
            <a:ext uri="{FF2B5EF4-FFF2-40B4-BE49-F238E27FC236}">
              <a16:creationId xmlns:a16="http://schemas.microsoft.com/office/drawing/2014/main" id="{6A397668-CCA5-4896-97E8-6B8AF65C0658}"/>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760" name="Text Box 6">
          <a:extLst>
            <a:ext uri="{FF2B5EF4-FFF2-40B4-BE49-F238E27FC236}">
              <a16:creationId xmlns:a16="http://schemas.microsoft.com/office/drawing/2014/main" id="{4D266C50-E8BB-460E-99AC-F8F85E996882}"/>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399</xdr:row>
      <xdr:rowOff>0</xdr:rowOff>
    </xdr:from>
    <xdr:ext cx="85725" cy="676274"/>
    <xdr:sp macro="" textlink="">
      <xdr:nvSpPr>
        <xdr:cNvPr id="6761" name="Text Box 4">
          <a:extLst>
            <a:ext uri="{FF2B5EF4-FFF2-40B4-BE49-F238E27FC236}">
              <a16:creationId xmlns:a16="http://schemas.microsoft.com/office/drawing/2014/main" id="{AB4CBA0F-61F8-474A-8DB7-91E6AEA75A26}"/>
            </a:ext>
          </a:extLst>
        </xdr:cNvPr>
        <xdr:cNvSpPr txBox="1">
          <a:spLocks noChangeArrowheads="1"/>
        </xdr:cNvSpPr>
      </xdr:nvSpPr>
      <xdr:spPr bwMode="auto">
        <a:xfrm>
          <a:off x="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399</xdr:row>
      <xdr:rowOff>0</xdr:rowOff>
    </xdr:from>
    <xdr:ext cx="85725" cy="676274"/>
    <xdr:sp macro="" textlink="">
      <xdr:nvSpPr>
        <xdr:cNvPr id="6762" name="Text Box 6">
          <a:extLst>
            <a:ext uri="{FF2B5EF4-FFF2-40B4-BE49-F238E27FC236}">
              <a16:creationId xmlns:a16="http://schemas.microsoft.com/office/drawing/2014/main" id="{9EE17889-750B-4B78-AB1D-DEA6521B57B0}"/>
            </a:ext>
          </a:extLst>
        </xdr:cNvPr>
        <xdr:cNvSpPr txBox="1">
          <a:spLocks noChangeArrowheads="1"/>
        </xdr:cNvSpPr>
      </xdr:nvSpPr>
      <xdr:spPr bwMode="auto">
        <a:xfrm>
          <a:off x="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388</xdr:row>
      <xdr:rowOff>428625</xdr:rowOff>
    </xdr:from>
    <xdr:ext cx="85725" cy="150329"/>
    <xdr:sp macro="" textlink="">
      <xdr:nvSpPr>
        <xdr:cNvPr id="6763" name="Text Box 4">
          <a:extLst>
            <a:ext uri="{FF2B5EF4-FFF2-40B4-BE49-F238E27FC236}">
              <a16:creationId xmlns:a16="http://schemas.microsoft.com/office/drawing/2014/main" id="{3ECD80E6-9071-4418-8F0A-A09483738C66}"/>
            </a:ext>
          </a:extLst>
        </xdr:cNvPr>
        <xdr:cNvSpPr txBox="1">
          <a:spLocks noChangeArrowheads="1"/>
        </xdr:cNvSpPr>
      </xdr:nvSpPr>
      <xdr:spPr bwMode="auto">
        <a:xfrm>
          <a:off x="314325" y="1140301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399</xdr:row>
      <xdr:rowOff>0</xdr:rowOff>
    </xdr:from>
    <xdr:ext cx="85725" cy="152400"/>
    <xdr:sp macro="" textlink="">
      <xdr:nvSpPr>
        <xdr:cNvPr id="6764" name="Text Box 4">
          <a:extLst>
            <a:ext uri="{FF2B5EF4-FFF2-40B4-BE49-F238E27FC236}">
              <a16:creationId xmlns:a16="http://schemas.microsoft.com/office/drawing/2014/main" id="{9752761B-910C-4E96-BB1E-9E79BADBADD6}"/>
            </a:ext>
          </a:extLst>
        </xdr:cNvPr>
        <xdr:cNvSpPr txBox="1">
          <a:spLocks noChangeArrowheads="1"/>
        </xdr:cNvSpPr>
      </xdr:nvSpPr>
      <xdr:spPr bwMode="auto">
        <a:xfrm>
          <a:off x="4159250" y="115847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399</xdr:row>
      <xdr:rowOff>0</xdr:rowOff>
    </xdr:from>
    <xdr:ext cx="85725" cy="152400"/>
    <xdr:sp macro="" textlink="">
      <xdr:nvSpPr>
        <xdr:cNvPr id="6765" name="Text Box 6">
          <a:extLst>
            <a:ext uri="{FF2B5EF4-FFF2-40B4-BE49-F238E27FC236}">
              <a16:creationId xmlns:a16="http://schemas.microsoft.com/office/drawing/2014/main" id="{B6584394-AAB0-45CD-A289-73943B461465}"/>
            </a:ext>
          </a:extLst>
        </xdr:cNvPr>
        <xdr:cNvSpPr txBox="1">
          <a:spLocks noChangeArrowheads="1"/>
        </xdr:cNvSpPr>
      </xdr:nvSpPr>
      <xdr:spPr bwMode="auto">
        <a:xfrm>
          <a:off x="4159250" y="115847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7957"/>
    <xdr:sp macro="" textlink="">
      <xdr:nvSpPr>
        <xdr:cNvPr id="6766" name="Text Box 6">
          <a:extLst>
            <a:ext uri="{FF2B5EF4-FFF2-40B4-BE49-F238E27FC236}">
              <a16:creationId xmlns:a16="http://schemas.microsoft.com/office/drawing/2014/main" id="{1279B105-5D0A-4AAF-92F2-ECC69858012C}"/>
            </a:ext>
          </a:extLst>
        </xdr:cNvPr>
        <xdr:cNvSpPr txBox="1">
          <a:spLocks noChangeArrowheads="1"/>
        </xdr:cNvSpPr>
      </xdr:nvSpPr>
      <xdr:spPr bwMode="auto">
        <a:xfrm>
          <a:off x="1206500"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24218"/>
    <xdr:sp macro="" textlink="">
      <xdr:nvSpPr>
        <xdr:cNvPr id="6767" name="Text Box 4">
          <a:extLst>
            <a:ext uri="{FF2B5EF4-FFF2-40B4-BE49-F238E27FC236}">
              <a16:creationId xmlns:a16="http://schemas.microsoft.com/office/drawing/2014/main" id="{DAC06B09-21F0-4D5B-B418-F9BCEF42FF62}"/>
            </a:ext>
          </a:extLst>
        </xdr:cNvPr>
        <xdr:cNvSpPr txBox="1">
          <a:spLocks noChangeArrowheads="1"/>
        </xdr:cNvSpPr>
      </xdr:nvSpPr>
      <xdr:spPr bwMode="auto">
        <a:xfrm>
          <a:off x="1206500" y="11726068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24218"/>
    <xdr:sp macro="" textlink="">
      <xdr:nvSpPr>
        <xdr:cNvPr id="6768" name="Text Box 6">
          <a:extLst>
            <a:ext uri="{FF2B5EF4-FFF2-40B4-BE49-F238E27FC236}">
              <a16:creationId xmlns:a16="http://schemas.microsoft.com/office/drawing/2014/main" id="{10B26E8D-21BD-4D3B-BE55-58E2FB174A91}"/>
            </a:ext>
          </a:extLst>
        </xdr:cNvPr>
        <xdr:cNvSpPr txBox="1">
          <a:spLocks noChangeArrowheads="1"/>
        </xdr:cNvSpPr>
      </xdr:nvSpPr>
      <xdr:spPr bwMode="auto">
        <a:xfrm>
          <a:off x="1206500" y="11726068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7957"/>
    <xdr:sp macro="" textlink="">
      <xdr:nvSpPr>
        <xdr:cNvPr id="6769" name="Text Box 4">
          <a:extLst>
            <a:ext uri="{FF2B5EF4-FFF2-40B4-BE49-F238E27FC236}">
              <a16:creationId xmlns:a16="http://schemas.microsoft.com/office/drawing/2014/main" id="{85D196E0-7095-4169-A725-59BC5B5BD999}"/>
            </a:ext>
          </a:extLst>
        </xdr:cNvPr>
        <xdr:cNvSpPr txBox="1">
          <a:spLocks noChangeArrowheads="1"/>
        </xdr:cNvSpPr>
      </xdr:nvSpPr>
      <xdr:spPr bwMode="auto">
        <a:xfrm>
          <a:off x="1206500"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7957"/>
    <xdr:sp macro="" textlink="">
      <xdr:nvSpPr>
        <xdr:cNvPr id="6770" name="Text Box 6">
          <a:extLst>
            <a:ext uri="{FF2B5EF4-FFF2-40B4-BE49-F238E27FC236}">
              <a16:creationId xmlns:a16="http://schemas.microsoft.com/office/drawing/2014/main" id="{4E6D3EF0-0DB5-4A3C-8961-03FD5D29500F}"/>
            </a:ext>
          </a:extLst>
        </xdr:cNvPr>
        <xdr:cNvSpPr txBox="1">
          <a:spLocks noChangeArrowheads="1"/>
        </xdr:cNvSpPr>
      </xdr:nvSpPr>
      <xdr:spPr bwMode="auto">
        <a:xfrm>
          <a:off x="1206500"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7957"/>
    <xdr:sp macro="" textlink="">
      <xdr:nvSpPr>
        <xdr:cNvPr id="6771" name="Text Box 4">
          <a:extLst>
            <a:ext uri="{FF2B5EF4-FFF2-40B4-BE49-F238E27FC236}">
              <a16:creationId xmlns:a16="http://schemas.microsoft.com/office/drawing/2014/main" id="{E5BE4B6B-216A-4D98-BC0D-0D54C8C9EE47}"/>
            </a:ext>
          </a:extLst>
        </xdr:cNvPr>
        <xdr:cNvSpPr txBox="1">
          <a:spLocks noChangeArrowheads="1"/>
        </xdr:cNvSpPr>
      </xdr:nvSpPr>
      <xdr:spPr bwMode="auto">
        <a:xfrm>
          <a:off x="2595563"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7957"/>
    <xdr:sp macro="" textlink="">
      <xdr:nvSpPr>
        <xdr:cNvPr id="6772" name="Text Box 6">
          <a:extLst>
            <a:ext uri="{FF2B5EF4-FFF2-40B4-BE49-F238E27FC236}">
              <a16:creationId xmlns:a16="http://schemas.microsoft.com/office/drawing/2014/main" id="{156A4D62-2DC4-4942-ACAC-B7F71748BD7D}"/>
            </a:ext>
          </a:extLst>
        </xdr:cNvPr>
        <xdr:cNvSpPr txBox="1">
          <a:spLocks noChangeArrowheads="1"/>
        </xdr:cNvSpPr>
      </xdr:nvSpPr>
      <xdr:spPr bwMode="auto">
        <a:xfrm>
          <a:off x="2595563"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7957"/>
    <xdr:sp macro="" textlink="">
      <xdr:nvSpPr>
        <xdr:cNvPr id="6773" name="Text Box 4">
          <a:extLst>
            <a:ext uri="{FF2B5EF4-FFF2-40B4-BE49-F238E27FC236}">
              <a16:creationId xmlns:a16="http://schemas.microsoft.com/office/drawing/2014/main" id="{12CEEA00-B463-4604-88C7-8EA1ECF76DA7}"/>
            </a:ext>
          </a:extLst>
        </xdr:cNvPr>
        <xdr:cNvSpPr txBox="1">
          <a:spLocks noChangeArrowheads="1"/>
        </xdr:cNvSpPr>
      </xdr:nvSpPr>
      <xdr:spPr bwMode="auto">
        <a:xfrm>
          <a:off x="1206500"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7957"/>
    <xdr:sp macro="" textlink="">
      <xdr:nvSpPr>
        <xdr:cNvPr id="6774" name="Text Box 6">
          <a:extLst>
            <a:ext uri="{FF2B5EF4-FFF2-40B4-BE49-F238E27FC236}">
              <a16:creationId xmlns:a16="http://schemas.microsoft.com/office/drawing/2014/main" id="{9320029D-36BD-44D9-9E3A-92BEBB066E12}"/>
            </a:ext>
          </a:extLst>
        </xdr:cNvPr>
        <xdr:cNvSpPr txBox="1">
          <a:spLocks noChangeArrowheads="1"/>
        </xdr:cNvSpPr>
      </xdr:nvSpPr>
      <xdr:spPr bwMode="auto">
        <a:xfrm>
          <a:off x="1206500"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7957"/>
    <xdr:sp macro="" textlink="">
      <xdr:nvSpPr>
        <xdr:cNvPr id="6775" name="Text Box 4">
          <a:extLst>
            <a:ext uri="{FF2B5EF4-FFF2-40B4-BE49-F238E27FC236}">
              <a16:creationId xmlns:a16="http://schemas.microsoft.com/office/drawing/2014/main" id="{F3AB8829-A05D-476D-A260-9E725C2A79D4}"/>
            </a:ext>
          </a:extLst>
        </xdr:cNvPr>
        <xdr:cNvSpPr txBox="1">
          <a:spLocks noChangeArrowheads="1"/>
        </xdr:cNvSpPr>
      </xdr:nvSpPr>
      <xdr:spPr bwMode="auto">
        <a:xfrm>
          <a:off x="0"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7957"/>
    <xdr:sp macro="" textlink="">
      <xdr:nvSpPr>
        <xdr:cNvPr id="6776" name="Text Box 6">
          <a:extLst>
            <a:ext uri="{FF2B5EF4-FFF2-40B4-BE49-F238E27FC236}">
              <a16:creationId xmlns:a16="http://schemas.microsoft.com/office/drawing/2014/main" id="{A65916A5-B452-4CC8-A867-31C277BC6FB1}"/>
            </a:ext>
          </a:extLst>
        </xdr:cNvPr>
        <xdr:cNvSpPr txBox="1">
          <a:spLocks noChangeArrowheads="1"/>
        </xdr:cNvSpPr>
      </xdr:nvSpPr>
      <xdr:spPr bwMode="auto">
        <a:xfrm>
          <a:off x="0" y="117260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77" name="Text Box 4">
          <a:extLst>
            <a:ext uri="{FF2B5EF4-FFF2-40B4-BE49-F238E27FC236}">
              <a16:creationId xmlns:a16="http://schemas.microsoft.com/office/drawing/2014/main" id="{49F31AAD-907B-4D74-8757-48B46AF82D9C}"/>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78" name="Text Box 6">
          <a:extLst>
            <a:ext uri="{FF2B5EF4-FFF2-40B4-BE49-F238E27FC236}">
              <a16:creationId xmlns:a16="http://schemas.microsoft.com/office/drawing/2014/main" id="{0D60183C-FDA6-4E75-BACA-6F9E3686867C}"/>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14300"/>
    <xdr:sp macro="" textlink="">
      <xdr:nvSpPr>
        <xdr:cNvPr id="6779" name="Text Box 4">
          <a:extLst>
            <a:ext uri="{FF2B5EF4-FFF2-40B4-BE49-F238E27FC236}">
              <a16:creationId xmlns:a16="http://schemas.microsoft.com/office/drawing/2014/main" id="{C37DE225-E9CF-48F8-BEE0-CFD7AEA724BB}"/>
            </a:ext>
          </a:extLst>
        </xdr:cNvPr>
        <xdr:cNvSpPr txBox="1">
          <a:spLocks noChangeArrowheads="1"/>
        </xdr:cNvSpPr>
      </xdr:nvSpPr>
      <xdr:spPr bwMode="auto">
        <a:xfrm>
          <a:off x="1206500" y="117260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14300"/>
    <xdr:sp macro="" textlink="">
      <xdr:nvSpPr>
        <xdr:cNvPr id="6780" name="Text Box 6">
          <a:extLst>
            <a:ext uri="{FF2B5EF4-FFF2-40B4-BE49-F238E27FC236}">
              <a16:creationId xmlns:a16="http://schemas.microsoft.com/office/drawing/2014/main" id="{4A64BBCB-1E01-4DA0-A5E8-29DA1C559E54}"/>
            </a:ext>
          </a:extLst>
        </xdr:cNvPr>
        <xdr:cNvSpPr txBox="1">
          <a:spLocks noChangeArrowheads="1"/>
        </xdr:cNvSpPr>
      </xdr:nvSpPr>
      <xdr:spPr bwMode="auto">
        <a:xfrm>
          <a:off x="1206500" y="117260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816348"/>
    <xdr:sp macro="" textlink="">
      <xdr:nvSpPr>
        <xdr:cNvPr id="6781" name="Text Box 4">
          <a:extLst>
            <a:ext uri="{FF2B5EF4-FFF2-40B4-BE49-F238E27FC236}">
              <a16:creationId xmlns:a16="http://schemas.microsoft.com/office/drawing/2014/main" id="{CD9F669B-159B-47BE-96BD-39939F4C7B5D}"/>
            </a:ext>
          </a:extLst>
        </xdr:cNvPr>
        <xdr:cNvSpPr txBox="1">
          <a:spLocks noChangeArrowheads="1"/>
        </xdr:cNvSpPr>
      </xdr:nvSpPr>
      <xdr:spPr bwMode="auto">
        <a:xfrm>
          <a:off x="1206500" y="117260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816348"/>
    <xdr:sp macro="" textlink="">
      <xdr:nvSpPr>
        <xdr:cNvPr id="6782" name="Text Box 6">
          <a:extLst>
            <a:ext uri="{FF2B5EF4-FFF2-40B4-BE49-F238E27FC236}">
              <a16:creationId xmlns:a16="http://schemas.microsoft.com/office/drawing/2014/main" id="{908DC42F-9D22-48FC-B154-930BE366C06C}"/>
            </a:ext>
          </a:extLst>
        </xdr:cNvPr>
        <xdr:cNvSpPr txBox="1">
          <a:spLocks noChangeArrowheads="1"/>
        </xdr:cNvSpPr>
      </xdr:nvSpPr>
      <xdr:spPr bwMode="auto">
        <a:xfrm>
          <a:off x="1206500" y="117260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83" name="Text Box 6">
          <a:extLst>
            <a:ext uri="{FF2B5EF4-FFF2-40B4-BE49-F238E27FC236}">
              <a16:creationId xmlns:a16="http://schemas.microsoft.com/office/drawing/2014/main" id="{360CA9DE-14F0-4433-AB24-1B0752DC4F43}"/>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16373"/>
    <xdr:sp macro="" textlink="">
      <xdr:nvSpPr>
        <xdr:cNvPr id="6784" name="Text Box 4">
          <a:extLst>
            <a:ext uri="{FF2B5EF4-FFF2-40B4-BE49-F238E27FC236}">
              <a16:creationId xmlns:a16="http://schemas.microsoft.com/office/drawing/2014/main" id="{27E62F4C-6670-47A8-8B77-68C1F09C8E61}"/>
            </a:ext>
          </a:extLst>
        </xdr:cNvPr>
        <xdr:cNvSpPr txBox="1">
          <a:spLocks noChangeArrowheads="1"/>
        </xdr:cNvSpPr>
      </xdr:nvSpPr>
      <xdr:spPr bwMode="auto">
        <a:xfrm>
          <a:off x="1206500" y="117260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16373"/>
    <xdr:sp macro="" textlink="">
      <xdr:nvSpPr>
        <xdr:cNvPr id="6785" name="Text Box 6">
          <a:extLst>
            <a:ext uri="{FF2B5EF4-FFF2-40B4-BE49-F238E27FC236}">
              <a16:creationId xmlns:a16="http://schemas.microsoft.com/office/drawing/2014/main" id="{EAD08BE7-397E-4DBB-BCA5-14DA08C2BAF0}"/>
            </a:ext>
          </a:extLst>
        </xdr:cNvPr>
        <xdr:cNvSpPr txBox="1">
          <a:spLocks noChangeArrowheads="1"/>
        </xdr:cNvSpPr>
      </xdr:nvSpPr>
      <xdr:spPr bwMode="auto">
        <a:xfrm>
          <a:off x="1206500" y="117260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86" name="Text Box 4">
          <a:extLst>
            <a:ext uri="{FF2B5EF4-FFF2-40B4-BE49-F238E27FC236}">
              <a16:creationId xmlns:a16="http://schemas.microsoft.com/office/drawing/2014/main" id="{8B5FFF8B-97A2-4541-AFF1-C410DEF61571}"/>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87" name="Text Box 6">
          <a:extLst>
            <a:ext uri="{FF2B5EF4-FFF2-40B4-BE49-F238E27FC236}">
              <a16:creationId xmlns:a16="http://schemas.microsoft.com/office/drawing/2014/main" id="{460E5D2B-FD45-40CF-A9B6-0602956C70FD}"/>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5153"/>
    <xdr:sp macro="" textlink="">
      <xdr:nvSpPr>
        <xdr:cNvPr id="6788" name="Text Box 4">
          <a:extLst>
            <a:ext uri="{FF2B5EF4-FFF2-40B4-BE49-F238E27FC236}">
              <a16:creationId xmlns:a16="http://schemas.microsoft.com/office/drawing/2014/main" id="{65C6F8C9-ACFD-4A9E-958E-1666D7B46C54}"/>
            </a:ext>
          </a:extLst>
        </xdr:cNvPr>
        <xdr:cNvSpPr txBox="1">
          <a:spLocks noChangeArrowheads="1"/>
        </xdr:cNvSpPr>
      </xdr:nvSpPr>
      <xdr:spPr bwMode="auto">
        <a:xfrm>
          <a:off x="2595563"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5153"/>
    <xdr:sp macro="" textlink="">
      <xdr:nvSpPr>
        <xdr:cNvPr id="6789" name="Text Box 6">
          <a:extLst>
            <a:ext uri="{FF2B5EF4-FFF2-40B4-BE49-F238E27FC236}">
              <a16:creationId xmlns:a16="http://schemas.microsoft.com/office/drawing/2014/main" id="{2A9F1A27-9DB2-466F-BD82-B1E307086FFE}"/>
            </a:ext>
          </a:extLst>
        </xdr:cNvPr>
        <xdr:cNvSpPr txBox="1">
          <a:spLocks noChangeArrowheads="1"/>
        </xdr:cNvSpPr>
      </xdr:nvSpPr>
      <xdr:spPr bwMode="auto">
        <a:xfrm>
          <a:off x="2595563"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90" name="Text Box 4">
          <a:extLst>
            <a:ext uri="{FF2B5EF4-FFF2-40B4-BE49-F238E27FC236}">
              <a16:creationId xmlns:a16="http://schemas.microsoft.com/office/drawing/2014/main" id="{1B0F397B-5404-41FC-BB33-5977672A9569}"/>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5153"/>
    <xdr:sp macro="" textlink="">
      <xdr:nvSpPr>
        <xdr:cNvPr id="6791" name="Text Box 6">
          <a:extLst>
            <a:ext uri="{FF2B5EF4-FFF2-40B4-BE49-F238E27FC236}">
              <a16:creationId xmlns:a16="http://schemas.microsoft.com/office/drawing/2014/main" id="{E47D02C1-BC1E-41A1-BD76-4B869F037377}"/>
            </a:ext>
          </a:extLst>
        </xdr:cNvPr>
        <xdr:cNvSpPr txBox="1">
          <a:spLocks noChangeArrowheads="1"/>
        </xdr:cNvSpPr>
      </xdr:nvSpPr>
      <xdr:spPr bwMode="auto">
        <a:xfrm>
          <a:off x="120650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5153"/>
    <xdr:sp macro="" textlink="">
      <xdr:nvSpPr>
        <xdr:cNvPr id="6792" name="Text Box 4">
          <a:extLst>
            <a:ext uri="{FF2B5EF4-FFF2-40B4-BE49-F238E27FC236}">
              <a16:creationId xmlns:a16="http://schemas.microsoft.com/office/drawing/2014/main" id="{B3362B79-F56D-4B47-8C48-503F540C5D51}"/>
            </a:ext>
          </a:extLst>
        </xdr:cNvPr>
        <xdr:cNvSpPr txBox="1">
          <a:spLocks noChangeArrowheads="1"/>
        </xdr:cNvSpPr>
      </xdr:nvSpPr>
      <xdr:spPr bwMode="auto">
        <a:xfrm>
          <a:off x="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404</xdr:row>
      <xdr:rowOff>0</xdr:rowOff>
    </xdr:from>
    <xdr:ext cx="85725" cy="675153"/>
    <xdr:sp macro="" textlink="">
      <xdr:nvSpPr>
        <xdr:cNvPr id="6793" name="Text Box 6">
          <a:extLst>
            <a:ext uri="{FF2B5EF4-FFF2-40B4-BE49-F238E27FC236}">
              <a16:creationId xmlns:a16="http://schemas.microsoft.com/office/drawing/2014/main" id="{F55013AE-8CE4-4C69-B740-B2E1F5451AB7}"/>
            </a:ext>
          </a:extLst>
        </xdr:cNvPr>
        <xdr:cNvSpPr txBox="1">
          <a:spLocks noChangeArrowheads="1"/>
        </xdr:cNvSpPr>
      </xdr:nvSpPr>
      <xdr:spPr bwMode="auto">
        <a:xfrm>
          <a:off x="0" y="117260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94" name="Text Box 4">
          <a:extLst>
            <a:ext uri="{FF2B5EF4-FFF2-40B4-BE49-F238E27FC236}">
              <a16:creationId xmlns:a16="http://schemas.microsoft.com/office/drawing/2014/main" id="{75CA6675-0C43-4347-9752-A6B71DBE6E38}"/>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404</xdr:row>
      <xdr:rowOff>0</xdr:rowOff>
    </xdr:from>
    <xdr:ext cx="85725" cy="152400"/>
    <xdr:sp macro="" textlink="">
      <xdr:nvSpPr>
        <xdr:cNvPr id="6795" name="Text Box 6">
          <a:extLst>
            <a:ext uri="{FF2B5EF4-FFF2-40B4-BE49-F238E27FC236}">
              <a16:creationId xmlns:a16="http://schemas.microsoft.com/office/drawing/2014/main" id="{EEABE9F2-EB5C-4874-82DC-D1C03A3243FC}"/>
            </a:ext>
          </a:extLst>
        </xdr:cNvPr>
        <xdr:cNvSpPr txBox="1">
          <a:spLocks noChangeArrowheads="1"/>
        </xdr:cNvSpPr>
      </xdr:nvSpPr>
      <xdr:spPr bwMode="auto">
        <a:xfrm>
          <a:off x="4159250" y="117260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388</xdr:row>
      <xdr:rowOff>428625</xdr:rowOff>
    </xdr:from>
    <xdr:ext cx="85725" cy="150329"/>
    <xdr:sp macro="" textlink="">
      <xdr:nvSpPr>
        <xdr:cNvPr id="6796" name="Text Box 4">
          <a:extLst>
            <a:ext uri="{FF2B5EF4-FFF2-40B4-BE49-F238E27FC236}">
              <a16:creationId xmlns:a16="http://schemas.microsoft.com/office/drawing/2014/main" id="{F9E5AFD6-2A1C-4124-A5AE-304ACFA6B2BF}"/>
            </a:ext>
          </a:extLst>
        </xdr:cNvPr>
        <xdr:cNvSpPr txBox="1">
          <a:spLocks noChangeArrowheads="1"/>
        </xdr:cNvSpPr>
      </xdr:nvSpPr>
      <xdr:spPr bwMode="auto">
        <a:xfrm>
          <a:off x="314325" y="1140301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14300"/>
    <xdr:sp macro="" textlink="">
      <xdr:nvSpPr>
        <xdr:cNvPr id="6797" name="Text Box 4">
          <a:extLst>
            <a:ext uri="{FF2B5EF4-FFF2-40B4-BE49-F238E27FC236}">
              <a16:creationId xmlns:a16="http://schemas.microsoft.com/office/drawing/2014/main" id="{70CAC9D8-9BAC-4134-9D69-5CC33AF4A9D4}"/>
            </a:ext>
          </a:extLst>
        </xdr:cNvPr>
        <xdr:cNvSpPr txBox="1">
          <a:spLocks noChangeArrowheads="1"/>
        </xdr:cNvSpPr>
      </xdr:nvSpPr>
      <xdr:spPr bwMode="auto">
        <a:xfrm>
          <a:off x="1206500" y="115847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14300"/>
    <xdr:sp macro="" textlink="">
      <xdr:nvSpPr>
        <xdr:cNvPr id="6798" name="Text Box 6">
          <a:extLst>
            <a:ext uri="{FF2B5EF4-FFF2-40B4-BE49-F238E27FC236}">
              <a16:creationId xmlns:a16="http://schemas.microsoft.com/office/drawing/2014/main" id="{D5556A80-DA66-4D48-8DFF-DD4281E49F80}"/>
            </a:ext>
          </a:extLst>
        </xdr:cNvPr>
        <xdr:cNvSpPr txBox="1">
          <a:spLocks noChangeArrowheads="1"/>
        </xdr:cNvSpPr>
      </xdr:nvSpPr>
      <xdr:spPr bwMode="auto">
        <a:xfrm>
          <a:off x="1206500" y="115847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399</xdr:row>
      <xdr:rowOff>47625</xdr:rowOff>
    </xdr:from>
    <xdr:ext cx="85725" cy="819150"/>
    <xdr:sp macro="" textlink="">
      <xdr:nvSpPr>
        <xdr:cNvPr id="6799" name="Text Box 4">
          <a:extLst>
            <a:ext uri="{FF2B5EF4-FFF2-40B4-BE49-F238E27FC236}">
              <a16:creationId xmlns:a16="http://schemas.microsoft.com/office/drawing/2014/main" id="{95254CA9-99F7-46EB-977D-ED9C63512D9A}"/>
            </a:ext>
          </a:extLst>
        </xdr:cNvPr>
        <xdr:cNvSpPr txBox="1">
          <a:spLocks noChangeArrowheads="1"/>
        </xdr:cNvSpPr>
      </xdr:nvSpPr>
      <xdr:spPr bwMode="auto">
        <a:xfrm>
          <a:off x="1797050" y="1158954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819150"/>
    <xdr:sp macro="" textlink="">
      <xdr:nvSpPr>
        <xdr:cNvPr id="6800" name="Text Box 6">
          <a:extLst>
            <a:ext uri="{FF2B5EF4-FFF2-40B4-BE49-F238E27FC236}">
              <a16:creationId xmlns:a16="http://schemas.microsoft.com/office/drawing/2014/main" id="{628B4F03-F296-4353-942E-06CD45B4419A}"/>
            </a:ext>
          </a:extLst>
        </xdr:cNvPr>
        <xdr:cNvSpPr txBox="1">
          <a:spLocks noChangeArrowheads="1"/>
        </xdr:cNvSpPr>
      </xdr:nvSpPr>
      <xdr:spPr bwMode="auto">
        <a:xfrm>
          <a:off x="1206500" y="115847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801" name="Text Box 6">
          <a:extLst>
            <a:ext uri="{FF2B5EF4-FFF2-40B4-BE49-F238E27FC236}">
              <a16:creationId xmlns:a16="http://schemas.microsoft.com/office/drawing/2014/main" id="{FABE18DC-87D3-4E8B-866E-BACF74C1E5D4}"/>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019175"/>
    <xdr:sp macro="" textlink="">
      <xdr:nvSpPr>
        <xdr:cNvPr id="6802" name="Text Box 4">
          <a:extLst>
            <a:ext uri="{FF2B5EF4-FFF2-40B4-BE49-F238E27FC236}">
              <a16:creationId xmlns:a16="http://schemas.microsoft.com/office/drawing/2014/main" id="{C7355D43-B7EB-4B3A-AA9D-7934141554AB}"/>
            </a:ext>
          </a:extLst>
        </xdr:cNvPr>
        <xdr:cNvSpPr txBox="1">
          <a:spLocks noChangeArrowheads="1"/>
        </xdr:cNvSpPr>
      </xdr:nvSpPr>
      <xdr:spPr bwMode="auto">
        <a:xfrm>
          <a:off x="1206500" y="115847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1019175"/>
    <xdr:sp macro="" textlink="">
      <xdr:nvSpPr>
        <xdr:cNvPr id="6803" name="Text Box 6">
          <a:extLst>
            <a:ext uri="{FF2B5EF4-FFF2-40B4-BE49-F238E27FC236}">
              <a16:creationId xmlns:a16="http://schemas.microsoft.com/office/drawing/2014/main" id="{934308E5-04F3-420A-B36A-9E5D5D18AE22}"/>
            </a:ext>
          </a:extLst>
        </xdr:cNvPr>
        <xdr:cNvSpPr txBox="1">
          <a:spLocks noChangeArrowheads="1"/>
        </xdr:cNvSpPr>
      </xdr:nvSpPr>
      <xdr:spPr bwMode="auto">
        <a:xfrm>
          <a:off x="1206500" y="115847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804" name="Text Box 4">
          <a:extLst>
            <a:ext uri="{FF2B5EF4-FFF2-40B4-BE49-F238E27FC236}">
              <a16:creationId xmlns:a16="http://schemas.microsoft.com/office/drawing/2014/main" id="{7D5FD1CE-8351-4786-8FCE-26EAAFF4F427}"/>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805" name="Text Box 6">
          <a:extLst>
            <a:ext uri="{FF2B5EF4-FFF2-40B4-BE49-F238E27FC236}">
              <a16:creationId xmlns:a16="http://schemas.microsoft.com/office/drawing/2014/main" id="{B30780C3-00DB-4F29-A529-BB413DAD41FC}"/>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399</xdr:row>
      <xdr:rowOff>0</xdr:rowOff>
    </xdr:from>
    <xdr:ext cx="85725" cy="676274"/>
    <xdr:sp macro="" textlink="">
      <xdr:nvSpPr>
        <xdr:cNvPr id="6806" name="Text Box 4">
          <a:extLst>
            <a:ext uri="{FF2B5EF4-FFF2-40B4-BE49-F238E27FC236}">
              <a16:creationId xmlns:a16="http://schemas.microsoft.com/office/drawing/2014/main" id="{DFE329BB-AA8A-48F0-8A30-F5F2A9A5CF54}"/>
            </a:ext>
          </a:extLst>
        </xdr:cNvPr>
        <xdr:cNvSpPr txBox="1">
          <a:spLocks noChangeArrowheads="1"/>
        </xdr:cNvSpPr>
      </xdr:nvSpPr>
      <xdr:spPr bwMode="auto">
        <a:xfrm>
          <a:off x="2595563"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399</xdr:row>
      <xdr:rowOff>0</xdr:rowOff>
    </xdr:from>
    <xdr:ext cx="85725" cy="676274"/>
    <xdr:sp macro="" textlink="">
      <xdr:nvSpPr>
        <xdr:cNvPr id="6807" name="Text Box 4">
          <a:extLst>
            <a:ext uri="{FF2B5EF4-FFF2-40B4-BE49-F238E27FC236}">
              <a16:creationId xmlns:a16="http://schemas.microsoft.com/office/drawing/2014/main" id="{3A5025FA-AC32-4EC0-8158-E96CE98E10AF}"/>
            </a:ext>
          </a:extLst>
        </xdr:cNvPr>
        <xdr:cNvSpPr txBox="1">
          <a:spLocks noChangeArrowheads="1"/>
        </xdr:cNvSpPr>
      </xdr:nvSpPr>
      <xdr:spPr bwMode="auto">
        <a:xfrm>
          <a:off x="12065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399</xdr:row>
      <xdr:rowOff>0</xdr:rowOff>
    </xdr:from>
    <xdr:ext cx="85725" cy="676274"/>
    <xdr:sp macro="" textlink="">
      <xdr:nvSpPr>
        <xdr:cNvPr id="6808" name="Text Box 6">
          <a:extLst>
            <a:ext uri="{FF2B5EF4-FFF2-40B4-BE49-F238E27FC236}">
              <a16:creationId xmlns:a16="http://schemas.microsoft.com/office/drawing/2014/main" id="{850F4A24-EC7D-4D00-85BA-6931CD40D08C}"/>
            </a:ext>
          </a:extLst>
        </xdr:cNvPr>
        <xdr:cNvSpPr txBox="1">
          <a:spLocks noChangeArrowheads="1"/>
        </xdr:cNvSpPr>
      </xdr:nvSpPr>
      <xdr:spPr bwMode="auto">
        <a:xfrm>
          <a:off x="2120900" y="115847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14300"/>
    <xdr:sp macro="" textlink="">
      <xdr:nvSpPr>
        <xdr:cNvPr id="6809" name="Text Box 4">
          <a:extLst>
            <a:ext uri="{FF2B5EF4-FFF2-40B4-BE49-F238E27FC236}">
              <a16:creationId xmlns:a16="http://schemas.microsoft.com/office/drawing/2014/main" id="{4356D507-305D-429B-A3F7-15DF9B1FEBA7}"/>
            </a:ext>
          </a:extLst>
        </xdr:cNvPr>
        <xdr:cNvSpPr txBox="1">
          <a:spLocks noChangeArrowheads="1"/>
        </xdr:cNvSpPr>
      </xdr:nvSpPr>
      <xdr:spPr bwMode="auto">
        <a:xfrm>
          <a:off x="1206500" y="117260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14300"/>
    <xdr:sp macro="" textlink="">
      <xdr:nvSpPr>
        <xdr:cNvPr id="6810" name="Text Box 6">
          <a:extLst>
            <a:ext uri="{FF2B5EF4-FFF2-40B4-BE49-F238E27FC236}">
              <a16:creationId xmlns:a16="http://schemas.microsoft.com/office/drawing/2014/main" id="{BDA1A5FC-C160-4810-9D40-D289C98533A8}"/>
            </a:ext>
          </a:extLst>
        </xdr:cNvPr>
        <xdr:cNvSpPr txBox="1">
          <a:spLocks noChangeArrowheads="1"/>
        </xdr:cNvSpPr>
      </xdr:nvSpPr>
      <xdr:spPr bwMode="auto">
        <a:xfrm>
          <a:off x="1206500" y="117260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404</xdr:row>
      <xdr:rowOff>47625</xdr:rowOff>
    </xdr:from>
    <xdr:ext cx="85725" cy="819150"/>
    <xdr:sp macro="" textlink="">
      <xdr:nvSpPr>
        <xdr:cNvPr id="6811" name="Text Box 4">
          <a:extLst>
            <a:ext uri="{FF2B5EF4-FFF2-40B4-BE49-F238E27FC236}">
              <a16:creationId xmlns:a16="http://schemas.microsoft.com/office/drawing/2014/main" id="{F510340C-6D6E-412A-929D-6A7D93D95A72}"/>
            </a:ext>
          </a:extLst>
        </xdr:cNvPr>
        <xdr:cNvSpPr txBox="1">
          <a:spLocks noChangeArrowheads="1"/>
        </xdr:cNvSpPr>
      </xdr:nvSpPr>
      <xdr:spPr bwMode="auto">
        <a:xfrm>
          <a:off x="1797050" y="1173083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819150"/>
    <xdr:sp macro="" textlink="">
      <xdr:nvSpPr>
        <xdr:cNvPr id="6812" name="Text Box 6">
          <a:extLst>
            <a:ext uri="{FF2B5EF4-FFF2-40B4-BE49-F238E27FC236}">
              <a16:creationId xmlns:a16="http://schemas.microsoft.com/office/drawing/2014/main" id="{A8B4CBDA-5687-4A13-94CE-08825941D7C2}"/>
            </a:ext>
          </a:extLst>
        </xdr:cNvPr>
        <xdr:cNvSpPr txBox="1">
          <a:spLocks noChangeArrowheads="1"/>
        </xdr:cNvSpPr>
      </xdr:nvSpPr>
      <xdr:spPr bwMode="auto">
        <a:xfrm>
          <a:off x="1206500" y="117260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274"/>
    <xdr:sp macro="" textlink="">
      <xdr:nvSpPr>
        <xdr:cNvPr id="6813" name="Text Box 6">
          <a:extLst>
            <a:ext uri="{FF2B5EF4-FFF2-40B4-BE49-F238E27FC236}">
              <a16:creationId xmlns:a16="http://schemas.microsoft.com/office/drawing/2014/main" id="{E260617E-D26B-4B9D-8036-06D41F749606}"/>
            </a:ext>
          </a:extLst>
        </xdr:cNvPr>
        <xdr:cNvSpPr txBox="1">
          <a:spLocks noChangeArrowheads="1"/>
        </xdr:cNvSpPr>
      </xdr:nvSpPr>
      <xdr:spPr bwMode="auto">
        <a:xfrm>
          <a:off x="1206500" y="117260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19175"/>
    <xdr:sp macro="" textlink="">
      <xdr:nvSpPr>
        <xdr:cNvPr id="6814" name="Text Box 4">
          <a:extLst>
            <a:ext uri="{FF2B5EF4-FFF2-40B4-BE49-F238E27FC236}">
              <a16:creationId xmlns:a16="http://schemas.microsoft.com/office/drawing/2014/main" id="{9970A885-A365-4416-89F1-B6692DD4F4A2}"/>
            </a:ext>
          </a:extLst>
        </xdr:cNvPr>
        <xdr:cNvSpPr txBox="1">
          <a:spLocks noChangeArrowheads="1"/>
        </xdr:cNvSpPr>
      </xdr:nvSpPr>
      <xdr:spPr bwMode="auto">
        <a:xfrm>
          <a:off x="1206500" y="117260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1019175"/>
    <xdr:sp macro="" textlink="">
      <xdr:nvSpPr>
        <xdr:cNvPr id="6815" name="Text Box 6">
          <a:extLst>
            <a:ext uri="{FF2B5EF4-FFF2-40B4-BE49-F238E27FC236}">
              <a16:creationId xmlns:a16="http://schemas.microsoft.com/office/drawing/2014/main" id="{605D1EF4-E61E-45FA-AD95-0671AEFF79CD}"/>
            </a:ext>
          </a:extLst>
        </xdr:cNvPr>
        <xdr:cNvSpPr txBox="1">
          <a:spLocks noChangeArrowheads="1"/>
        </xdr:cNvSpPr>
      </xdr:nvSpPr>
      <xdr:spPr bwMode="auto">
        <a:xfrm>
          <a:off x="1206500" y="117260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274"/>
    <xdr:sp macro="" textlink="">
      <xdr:nvSpPr>
        <xdr:cNvPr id="6816" name="Text Box 4">
          <a:extLst>
            <a:ext uri="{FF2B5EF4-FFF2-40B4-BE49-F238E27FC236}">
              <a16:creationId xmlns:a16="http://schemas.microsoft.com/office/drawing/2014/main" id="{D998DE0F-5E9E-4F37-AD2D-0A3A0C5D3601}"/>
            </a:ext>
          </a:extLst>
        </xdr:cNvPr>
        <xdr:cNvSpPr txBox="1">
          <a:spLocks noChangeArrowheads="1"/>
        </xdr:cNvSpPr>
      </xdr:nvSpPr>
      <xdr:spPr bwMode="auto">
        <a:xfrm>
          <a:off x="1206500" y="117260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274"/>
    <xdr:sp macro="" textlink="">
      <xdr:nvSpPr>
        <xdr:cNvPr id="6817" name="Text Box 6">
          <a:extLst>
            <a:ext uri="{FF2B5EF4-FFF2-40B4-BE49-F238E27FC236}">
              <a16:creationId xmlns:a16="http://schemas.microsoft.com/office/drawing/2014/main" id="{68BBE440-FDD4-48B4-B35E-B23D2D5E1965}"/>
            </a:ext>
          </a:extLst>
        </xdr:cNvPr>
        <xdr:cNvSpPr txBox="1">
          <a:spLocks noChangeArrowheads="1"/>
        </xdr:cNvSpPr>
      </xdr:nvSpPr>
      <xdr:spPr bwMode="auto">
        <a:xfrm>
          <a:off x="1206500" y="117260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6274"/>
    <xdr:sp macro="" textlink="">
      <xdr:nvSpPr>
        <xdr:cNvPr id="6818" name="Text Box 4">
          <a:extLst>
            <a:ext uri="{FF2B5EF4-FFF2-40B4-BE49-F238E27FC236}">
              <a16:creationId xmlns:a16="http://schemas.microsoft.com/office/drawing/2014/main" id="{BE317028-B935-4218-8190-4801B7238841}"/>
            </a:ext>
          </a:extLst>
        </xdr:cNvPr>
        <xdr:cNvSpPr txBox="1">
          <a:spLocks noChangeArrowheads="1"/>
        </xdr:cNvSpPr>
      </xdr:nvSpPr>
      <xdr:spPr bwMode="auto">
        <a:xfrm>
          <a:off x="2595563" y="117260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404</xdr:row>
      <xdr:rowOff>0</xdr:rowOff>
    </xdr:from>
    <xdr:ext cx="85725" cy="676274"/>
    <xdr:sp macro="" textlink="">
      <xdr:nvSpPr>
        <xdr:cNvPr id="6819" name="Text Box 6">
          <a:extLst>
            <a:ext uri="{FF2B5EF4-FFF2-40B4-BE49-F238E27FC236}">
              <a16:creationId xmlns:a16="http://schemas.microsoft.com/office/drawing/2014/main" id="{377B7BB3-99D1-4EBA-97B5-21B659EDDA80}"/>
            </a:ext>
          </a:extLst>
        </xdr:cNvPr>
        <xdr:cNvSpPr txBox="1">
          <a:spLocks noChangeArrowheads="1"/>
        </xdr:cNvSpPr>
      </xdr:nvSpPr>
      <xdr:spPr bwMode="auto">
        <a:xfrm>
          <a:off x="2595563" y="117260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404</xdr:row>
      <xdr:rowOff>0</xdr:rowOff>
    </xdr:from>
    <xdr:ext cx="85725" cy="676274"/>
    <xdr:sp macro="" textlink="">
      <xdr:nvSpPr>
        <xdr:cNvPr id="6820" name="Text Box 4">
          <a:extLst>
            <a:ext uri="{FF2B5EF4-FFF2-40B4-BE49-F238E27FC236}">
              <a16:creationId xmlns:a16="http://schemas.microsoft.com/office/drawing/2014/main" id="{6A7CD1C0-01FE-445B-BFA1-7B6607E30582}"/>
            </a:ext>
          </a:extLst>
        </xdr:cNvPr>
        <xdr:cNvSpPr txBox="1">
          <a:spLocks noChangeArrowheads="1"/>
        </xdr:cNvSpPr>
      </xdr:nvSpPr>
      <xdr:spPr bwMode="auto">
        <a:xfrm>
          <a:off x="1206500" y="117260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405</xdr:row>
      <xdr:rowOff>85725</xdr:rowOff>
    </xdr:from>
    <xdr:ext cx="85725" cy="676274"/>
    <xdr:sp macro="" textlink="">
      <xdr:nvSpPr>
        <xdr:cNvPr id="6821" name="Text Box 6">
          <a:extLst>
            <a:ext uri="{FF2B5EF4-FFF2-40B4-BE49-F238E27FC236}">
              <a16:creationId xmlns:a16="http://schemas.microsoft.com/office/drawing/2014/main" id="{72F2574B-CA46-48D5-81C7-30429872541B}"/>
            </a:ext>
          </a:extLst>
        </xdr:cNvPr>
        <xdr:cNvSpPr txBox="1">
          <a:spLocks noChangeArrowheads="1"/>
        </xdr:cNvSpPr>
      </xdr:nvSpPr>
      <xdr:spPr bwMode="auto">
        <a:xfrm>
          <a:off x="2187575" y="1175448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379</xdr:row>
      <xdr:rowOff>428625</xdr:rowOff>
    </xdr:from>
    <xdr:ext cx="85725" cy="156322"/>
    <xdr:sp macro="" textlink="">
      <xdr:nvSpPr>
        <xdr:cNvPr id="6822" name="Text Box 4">
          <a:extLst>
            <a:ext uri="{FF2B5EF4-FFF2-40B4-BE49-F238E27FC236}">
              <a16:creationId xmlns:a16="http://schemas.microsoft.com/office/drawing/2014/main" id="{768C4276-8942-47B5-A00A-1852CB8359E7}"/>
            </a:ext>
          </a:extLst>
        </xdr:cNvPr>
        <xdr:cNvSpPr txBox="1">
          <a:spLocks noChangeArrowheads="1"/>
        </xdr:cNvSpPr>
      </xdr:nvSpPr>
      <xdr:spPr bwMode="auto">
        <a:xfrm>
          <a:off x="314325" y="1119219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379</xdr:row>
      <xdr:rowOff>428625</xdr:rowOff>
    </xdr:from>
    <xdr:ext cx="85725" cy="156322"/>
    <xdr:sp macro="" textlink="">
      <xdr:nvSpPr>
        <xdr:cNvPr id="6823" name="Text Box 4">
          <a:extLst>
            <a:ext uri="{FF2B5EF4-FFF2-40B4-BE49-F238E27FC236}">
              <a16:creationId xmlns:a16="http://schemas.microsoft.com/office/drawing/2014/main" id="{8DD68F8E-20A8-499B-B193-E3CE87F42DEB}"/>
            </a:ext>
          </a:extLst>
        </xdr:cNvPr>
        <xdr:cNvSpPr txBox="1">
          <a:spLocks noChangeArrowheads="1"/>
        </xdr:cNvSpPr>
      </xdr:nvSpPr>
      <xdr:spPr bwMode="auto">
        <a:xfrm>
          <a:off x="314325" y="111921925"/>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355</xdr:row>
      <xdr:rowOff>428625</xdr:rowOff>
    </xdr:from>
    <xdr:ext cx="85725" cy="150329"/>
    <xdr:sp macro="" textlink="">
      <xdr:nvSpPr>
        <xdr:cNvPr id="6824" name="Text Box 4">
          <a:extLst>
            <a:ext uri="{FF2B5EF4-FFF2-40B4-BE49-F238E27FC236}">
              <a16:creationId xmlns:a16="http://schemas.microsoft.com/office/drawing/2014/main" id="{D4CBE004-AB11-493B-9993-DAF8E2ADEEF0}"/>
            </a:ext>
          </a:extLst>
        </xdr:cNvPr>
        <xdr:cNvSpPr txBox="1">
          <a:spLocks noChangeArrowheads="1"/>
        </xdr:cNvSpPr>
      </xdr:nvSpPr>
      <xdr:spPr bwMode="auto">
        <a:xfrm>
          <a:off x="314325" y="10656093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14300"/>
    <xdr:sp macro="" textlink="">
      <xdr:nvSpPr>
        <xdr:cNvPr id="6825" name="Text Box 4">
          <a:extLst>
            <a:ext uri="{FF2B5EF4-FFF2-40B4-BE49-F238E27FC236}">
              <a16:creationId xmlns:a16="http://schemas.microsoft.com/office/drawing/2014/main" id="{95B9F652-F2A3-4DAB-B900-2FCF1917674A}"/>
            </a:ext>
          </a:extLst>
        </xdr:cNvPr>
        <xdr:cNvSpPr txBox="1">
          <a:spLocks noChangeArrowheads="1"/>
        </xdr:cNvSpPr>
      </xdr:nvSpPr>
      <xdr:spPr bwMode="auto">
        <a:xfrm>
          <a:off x="1206500" y="10925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14300"/>
    <xdr:sp macro="" textlink="">
      <xdr:nvSpPr>
        <xdr:cNvPr id="6826" name="Text Box 6">
          <a:extLst>
            <a:ext uri="{FF2B5EF4-FFF2-40B4-BE49-F238E27FC236}">
              <a16:creationId xmlns:a16="http://schemas.microsoft.com/office/drawing/2014/main" id="{A8F0E6B8-E40B-4924-9388-D4234BD47AB5}"/>
            </a:ext>
          </a:extLst>
        </xdr:cNvPr>
        <xdr:cNvSpPr txBox="1">
          <a:spLocks noChangeArrowheads="1"/>
        </xdr:cNvSpPr>
      </xdr:nvSpPr>
      <xdr:spPr bwMode="auto">
        <a:xfrm>
          <a:off x="1206500" y="10925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27" name="Text Box 4">
          <a:extLst>
            <a:ext uri="{FF2B5EF4-FFF2-40B4-BE49-F238E27FC236}">
              <a16:creationId xmlns:a16="http://schemas.microsoft.com/office/drawing/2014/main" id="{6F18E15D-DC00-46AC-AFB5-1B5DA987EF64}"/>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28" name="Text Box 6">
          <a:extLst>
            <a:ext uri="{FF2B5EF4-FFF2-40B4-BE49-F238E27FC236}">
              <a16:creationId xmlns:a16="http://schemas.microsoft.com/office/drawing/2014/main" id="{D9C173D4-D915-48ED-900C-BB30115B5900}"/>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29" name="Text Box 4">
          <a:extLst>
            <a:ext uri="{FF2B5EF4-FFF2-40B4-BE49-F238E27FC236}">
              <a16:creationId xmlns:a16="http://schemas.microsoft.com/office/drawing/2014/main" id="{9ED37F76-B454-4E57-A6F0-44F3E4237AAC}"/>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30" name="Text Box 6">
          <a:extLst>
            <a:ext uri="{FF2B5EF4-FFF2-40B4-BE49-F238E27FC236}">
              <a16:creationId xmlns:a16="http://schemas.microsoft.com/office/drawing/2014/main" id="{CEEEF30F-9441-474A-AE30-927388FF184A}"/>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31" name="Text Box 4">
          <a:extLst>
            <a:ext uri="{FF2B5EF4-FFF2-40B4-BE49-F238E27FC236}">
              <a16:creationId xmlns:a16="http://schemas.microsoft.com/office/drawing/2014/main" id="{90A65C28-0701-4370-B74E-C45EDF91BEBB}"/>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32" name="Text Box 6">
          <a:extLst>
            <a:ext uri="{FF2B5EF4-FFF2-40B4-BE49-F238E27FC236}">
              <a16:creationId xmlns:a16="http://schemas.microsoft.com/office/drawing/2014/main" id="{EFCDF77A-EA02-4F94-8CE3-F18E9D47FB00}"/>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374</xdr:row>
      <xdr:rowOff>0</xdr:rowOff>
    </xdr:from>
    <xdr:ext cx="85725" cy="114300"/>
    <xdr:sp macro="" textlink="">
      <xdr:nvSpPr>
        <xdr:cNvPr id="6833" name="Text Box 4">
          <a:extLst>
            <a:ext uri="{FF2B5EF4-FFF2-40B4-BE49-F238E27FC236}">
              <a16:creationId xmlns:a16="http://schemas.microsoft.com/office/drawing/2014/main" id="{237C4047-0A91-42EA-8F2A-5BCEBC32D828}"/>
            </a:ext>
          </a:extLst>
        </xdr:cNvPr>
        <xdr:cNvSpPr txBox="1">
          <a:spLocks noChangeArrowheads="1"/>
        </xdr:cNvSpPr>
      </xdr:nvSpPr>
      <xdr:spPr bwMode="auto">
        <a:xfrm>
          <a:off x="2595563"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374</xdr:row>
      <xdr:rowOff>0</xdr:rowOff>
    </xdr:from>
    <xdr:ext cx="85725" cy="114300"/>
    <xdr:sp macro="" textlink="">
      <xdr:nvSpPr>
        <xdr:cNvPr id="6834" name="Text Box 6">
          <a:extLst>
            <a:ext uri="{FF2B5EF4-FFF2-40B4-BE49-F238E27FC236}">
              <a16:creationId xmlns:a16="http://schemas.microsoft.com/office/drawing/2014/main" id="{98A0D92B-6512-4519-846E-688B8F7C1BF8}"/>
            </a:ext>
          </a:extLst>
        </xdr:cNvPr>
        <xdr:cNvSpPr txBox="1">
          <a:spLocks noChangeArrowheads="1"/>
        </xdr:cNvSpPr>
      </xdr:nvSpPr>
      <xdr:spPr bwMode="auto">
        <a:xfrm>
          <a:off x="2595563"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35" name="Text Box 4">
          <a:extLst>
            <a:ext uri="{FF2B5EF4-FFF2-40B4-BE49-F238E27FC236}">
              <a16:creationId xmlns:a16="http://schemas.microsoft.com/office/drawing/2014/main" id="{FA2504B5-67F0-45E3-84CA-10CA7A094068}"/>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36" name="Text Box 6">
          <a:extLst>
            <a:ext uri="{FF2B5EF4-FFF2-40B4-BE49-F238E27FC236}">
              <a16:creationId xmlns:a16="http://schemas.microsoft.com/office/drawing/2014/main" id="{BB682838-65A1-4AA0-BCE5-928E55CE68EF}"/>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374</xdr:row>
      <xdr:rowOff>0</xdr:rowOff>
    </xdr:from>
    <xdr:ext cx="85725" cy="114300"/>
    <xdr:sp macro="" textlink="">
      <xdr:nvSpPr>
        <xdr:cNvPr id="6837" name="Text Box 4">
          <a:extLst>
            <a:ext uri="{FF2B5EF4-FFF2-40B4-BE49-F238E27FC236}">
              <a16:creationId xmlns:a16="http://schemas.microsoft.com/office/drawing/2014/main" id="{C4B41E1D-90D9-48CB-A039-11D5AD4B1E1E}"/>
            </a:ext>
          </a:extLst>
        </xdr:cNvPr>
        <xdr:cNvSpPr txBox="1">
          <a:spLocks noChangeArrowheads="1"/>
        </xdr:cNvSpPr>
      </xdr:nvSpPr>
      <xdr:spPr bwMode="auto">
        <a:xfrm>
          <a:off x="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374</xdr:row>
      <xdr:rowOff>0</xdr:rowOff>
    </xdr:from>
    <xdr:ext cx="85725" cy="114300"/>
    <xdr:sp macro="" textlink="">
      <xdr:nvSpPr>
        <xdr:cNvPr id="6838" name="Text Box 6">
          <a:extLst>
            <a:ext uri="{FF2B5EF4-FFF2-40B4-BE49-F238E27FC236}">
              <a16:creationId xmlns:a16="http://schemas.microsoft.com/office/drawing/2014/main" id="{197A57B1-A027-4C8F-890F-5CA056230CD2}"/>
            </a:ext>
          </a:extLst>
        </xdr:cNvPr>
        <xdr:cNvSpPr txBox="1">
          <a:spLocks noChangeArrowheads="1"/>
        </xdr:cNvSpPr>
      </xdr:nvSpPr>
      <xdr:spPr bwMode="auto">
        <a:xfrm>
          <a:off x="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374</xdr:row>
      <xdr:rowOff>0</xdr:rowOff>
    </xdr:from>
    <xdr:ext cx="85725" cy="114300"/>
    <xdr:sp macro="" textlink="">
      <xdr:nvSpPr>
        <xdr:cNvPr id="6839" name="Text Box 6">
          <a:extLst>
            <a:ext uri="{FF2B5EF4-FFF2-40B4-BE49-F238E27FC236}">
              <a16:creationId xmlns:a16="http://schemas.microsoft.com/office/drawing/2014/main" id="{DACBED55-AEB1-4A14-851B-8CA08DB35791}"/>
            </a:ext>
          </a:extLst>
        </xdr:cNvPr>
        <xdr:cNvSpPr txBox="1">
          <a:spLocks noChangeArrowheads="1"/>
        </xdr:cNvSpPr>
      </xdr:nvSpPr>
      <xdr:spPr bwMode="auto">
        <a:xfrm>
          <a:off x="415925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816348"/>
    <xdr:sp macro="" textlink="">
      <xdr:nvSpPr>
        <xdr:cNvPr id="6840" name="Text Box 4">
          <a:extLst>
            <a:ext uri="{FF2B5EF4-FFF2-40B4-BE49-F238E27FC236}">
              <a16:creationId xmlns:a16="http://schemas.microsoft.com/office/drawing/2014/main" id="{C930EDB8-B417-47F7-9475-5EB4094D2371}"/>
            </a:ext>
          </a:extLst>
        </xdr:cNvPr>
        <xdr:cNvSpPr txBox="1">
          <a:spLocks noChangeArrowheads="1"/>
        </xdr:cNvSpPr>
      </xdr:nvSpPr>
      <xdr:spPr bwMode="auto">
        <a:xfrm>
          <a:off x="1206500" y="1092517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816348"/>
    <xdr:sp macro="" textlink="">
      <xdr:nvSpPr>
        <xdr:cNvPr id="6841" name="Text Box 6">
          <a:extLst>
            <a:ext uri="{FF2B5EF4-FFF2-40B4-BE49-F238E27FC236}">
              <a16:creationId xmlns:a16="http://schemas.microsoft.com/office/drawing/2014/main" id="{9E82988B-22F1-4023-AEC9-1E21B07990A0}"/>
            </a:ext>
          </a:extLst>
        </xdr:cNvPr>
        <xdr:cNvSpPr txBox="1">
          <a:spLocks noChangeArrowheads="1"/>
        </xdr:cNvSpPr>
      </xdr:nvSpPr>
      <xdr:spPr bwMode="auto">
        <a:xfrm>
          <a:off x="1206500" y="1092517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5153"/>
    <xdr:sp macro="" textlink="">
      <xdr:nvSpPr>
        <xdr:cNvPr id="6842" name="Text Box 6">
          <a:extLst>
            <a:ext uri="{FF2B5EF4-FFF2-40B4-BE49-F238E27FC236}">
              <a16:creationId xmlns:a16="http://schemas.microsoft.com/office/drawing/2014/main" id="{43A84A5A-86C8-42A9-B6D4-F06445898260}"/>
            </a:ext>
          </a:extLst>
        </xdr:cNvPr>
        <xdr:cNvSpPr txBox="1">
          <a:spLocks noChangeArrowheads="1"/>
        </xdr:cNvSpPr>
      </xdr:nvSpPr>
      <xdr:spPr bwMode="auto">
        <a:xfrm>
          <a:off x="1206500"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016373"/>
    <xdr:sp macro="" textlink="">
      <xdr:nvSpPr>
        <xdr:cNvPr id="6843" name="Text Box 4">
          <a:extLst>
            <a:ext uri="{FF2B5EF4-FFF2-40B4-BE49-F238E27FC236}">
              <a16:creationId xmlns:a16="http://schemas.microsoft.com/office/drawing/2014/main" id="{8B7ACE57-1CA8-4FA3-BD00-4B8E2704CF77}"/>
            </a:ext>
          </a:extLst>
        </xdr:cNvPr>
        <xdr:cNvSpPr txBox="1">
          <a:spLocks noChangeArrowheads="1"/>
        </xdr:cNvSpPr>
      </xdr:nvSpPr>
      <xdr:spPr bwMode="auto">
        <a:xfrm>
          <a:off x="1206500" y="1092517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016373"/>
    <xdr:sp macro="" textlink="">
      <xdr:nvSpPr>
        <xdr:cNvPr id="6844" name="Text Box 6">
          <a:extLst>
            <a:ext uri="{FF2B5EF4-FFF2-40B4-BE49-F238E27FC236}">
              <a16:creationId xmlns:a16="http://schemas.microsoft.com/office/drawing/2014/main" id="{AE7A2704-47C6-46B6-A617-2C2620B5EFD9}"/>
            </a:ext>
          </a:extLst>
        </xdr:cNvPr>
        <xdr:cNvSpPr txBox="1">
          <a:spLocks noChangeArrowheads="1"/>
        </xdr:cNvSpPr>
      </xdr:nvSpPr>
      <xdr:spPr bwMode="auto">
        <a:xfrm>
          <a:off x="1206500" y="1092517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5153"/>
    <xdr:sp macro="" textlink="">
      <xdr:nvSpPr>
        <xdr:cNvPr id="6845" name="Text Box 4">
          <a:extLst>
            <a:ext uri="{FF2B5EF4-FFF2-40B4-BE49-F238E27FC236}">
              <a16:creationId xmlns:a16="http://schemas.microsoft.com/office/drawing/2014/main" id="{63459548-7114-4942-9990-C20B1DA87CFC}"/>
            </a:ext>
          </a:extLst>
        </xdr:cNvPr>
        <xdr:cNvSpPr txBox="1">
          <a:spLocks noChangeArrowheads="1"/>
        </xdr:cNvSpPr>
      </xdr:nvSpPr>
      <xdr:spPr bwMode="auto">
        <a:xfrm>
          <a:off x="1206500"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5153"/>
    <xdr:sp macro="" textlink="">
      <xdr:nvSpPr>
        <xdr:cNvPr id="6846" name="Text Box 6">
          <a:extLst>
            <a:ext uri="{FF2B5EF4-FFF2-40B4-BE49-F238E27FC236}">
              <a16:creationId xmlns:a16="http://schemas.microsoft.com/office/drawing/2014/main" id="{37DABCDB-2AAF-4ACD-8E05-5788E06ADE30}"/>
            </a:ext>
          </a:extLst>
        </xdr:cNvPr>
        <xdr:cNvSpPr txBox="1">
          <a:spLocks noChangeArrowheads="1"/>
        </xdr:cNvSpPr>
      </xdr:nvSpPr>
      <xdr:spPr bwMode="auto">
        <a:xfrm>
          <a:off x="1206500"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370</xdr:row>
      <xdr:rowOff>0</xdr:rowOff>
    </xdr:from>
    <xdr:ext cx="85725" cy="675153"/>
    <xdr:sp macro="" textlink="">
      <xdr:nvSpPr>
        <xdr:cNvPr id="6847" name="Text Box 4">
          <a:extLst>
            <a:ext uri="{FF2B5EF4-FFF2-40B4-BE49-F238E27FC236}">
              <a16:creationId xmlns:a16="http://schemas.microsoft.com/office/drawing/2014/main" id="{2084F936-0913-43EB-A69F-96715155765A}"/>
            </a:ext>
          </a:extLst>
        </xdr:cNvPr>
        <xdr:cNvSpPr txBox="1">
          <a:spLocks noChangeArrowheads="1"/>
        </xdr:cNvSpPr>
      </xdr:nvSpPr>
      <xdr:spPr bwMode="auto">
        <a:xfrm>
          <a:off x="2595563"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370</xdr:row>
      <xdr:rowOff>0</xdr:rowOff>
    </xdr:from>
    <xdr:ext cx="85725" cy="675153"/>
    <xdr:sp macro="" textlink="">
      <xdr:nvSpPr>
        <xdr:cNvPr id="6848" name="Text Box 6">
          <a:extLst>
            <a:ext uri="{FF2B5EF4-FFF2-40B4-BE49-F238E27FC236}">
              <a16:creationId xmlns:a16="http://schemas.microsoft.com/office/drawing/2014/main" id="{A8707D20-E661-49F6-884B-6D1AF027BD21}"/>
            </a:ext>
          </a:extLst>
        </xdr:cNvPr>
        <xdr:cNvSpPr txBox="1">
          <a:spLocks noChangeArrowheads="1"/>
        </xdr:cNvSpPr>
      </xdr:nvSpPr>
      <xdr:spPr bwMode="auto">
        <a:xfrm>
          <a:off x="2595563"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5153"/>
    <xdr:sp macro="" textlink="">
      <xdr:nvSpPr>
        <xdr:cNvPr id="6849" name="Text Box 4">
          <a:extLst>
            <a:ext uri="{FF2B5EF4-FFF2-40B4-BE49-F238E27FC236}">
              <a16:creationId xmlns:a16="http://schemas.microsoft.com/office/drawing/2014/main" id="{8BD16A35-2BA6-4ED6-BE92-E731250D0E55}"/>
            </a:ext>
          </a:extLst>
        </xdr:cNvPr>
        <xdr:cNvSpPr txBox="1">
          <a:spLocks noChangeArrowheads="1"/>
        </xdr:cNvSpPr>
      </xdr:nvSpPr>
      <xdr:spPr bwMode="auto">
        <a:xfrm>
          <a:off x="1206500"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5153"/>
    <xdr:sp macro="" textlink="">
      <xdr:nvSpPr>
        <xdr:cNvPr id="6850" name="Text Box 6">
          <a:extLst>
            <a:ext uri="{FF2B5EF4-FFF2-40B4-BE49-F238E27FC236}">
              <a16:creationId xmlns:a16="http://schemas.microsoft.com/office/drawing/2014/main" id="{60A330B8-21FB-42DA-B288-E5BEF247959F}"/>
            </a:ext>
          </a:extLst>
        </xdr:cNvPr>
        <xdr:cNvSpPr txBox="1">
          <a:spLocks noChangeArrowheads="1"/>
        </xdr:cNvSpPr>
      </xdr:nvSpPr>
      <xdr:spPr bwMode="auto">
        <a:xfrm>
          <a:off x="1206500"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370</xdr:row>
      <xdr:rowOff>0</xdr:rowOff>
    </xdr:from>
    <xdr:ext cx="85725" cy="675153"/>
    <xdr:sp macro="" textlink="">
      <xdr:nvSpPr>
        <xdr:cNvPr id="6851" name="Text Box 4">
          <a:extLst>
            <a:ext uri="{FF2B5EF4-FFF2-40B4-BE49-F238E27FC236}">
              <a16:creationId xmlns:a16="http://schemas.microsoft.com/office/drawing/2014/main" id="{E726F0BF-E115-4676-871A-26B799660B5A}"/>
            </a:ext>
          </a:extLst>
        </xdr:cNvPr>
        <xdr:cNvSpPr txBox="1">
          <a:spLocks noChangeArrowheads="1"/>
        </xdr:cNvSpPr>
      </xdr:nvSpPr>
      <xdr:spPr bwMode="auto">
        <a:xfrm>
          <a:off x="0"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370</xdr:row>
      <xdr:rowOff>0</xdr:rowOff>
    </xdr:from>
    <xdr:ext cx="85725" cy="675153"/>
    <xdr:sp macro="" textlink="">
      <xdr:nvSpPr>
        <xdr:cNvPr id="6852" name="Text Box 6">
          <a:extLst>
            <a:ext uri="{FF2B5EF4-FFF2-40B4-BE49-F238E27FC236}">
              <a16:creationId xmlns:a16="http://schemas.microsoft.com/office/drawing/2014/main" id="{6B0A9131-8F23-4426-9249-D8A80D769BCF}"/>
            </a:ext>
          </a:extLst>
        </xdr:cNvPr>
        <xdr:cNvSpPr txBox="1">
          <a:spLocks noChangeArrowheads="1"/>
        </xdr:cNvSpPr>
      </xdr:nvSpPr>
      <xdr:spPr bwMode="auto">
        <a:xfrm>
          <a:off x="0" y="109251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359</xdr:row>
      <xdr:rowOff>428625</xdr:rowOff>
    </xdr:from>
    <xdr:ext cx="85725" cy="150329"/>
    <xdr:sp macro="" textlink="">
      <xdr:nvSpPr>
        <xdr:cNvPr id="6853" name="Text Box 4">
          <a:extLst>
            <a:ext uri="{FF2B5EF4-FFF2-40B4-BE49-F238E27FC236}">
              <a16:creationId xmlns:a16="http://schemas.microsoft.com/office/drawing/2014/main" id="{AE04CD6A-2F91-4D6E-A081-E542744CAB1F}"/>
            </a:ext>
          </a:extLst>
        </xdr:cNvPr>
        <xdr:cNvSpPr txBox="1">
          <a:spLocks noChangeArrowheads="1"/>
        </xdr:cNvSpPr>
      </xdr:nvSpPr>
      <xdr:spPr bwMode="auto">
        <a:xfrm>
          <a:off x="314325" y="1074340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370</xdr:row>
      <xdr:rowOff>0</xdr:rowOff>
    </xdr:from>
    <xdr:ext cx="85725" cy="152400"/>
    <xdr:sp macro="" textlink="">
      <xdr:nvSpPr>
        <xdr:cNvPr id="6854" name="Text Box 4">
          <a:extLst>
            <a:ext uri="{FF2B5EF4-FFF2-40B4-BE49-F238E27FC236}">
              <a16:creationId xmlns:a16="http://schemas.microsoft.com/office/drawing/2014/main" id="{CBB6B753-E5AE-402F-AFED-E8E3A2EF0C64}"/>
            </a:ext>
          </a:extLst>
        </xdr:cNvPr>
        <xdr:cNvSpPr txBox="1">
          <a:spLocks noChangeArrowheads="1"/>
        </xdr:cNvSpPr>
      </xdr:nvSpPr>
      <xdr:spPr bwMode="auto">
        <a:xfrm>
          <a:off x="4159250" y="109251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370</xdr:row>
      <xdr:rowOff>0</xdr:rowOff>
    </xdr:from>
    <xdr:ext cx="85725" cy="152400"/>
    <xdr:sp macro="" textlink="">
      <xdr:nvSpPr>
        <xdr:cNvPr id="6855" name="Text Box 6">
          <a:extLst>
            <a:ext uri="{FF2B5EF4-FFF2-40B4-BE49-F238E27FC236}">
              <a16:creationId xmlns:a16="http://schemas.microsoft.com/office/drawing/2014/main" id="{96CEE625-FCFB-4B15-B9E9-6CEA9BD4F0AE}"/>
            </a:ext>
          </a:extLst>
        </xdr:cNvPr>
        <xdr:cNvSpPr txBox="1">
          <a:spLocks noChangeArrowheads="1"/>
        </xdr:cNvSpPr>
      </xdr:nvSpPr>
      <xdr:spPr bwMode="auto">
        <a:xfrm>
          <a:off x="4159250" y="109251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836"/>
    <xdr:sp macro="" textlink="">
      <xdr:nvSpPr>
        <xdr:cNvPr id="6856" name="Text Box 6">
          <a:extLst>
            <a:ext uri="{FF2B5EF4-FFF2-40B4-BE49-F238E27FC236}">
              <a16:creationId xmlns:a16="http://schemas.microsoft.com/office/drawing/2014/main" id="{C1F6963C-4F4E-4B0A-B17E-1930A6BC16E1}"/>
            </a:ext>
          </a:extLst>
        </xdr:cNvPr>
        <xdr:cNvSpPr txBox="1">
          <a:spLocks noChangeArrowheads="1"/>
        </xdr:cNvSpPr>
      </xdr:nvSpPr>
      <xdr:spPr bwMode="auto">
        <a:xfrm>
          <a:off x="1206500"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21416"/>
    <xdr:sp macro="" textlink="">
      <xdr:nvSpPr>
        <xdr:cNvPr id="6857" name="Text Box 4">
          <a:extLst>
            <a:ext uri="{FF2B5EF4-FFF2-40B4-BE49-F238E27FC236}">
              <a16:creationId xmlns:a16="http://schemas.microsoft.com/office/drawing/2014/main" id="{B991F0E7-227D-4748-BF27-177D3DEFBCC0}"/>
            </a:ext>
          </a:extLst>
        </xdr:cNvPr>
        <xdr:cNvSpPr txBox="1">
          <a:spLocks noChangeArrowheads="1"/>
        </xdr:cNvSpPr>
      </xdr:nvSpPr>
      <xdr:spPr bwMode="auto">
        <a:xfrm>
          <a:off x="1206500" y="1106646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21416"/>
    <xdr:sp macro="" textlink="">
      <xdr:nvSpPr>
        <xdr:cNvPr id="6858" name="Text Box 6">
          <a:extLst>
            <a:ext uri="{FF2B5EF4-FFF2-40B4-BE49-F238E27FC236}">
              <a16:creationId xmlns:a16="http://schemas.microsoft.com/office/drawing/2014/main" id="{F6B3382E-103D-4F0E-83C0-3768F2EA30B9}"/>
            </a:ext>
          </a:extLst>
        </xdr:cNvPr>
        <xdr:cNvSpPr txBox="1">
          <a:spLocks noChangeArrowheads="1"/>
        </xdr:cNvSpPr>
      </xdr:nvSpPr>
      <xdr:spPr bwMode="auto">
        <a:xfrm>
          <a:off x="1206500" y="110664625"/>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836"/>
    <xdr:sp macro="" textlink="">
      <xdr:nvSpPr>
        <xdr:cNvPr id="6859" name="Text Box 4">
          <a:extLst>
            <a:ext uri="{FF2B5EF4-FFF2-40B4-BE49-F238E27FC236}">
              <a16:creationId xmlns:a16="http://schemas.microsoft.com/office/drawing/2014/main" id="{582B2302-00AC-493D-9E71-F5537D5DE2A5}"/>
            </a:ext>
          </a:extLst>
        </xdr:cNvPr>
        <xdr:cNvSpPr txBox="1">
          <a:spLocks noChangeArrowheads="1"/>
        </xdr:cNvSpPr>
      </xdr:nvSpPr>
      <xdr:spPr bwMode="auto">
        <a:xfrm>
          <a:off x="1206500"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836"/>
    <xdr:sp macro="" textlink="">
      <xdr:nvSpPr>
        <xdr:cNvPr id="6860" name="Text Box 6">
          <a:extLst>
            <a:ext uri="{FF2B5EF4-FFF2-40B4-BE49-F238E27FC236}">
              <a16:creationId xmlns:a16="http://schemas.microsoft.com/office/drawing/2014/main" id="{2159CC69-C5EB-4063-A97F-277FDAA20BE7}"/>
            </a:ext>
          </a:extLst>
        </xdr:cNvPr>
        <xdr:cNvSpPr txBox="1">
          <a:spLocks noChangeArrowheads="1"/>
        </xdr:cNvSpPr>
      </xdr:nvSpPr>
      <xdr:spPr bwMode="auto">
        <a:xfrm>
          <a:off x="1206500"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6836"/>
    <xdr:sp macro="" textlink="">
      <xdr:nvSpPr>
        <xdr:cNvPr id="6861" name="Text Box 4">
          <a:extLst>
            <a:ext uri="{FF2B5EF4-FFF2-40B4-BE49-F238E27FC236}">
              <a16:creationId xmlns:a16="http://schemas.microsoft.com/office/drawing/2014/main" id="{EE365A91-C3BA-4740-B406-E9ED5A9A4912}"/>
            </a:ext>
          </a:extLst>
        </xdr:cNvPr>
        <xdr:cNvSpPr txBox="1">
          <a:spLocks noChangeArrowheads="1"/>
        </xdr:cNvSpPr>
      </xdr:nvSpPr>
      <xdr:spPr bwMode="auto">
        <a:xfrm>
          <a:off x="2595563"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6836"/>
    <xdr:sp macro="" textlink="">
      <xdr:nvSpPr>
        <xdr:cNvPr id="6862" name="Text Box 6">
          <a:extLst>
            <a:ext uri="{FF2B5EF4-FFF2-40B4-BE49-F238E27FC236}">
              <a16:creationId xmlns:a16="http://schemas.microsoft.com/office/drawing/2014/main" id="{C3AB05E9-9907-4FC7-A7CC-9F771381DA31}"/>
            </a:ext>
          </a:extLst>
        </xdr:cNvPr>
        <xdr:cNvSpPr txBox="1">
          <a:spLocks noChangeArrowheads="1"/>
        </xdr:cNvSpPr>
      </xdr:nvSpPr>
      <xdr:spPr bwMode="auto">
        <a:xfrm>
          <a:off x="2595563"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836"/>
    <xdr:sp macro="" textlink="">
      <xdr:nvSpPr>
        <xdr:cNvPr id="6863" name="Text Box 4">
          <a:extLst>
            <a:ext uri="{FF2B5EF4-FFF2-40B4-BE49-F238E27FC236}">
              <a16:creationId xmlns:a16="http://schemas.microsoft.com/office/drawing/2014/main" id="{2B49DE40-473E-472D-A14B-9EAFBFB3D422}"/>
            </a:ext>
          </a:extLst>
        </xdr:cNvPr>
        <xdr:cNvSpPr txBox="1">
          <a:spLocks noChangeArrowheads="1"/>
        </xdr:cNvSpPr>
      </xdr:nvSpPr>
      <xdr:spPr bwMode="auto">
        <a:xfrm>
          <a:off x="1206500"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836"/>
    <xdr:sp macro="" textlink="">
      <xdr:nvSpPr>
        <xdr:cNvPr id="6864" name="Text Box 6">
          <a:extLst>
            <a:ext uri="{FF2B5EF4-FFF2-40B4-BE49-F238E27FC236}">
              <a16:creationId xmlns:a16="http://schemas.microsoft.com/office/drawing/2014/main" id="{DC7E4B46-9A2B-4292-BE8C-6A63E7E92392}"/>
            </a:ext>
          </a:extLst>
        </xdr:cNvPr>
        <xdr:cNvSpPr txBox="1">
          <a:spLocks noChangeArrowheads="1"/>
        </xdr:cNvSpPr>
      </xdr:nvSpPr>
      <xdr:spPr bwMode="auto">
        <a:xfrm>
          <a:off x="1206500"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6836"/>
    <xdr:sp macro="" textlink="">
      <xdr:nvSpPr>
        <xdr:cNvPr id="6865" name="Text Box 4">
          <a:extLst>
            <a:ext uri="{FF2B5EF4-FFF2-40B4-BE49-F238E27FC236}">
              <a16:creationId xmlns:a16="http://schemas.microsoft.com/office/drawing/2014/main" id="{8C23B2B1-1C6C-453A-9C02-9469D93E54B1}"/>
            </a:ext>
          </a:extLst>
        </xdr:cNvPr>
        <xdr:cNvSpPr txBox="1">
          <a:spLocks noChangeArrowheads="1"/>
        </xdr:cNvSpPr>
      </xdr:nvSpPr>
      <xdr:spPr bwMode="auto">
        <a:xfrm>
          <a:off x="0"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6836"/>
    <xdr:sp macro="" textlink="">
      <xdr:nvSpPr>
        <xdr:cNvPr id="6866" name="Text Box 6">
          <a:extLst>
            <a:ext uri="{FF2B5EF4-FFF2-40B4-BE49-F238E27FC236}">
              <a16:creationId xmlns:a16="http://schemas.microsoft.com/office/drawing/2014/main" id="{275DA624-ED47-4ED3-8882-AD96A449940E}"/>
            </a:ext>
          </a:extLst>
        </xdr:cNvPr>
        <xdr:cNvSpPr txBox="1">
          <a:spLocks noChangeArrowheads="1"/>
        </xdr:cNvSpPr>
      </xdr:nvSpPr>
      <xdr:spPr bwMode="auto">
        <a:xfrm>
          <a:off x="0" y="110664625"/>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867" name="Text Box 4">
          <a:extLst>
            <a:ext uri="{FF2B5EF4-FFF2-40B4-BE49-F238E27FC236}">
              <a16:creationId xmlns:a16="http://schemas.microsoft.com/office/drawing/2014/main" id="{B1B1DD93-6C73-42F3-9225-2CE324EBDE4E}"/>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868" name="Text Box 6">
          <a:extLst>
            <a:ext uri="{FF2B5EF4-FFF2-40B4-BE49-F238E27FC236}">
              <a16:creationId xmlns:a16="http://schemas.microsoft.com/office/drawing/2014/main" id="{BBF5948F-B503-4CA2-B417-D4BBE1B615AA}"/>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14300"/>
    <xdr:sp macro="" textlink="">
      <xdr:nvSpPr>
        <xdr:cNvPr id="6869" name="Text Box 4">
          <a:extLst>
            <a:ext uri="{FF2B5EF4-FFF2-40B4-BE49-F238E27FC236}">
              <a16:creationId xmlns:a16="http://schemas.microsoft.com/office/drawing/2014/main" id="{EA1CC77E-5A29-4E91-8A7A-6C2145A4786D}"/>
            </a:ext>
          </a:extLst>
        </xdr:cNvPr>
        <xdr:cNvSpPr txBox="1">
          <a:spLocks noChangeArrowheads="1"/>
        </xdr:cNvSpPr>
      </xdr:nvSpPr>
      <xdr:spPr bwMode="auto">
        <a:xfrm>
          <a:off x="1206500" y="110664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14300"/>
    <xdr:sp macro="" textlink="">
      <xdr:nvSpPr>
        <xdr:cNvPr id="6870" name="Text Box 6">
          <a:extLst>
            <a:ext uri="{FF2B5EF4-FFF2-40B4-BE49-F238E27FC236}">
              <a16:creationId xmlns:a16="http://schemas.microsoft.com/office/drawing/2014/main" id="{5D69012F-AC2F-400E-8A48-05C99A6A6026}"/>
            </a:ext>
          </a:extLst>
        </xdr:cNvPr>
        <xdr:cNvSpPr txBox="1">
          <a:spLocks noChangeArrowheads="1"/>
        </xdr:cNvSpPr>
      </xdr:nvSpPr>
      <xdr:spPr bwMode="auto">
        <a:xfrm>
          <a:off x="1206500" y="110664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816348"/>
    <xdr:sp macro="" textlink="">
      <xdr:nvSpPr>
        <xdr:cNvPr id="6871" name="Text Box 4">
          <a:extLst>
            <a:ext uri="{FF2B5EF4-FFF2-40B4-BE49-F238E27FC236}">
              <a16:creationId xmlns:a16="http://schemas.microsoft.com/office/drawing/2014/main" id="{CBF77F5D-A026-481B-A23A-2CA59F46B14D}"/>
            </a:ext>
          </a:extLst>
        </xdr:cNvPr>
        <xdr:cNvSpPr txBox="1">
          <a:spLocks noChangeArrowheads="1"/>
        </xdr:cNvSpPr>
      </xdr:nvSpPr>
      <xdr:spPr bwMode="auto">
        <a:xfrm>
          <a:off x="1206500" y="110664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816348"/>
    <xdr:sp macro="" textlink="">
      <xdr:nvSpPr>
        <xdr:cNvPr id="6872" name="Text Box 6">
          <a:extLst>
            <a:ext uri="{FF2B5EF4-FFF2-40B4-BE49-F238E27FC236}">
              <a16:creationId xmlns:a16="http://schemas.microsoft.com/office/drawing/2014/main" id="{721E0689-7A2B-437E-BA5D-CB1C8F8D0EC9}"/>
            </a:ext>
          </a:extLst>
        </xdr:cNvPr>
        <xdr:cNvSpPr txBox="1">
          <a:spLocks noChangeArrowheads="1"/>
        </xdr:cNvSpPr>
      </xdr:nvSpPr>
      <xdr:spPr bwMode="auto">
        <a:xfrm>
          <a:off x="1206500" y="110664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873" name="Text Box 6">
          <a:extLst>
            <a:ext uri="{FF2B5EF4-FFF2-40B4-BE49-F238E27FC236}">
              <a16:creationId xmlns:a16="http://schemas.microsoft.com/office/drawing/2014/main" id="{1DD6E128-14F6-4C72-AADC-4262B836A291}"/>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16373"/>
    <xdr:sp macro="" textlink="">
      <xdr:nvSpPr>
        <xdr:cNvPr id="6874" name="Text Box 4">
          <a:extLst>
            <a:ext uri="{FF2B5EF4-FFF2-40B4-BE49-F238E27FC236}">
              <a16:creationId xmlns:a16="http://schemas.microsoft.com/office/drawing/2014/main" id="{168DEAD7-7877-424B-BB77-45A7EE3E07B9}"/>
            </a:ext>
          </a:extLst>
        </xdr:cNvPr>
        <xdr:cNvSpPr txBox="1">
          <a:spLocks noChangeArrowheads="1"/>
        </xdr:cNvSpPr>
      </xdr:nvSpPr>
      <xdr:spPr bwMode="auto">
        <a:xfrm>
          <a:off x="1206500" y="110664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16373"/>
    <xdr:sp macro="" textlink="">
      <xdr:nvSpPr>
        <xdr:cNvPr id="6875" name="Text Box 6">
          <a:extLst>
            <a:ext uri="{FF2B5EF4-FFF2-40B4-BE49-F238E27FC236}">
              <a16:creationId xmlns:a16="http://schemas.microsoft.com/office/drawing/2014/main" id="{E46789B3-336A-4062-8EC4-1C7EAC4C03F4}"/>
            </a:ext>
          </a:extLst>
        </xdr:cNvPr>
        <xdr:cNvSpPr txBox="1">
          <a:spLocks noChangeArrowheads="1"/>
        </xdr:cNvSpPr>
      </xdr:nvSpPr>
      <xdr:spPr bwMode="auto">
        <a:xfrm>
          <a:off x="1206500" y="110664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876" name="Text Box 4">
          <a:extLst>
            <a:ext uri="{FF2B5EF4-FFF2-40B4-BE49-F238E27FC236}">
              <a16:creationId xmlns:a16="http://schemas.microsoft.com/office/drawing/2014/main" id="{B858D202-32AB-46C3-BE3F-8A0D15C18A76}"/>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877" name="Text Box 6">
          <a:extLst>
            <a:ext uri="{FF2B5EF4-FFF2-40B4-BE49-F238E27FC236}">
              <a16:creationId xmlns:a16="http://schemas.microsoft.com/office/drawing/2014/main" id="{6B4E6C09-424F-46CF-9221-B5B0787A9009}"/>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5153"/>
    <xdr:sp macro="" textlink="">
      <xdr:nvSpPr>
        <xdr:cNvPr id="6878" name="Text Box 4">
          <a:extLst>
            <a:ext uri="{FF2B5EF4-FFF2-40B4-BE49-F238E27FC236}">
              <a16:creationId xmlns:a16="http://schemas.microsoft.com/office/drawing/2014/main" id="{364AC17F-8884-4961-A1FE-FD47636332E8}"/>
            </a:ext>
          </a:extLst>
        </xdr:cNvPr>
        <xdr:cNvSpPr txBox="1">
          <a:spLocks noChangeArrowheads="1"/>
        </xdr:cNvSpPr>
      </xdr:nvSpPr>
      <xdr:spPr bwMode="auto">
        <a:xfrm>
          <a:off x="2595563"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5153"/>
    <xdr:sp macro="" textlink="">
      <xdr:nvSpPr>
        <xdr:cNvPr id="6879" name="Text Box 6">
          <a:extLst>
            <a:ext uri="{FF2B5EF4-FFF2-40B4-BE49-F238E27FC236}">
              <a16:creationId xmlns:a16="http://schemas.microsoft.com/office/drawing/2014/main" id="{9D12EBD1-2389-4B12-8263-EFAD39AB3192}"/>
            </a:ext>
          </a:extLst>
        </xdr:cNvPr>
        <xdr:cNvSpPr txBox="1">
          <a:spLocks noChangeArrowheads="1"/>
        </xdr:cNvSpPr>
      </xdr:nvSpPr>
      <xdr:spPr bwMode="auto">
        <a:xfrm>
          <a:off x="2595563"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880" name="Text Box 4">
          <a:extLst>
            <a:ext uri="{FF2B5EF4-FFF2-40B4-BE49-F238E27FC236}">
              <a16:creationId xmlns:a16="http://schemas.microsoft.com/office/drawing/2014/main" id="{6B41BD22-F570-4169-B14F-7C757F0FFACE}"/>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881" name="Text Box 6">
          <a:extLst>
            <a:ext uri="{FF2B5EF4-FFF2-40B4-BE49-F238E27FC236}">
              <a16:creationId xmlns:a16="http://schemas.microsoft.com/office/drawing/2014/main" id="{6D6ECCA6-D519-463A-A18C-207AB1E1513C}"/>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5153"/>
    <xdr:sp macro="" textlink="">
      <xdr:nvSpPr>
        <xdr:cNvPr id="6882" name="Text Box 4">
          <a:extLst>
            <a:ext uri="{FF2B5EF4-FFF2-40B4-BE49-F238E27FC236}">
              <a16:creationId xmlns:a16="http://schemas.microsoft.com/office/drawing/2014/main" id="{AC8A6A43-DC1B-4603-B7E6-5DC16DB96714}"/>
            </a:ext>
          </a:extLst>
        </xdr:cNvPr>
        <xdr:cNvSpPr txBox="1">
          <a:spLocks noChangeArrowheads="1"/>
        </xdr:cNvSpPr>
      </xdr:nvSpPr>
      <xdr:spPr bwMode="auto">
        <a:xfrm>
          <a:off x="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5153"/>
    <xdr:sp macro="" textlink="">
      <xdr:nvSpPr>
        <xdr:cNvPr id="6883" name="Text Box 6">
          <a:extLst>
            <a:ext uri="{FF2B5EF4-FFF2-40B4-BE49-F238E27FC236}">
              <a16:creationId xmlns:a16="http://schemas.microsoft.com/office/drawing/2014/main" id="{3E647001-CB43-4C18-BAE6-64E9618968A2}"/>
            </a:ext>
          </a:extLst>
        </xdr:cNvPr>
        <xdr:cNvSpPr txBox="1">
          <a:spLocks noChangeArrowheads="1"/>
        </xdr:cNvSpPr>
      </xdr:nvSpPr>
      <xdr:spPr bwMode="auto">
        <a:xfrm>
          <a:off x="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884" name="Text Box 4">
          <a:extLst>
            <a:ext uri="{FF2B5EF4-FFF2-40B4-BE49-F238E27FC236}">
              <a16:creationId xmlns:a16="http://schemas.microsoft.com/office/drawing/2014/main" id="{CFCB9928-52A9-41BE-9AAF-27034F103C47}"/>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885" name="Text Box 6">
          <a:extLst>
            <a:ext uri="{FF2B5EF4-FFF2-40B4-BE49-F238E27FC236}">
              <a16:creationId xmlns:a16="http://schemas.microsoft.com/office/drawing/2014/main" id="{59D0849C-1CE4-4E91-B399-ABFD3279FCB3}"/>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14300"/>
    <xdr:sp macro="" textlink="">
      <xdr:nvSpPr>
        <xdr:cNvPr id="6886" name="Text Box 4">
          <a:extLst>
            <a:ext uri="{FF2B5EF4-FFF2-40B4-BE49-F238E27FC236}">
              <a16:creationId xmlns:a16="http://schemas.microsoft.com/office/drawing/2014/main" id="{3B5133E8-ACF0-43B4-87B5-3393BC3DABE6}"/>
            </a:ext>
          </a:extLst>
        </xdr:cNvPr>
        <xdr:cNvSpPr txBox="1">
          <a:spLocks noChangeArrowheads="1"/>
        </xdr:cNvSpPr>
      </xdr:nvSpPr>
      <xdr:spPr bwMode="auto">
        <a:xfrm>
          <a:off x="1206500" y="10925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14300"/>
    <xdr:sp macro="" textlink="">
      <xdr:nvSpPr>
        <xdr:cNvPr id="6887" name="Text Box 6">
          <a:extLst>
            <a:ext uri="{FF2B5EF4-FFF2-40B4-BE49-F238E27FC236}">
              <a16:creationId xmlns:a16="http://schemas.microsoft.com/office/drawing/2014/main" id="{20E1CFF0-1C14-416A-B848-D8C8EA3D1722}"/>
            </a:ext>
          </a:extLst>
        </xdr:cNvPr>
        <xdr:cNvSpPr txBox="1">
          <a:spLocks noChangeArrowheads="1"/>
        </xdr:cNvSpPr>
      </xdr:nvSpPr>
      <xdr:spPr bwMode="auto">
        <a:xfrm>
          <a:off x="1206500" y="10925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88" name="Text Box 4">
          <a:extLst>
            <a:ext uri="{FF2B5EF4-FFF2-40B4-BE49-F238E27FC236}">
              <a16:creationId xmlns:a16="http://schemas.microsoft.com/office/drawing/2014/main" id="{7900EE6B-244C-4EDD-89CA-8FA9F5980778}"/>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89" name="Text Box 6">
          <a:extLst>
            <a:ext uri="{FF2B5EF4-FFF2-40B4-BE49-F238E27FC236}">
              <a16:creationId xmlns:a16="http://schemas.microsoft.com/office/drawing/2014/main" id="{3409070B-1A01-4D2B-8B19-A8BF6D110BD1}"/>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90" name="Text Box 4">
          <a:extLst>
            <a:ext uri="{FF2B5EF4-FFF2-40B4-BE49-F238E27FC236}">
              <a16:creationId xmlns:a16="http://schemas.microsoft.com/office/drawing/2014/main" id="{3D59EB57-4872-4710-8036-7C3E580ACA92}"/>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91" name="Text Box 6">
          <a:extLst>
            <a:ext uri="{FF2B5EF4-FFF2-40B4-BE49-F238E27FC236}">
              <a16:creationId xmlns:a16="http://schemas.microsoft.com/office/drawing/2014/main" id="{B3D223FF-C55C-4F17-A701-3B7F5124E955}"/>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92" name="Text Box 4">
          <a:extLst>
            <a:ext uri="{FF2B5EF4-FFF2-40B4-BE49-F238E27FC236}">
              <a16:creationId xmlns:a16="http://schemas.microsoft.com/office/drawing/2014/main" id="{4AE14EEA-989A-4D0C-9F9E-FBCC5EF73509}"/>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93" name="Text Box 6">
          <a:extLst>
            <a:ext uri="{FF2B5EF4-FFF2-40B4-BE49-F238E27FC236}">
              <a16:creationId xmlns:a16="http://schemas.microsoft.com/office/drawing/2014/main" id="{BA5835C7-E87E-4B39-A246-9E9E118E9449}"/>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374</xdr:row>
      <xdr:rowOff>0</xdr:rowOff>
    </xdr:from>
    <xdr:ext cx="85725" cy="114300"/>
    <xdr:sp macro="" textlink="">
      <xdr:nvSpPr>
        <xdr:cNvPr id="6894" name="Text Box 4">
          <a:extLst>
            <a:ext uri="{FF2B5EF4-FFF2-40B4-BE49-F238E27FC236}">
              <a16:creationId xmlns:a16="http://schemas.microsoft.com/office/drawing/2014/main" id="{6B527862-6194-42B2-A034-99C0DA1B6D8D}"/>
            </a:ext>
          </a:extLst>
        </xdr:cNvPr>
        <xdr:cNvSpPr txBox="1">
          <a:spLocks noChangeArrowheads="1"/>
        </xdr:cNvSpPr>
      </xdr:nvSpPr>
      <xdr:spPr bwMode="auto">
        <a:xfrm>
          <a:off x="2595563"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374</xdr:row>
      <xdr:rowOff>0</xdr:rowOff>
    </xdr:from>
    <xdr:ext cx="85725" cy="114300"/>
    <xdr:sp macro="" textlink="">
      <xdr:nvSpPr>
        <xdr:cNvPr id="6895" name="Text Box 6">
          <a:extLst>
            <a:ext uri="{FF2B5EF4-FFF2-40B4-BE49-F238E27FC236}">
              <a16:creationId xmlns:a16="http://schemas.microsoft.com/office/drawing/2014/main" id="{793E5196-69B9-404A-B146-A3C7E6380394}"/>
            </a:ext>
          </a:extLst>
        </xdr:cNvPr>
        <xdr:cNvSpPr txBox="1">
          <a:spLocks noChangeArrowheads="1"/>
        </xdr:cNvSpPr>
      </xdr:nvSpPr>
      <xdr:spPr bwMode="auto">
        <a:xfrm>
          <a:off x="2595563"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96" name="Text Box 4">
          <a:extLst>
            <a:ext uri="{FF2B5EF4-FFF2-40B4-BE49-F238E27FC236}">
              <a16:creationId xmlns:a16="http://schemas.microsoft.com/office/drawing/2014/main" id="{84A6588E-F917-4800-B43B-558B681DC7B2}"/>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374</xdr:row>
      <xdr:rowOff>0</xdr:rowOff>
    </xdr:from>
    <xdr:ext cx="85725" cy="114300"/>
    <xdr:sp macro="" textlink="">
      <xdr:nvSpPr>
        <xdr:cNvPr id="6897" name="Text Box 6">
          <a:extLst>
            <a:ext uri="{FF2B5EF4-FFF2-40B4-BE49-F238E27FC236}">
              <a16:creationId xmlns:a16="http://schemas.microsoft.com/office/drawing/2014/main" id="{3A4D63AA-2CEF-4450-B4EE-EE5CA7601C09}"/>
            </a:ext>
          </a:extLst>
        </xdr:cNvPr>
        <xdr:cNvSpPr txBox="1">
          <a:spLocks noChangeArrowheads="1"/>
        </xdr:cNvSpPr>
      </xdr:nvSpPr>
      <xdr:spPr bwMode="auto">
        <a:xfrm>
          <a:off x="120650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374</xdr:row>
      <xdr:rowOff>0</xdr:rowOff>
    </xdr:from>
    <xdr:ext cx="85725" cy="114300"/>
    <xdr:sp macro="" textlink="">
      <xdr:nvSpPr>
        <xdr:cNvPr id="6898" name="Text Box 4">
          <a:extLst>
            <a:ext uri="{FF2B5EF4-FFF2-40B4-BE49-F238E27FC236}">
              <a16:creationId xmlns:a16="http://schemas.microsoft.com/office/drawing/2014/main" id="{DD103A6D-13F2-4F6D-A11F-B70B0E4B727E}"/>
            </a:ext>
          </a:extLst>
        </xdr:cNvPr>
        <xdr:cNvSpPr txBox="1">
          <a:spLocks noChangeArrowheads="1"/>
        </xdr:cNvSpPr>
      </xdr:nvSpPr>
      <xdr:spPr bwMode="auto">
        <a:xfrm>
          <a:off x="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374</xdr:row>
      <xdr:rowOff>0</xdr:rowOff>
    </xdr:from>
    <xdr:ext cx="85725" cy="114300"/>
    <xdr:sp macro="" textlink="">
      <xdr:nvSpPr>
        <xdr:cNvPr id="6899" name="Text Box 6">
          <a:extLst>
            <a:ext uri="{FF2B5EF4-FFF2-40B4-BE49-F238E27FC236}">
              <a16:creationId xmlns:a16="http://schemas.microsoft.com/office/drawing/2014/main" id="{1325B096-1F1B-40E7-9FC2-1879898B8FCA}"/>
            </a:ext>
          </a:extLst>
        </xdr:cNvPr>
        <xdr:cNvSpPr txBox="1">
          <a:spLocks noChangeArrowheads="1"/>
        </xdr:cNvSpPr>
      </xdr:nvSpPr>
      <xdr:spPr bwMode="auto">
        <a:xfrm>
          <a:off x="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374</xdr:row>
      <xdr:rowOff>0</xdr:rowOff>
    </xdr:from>
    <xdr:ext cx="85725" cy="114300"/>
    <xdr:sp macro="" textlink="">
      <xdr:nvSpPr>
        <xdr:cNvPr id="6900" name="Text Box 6">
          <a:extLst>
            <a:ext uri="{FF2B5EF4-FFF2-40B4-BE49-F238E27FC236}">
              <a16:creationId xmlns:a16="http://schemas.microsoft.com/office/drawing/2014/main" id="{B770A356-9766-4940-8FD3-9D68C442EDD6}"/>
            </a:ext>
          </a:extLst>
        </xdr:cNvPr>
        <xdr:cNvSpPr txBox="1">
          <a:spLocks noChangeArrowheads="1"/>
        </xdr:cNvSpPr>
      </xdr:nvSpPr>
      <xdr:spPr bwMode="auto">
        <a:xfrm>
          <a:off x="4159250" y="110442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819150"/>
    <xdr:sp macro="" textlink="">
      <xdr:nvSpPr>
        <xdr:cNvPr id="6901" name="Text Box 4">
          <a:extLst>
            <a:ext uri="{FF2B5EF4-FFF2-40B4-BE49-F238E27FC236}">
              <a16:creationId xmlns:a16="http://schemas.microsoft.com/office/drawing/2014/main" id="{E247DDB5-1AA3-406C-8275-FA1E0E445BE3}"/>
            </a:ext>
          </a:extLst>
        </xdr:cNvPr>
        <xdr:cNvSpPr txBox="1">
          <a:spLocks noChangeArrowheads="1"/>
        </xdr:cNvSpPr>
      </xdr:nvSpPr>
      <xdr:spPr bwMode="auto">
        <a:xfrm>
          <a:off x="1206500" y="1092517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819150"/>
    <xdr:sp macro="" textlink="">
      <xdr:nvSpPr>
        <xdr:cNvPr id="6902" name="Text Box 6">
          <a:extLst>
            <a:ext uri="{FF2B5EF4-FFF2-40B4-BE49-F238E27FC236}">
              <a16:creationId xmlns:a16="http://schemas.microsoft.com/office/drawing/2014/main" id="{ABD7148B-531F-4BB0-B544-72FED1D5D895}"/>
            </a:ext>
          </a:extLst>
        </xdr:cNvPr>
        <xdr:cNvSpPr txBox="1">
          <a:spLocks noChangeArrowheads="1"/>
        </xdr:cNvSpPr>
      </xdr:nvSpPr>
      <xdr:spPr bwMode="auto">
        <a:xfrm>
          <a:off x="1206500" y="1092517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03" name="Text Box 6">
          <a:extLst>
            <a:ext uri="{FF2B5EF4-FFF2-40B4-BE49-F238E27FC236}">
              <a16:creationId xmlns:a16="http://schemas.microsoft.com/office/drawing/2014/main" id="{D6634B01-2F84-4B55-8C87-08EB03088F1B}"/>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019175"/>
    <xdr:sp macro="" textlink="">
      <xdr:nvSpPr>
        <xdr:cNvPr id="6904" name="Text Box 4">
          <a:extLst>
            <a:ext uri="{FF2B5EF4-FFF2-40B4-BE49-F238E27FC236}">
              <a16:creationId xmlns:a16="http://schemas.microsoft.com/office/drawing/2014/main" id="{C5F23334-0AEB-47FF-897A-21CA2BCA991E}"/>
            </a:ext>
          </a:extLst>
        </xdr:cNvPr>
        <xdr:cNvSpPr txBox="1">
          <a:spLocks noChangeArrowheads="1"/>
        </xdr:cNvSpPr>
      </xdr:nvSpPr>
      <xdr:spPr bwMode="auto">
        <a:xfrm>
          <a:off x="1206500" y="1092517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019175"/>
    <xdr:sp macro="" textlink="">
      <xdr:nvSpPr>
        <xdr:cNvPr id="6905" name="Text Box 6">
          <a:extLst>
            <a:ext uri="{FF2B5EF4-FFF2-40B4-BE49-F238E27FC236}">
              <a16:creationId xmlns:a16="http://schemas.microsoft.com/office/drawing/2014/main" id="{AF4EC38A-051E-4D71-A44C-B91D960339B3}"/>
            </a:ext>
          </a:extLst>
        </xdr:cNvPr>
        <xdr:cNvSpPr txBox="1">
          <a:spLocks noChangeArrowheads="1"/>
        </xdr:cNvSpPr>
      </xdr:nvSpPr>
      <xdr:spPr bwMode="auto">
        <a:xfrm>
          <a:off x="1206500" y="1092517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06" name="Text Box 4">
          <a:extLst>
            <a:ext uri="{FF2B5EF4-FFF2-40B4-BE49-F238E27FC236}">
              <a16:creationId xmlns:a16="http://schemas.microsoft.com/office/drawing/2014/main" id="{21F0DBFF-F07A-41CD-BACF-33788E56C20A}"/>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07" name="Text Box 6">
          <a:extLst>
            <a:ext uri="{FF2B5EF4-FFF2-40B4-BE49-F238E27FC236}">
              <a16:creationId xmlns:a16="http://schemas.microsoft.com/office/drawing/2014/main" id="{AD42E72A-AC50-4B34-BDE5-85A8F14FF96F}"/>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370</xdr:row>
      <xdr:rowOff>0</xdr:rowOff>
    </xdr:from>
    <xdr:ext cx="85725" cy="676274"/>
    <xdr:sp macro="" textlink="">
      <xdr:nvSpPr>
        <xdr:cNvPr id="6908" name="Text Box 4">
          <a:extLst>
            <a:ext uri="{FF2B5EF4-FFF2-40B4-BE49-F238E27FC236}">
              <a16:creationId xmlns:a16="http://schemas.microsoft.com/office/drawing/2014/main" id="{DD98BA7A-1D98-4DCC-AB80-F7650DD2A851}"/>
            </a:ext>
          </a:extLst>
        </xdr:cNvPr>
        <xdr:cNvSpPr txBox="1">
          <a:spLocks noChangeArrowheads="1"/>
        </xdr:cNvSpPr>
      </xdr:nvSpPr>
      <xdr:spPr bwMode="auto">
        <a:xfrm>
          <a:off x="2595563"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370</xdr:row>
      <xdr:rowOff>0</xdr:rowOff>
    </xdr:from>
    <xdr:ext cx="85725" cy="676274"/>
    <xdr:sp macro="" textlink="">
      <xdr:nvSpPr>
        <xdr:cNvPr id="6909" name="Text Box 6">
          <a:extLst>
            <a:ext uri="{FF2B5EF4-FFF2-40B4-BE49-F238E27FC236}">
              <a16:creationId xmlns:a16="http://schemas.microsoft.com/office/drawing/2014/main" id="{B40F7D40-7655-41B2-8E45-52A7BC36ADA5}"/>
            </a:ext>
          </a:extLst>
        </xdr:cNvPr>
        <xdr:cNvSpPr txBox="1">
          <a:spLocks noChangeArrowheads="1"/>
        </xdr:cNvSpPr>
      </xdr:nvSpPr>
      <xdr:spPr bwMode="auto">
        <a:xfrm>
          <a:off x="2595563"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10" name="Text Box 4">
          <a:extLst>
            <a:ext uri="{FF2B5EF4-FFF2-40B4-BE49-F238E27FC236}">
              <a16:creationId xmlns:a16="http://schemas.microsoft.com/office/drawing/2014/main" id="{8CC18316-8E80-4FFF-A29F-FC68A85477DB}"/>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11" name="Text Box 6">
          <a:extLst>
            <a:ext uri="{FF2B5EF4-FFF2-40B4-BE49-F238E27FC236}">
              <a16:creationId xmlns:a16="http://schemas.microsoft.com/office/drawing/2014/main" id="{FEFC01F9-C5E3-4506-BB39-A64C3B43C364}"/>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370</xdr:row>
      <xdr:rowOff>0</xdr:rowOff>
    </xdr:from>
    <xdr:ext cx="85725" cy="676274"/>
    <xdr:sp macro="" textlink="">
      <xdr:nvSpPr>
        <xdr:cNvPr id="6912" name="Text Box 4">
          <a:extLst>
            <a:ext uri="{FF2B5EF4-FFF2-40B4-BE49-F238E27FC236}">
              <a16:creationId xmlns:a16="http://schemas.microsoft.com/office/drawing/2014/main" id="{F40DB348-51EA-44D3-A49C-6C5BDC89D44C}"/>
            </a:ext>
          </a:extLst>
        </xdr:cNvPr>
        <xdr:cNvSpPr txBox="1">
          <a:spLocks noChangeArrowheads="1"/>
        </xdr:cNvSpPr>
      </xdr:nvSpPr>
      <xdr:spPr bwMode="auto">
        <a:xfrm>
          <a:off x="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370</xdr:row>
      <xdr:rowOff>0</xdr:rowOff>
    </xdr:from>
    <xdr:ext cx="85725" cy="676274"/>
    <xdr:sp macro="" textlink="">
      <xdr:nvSpPr>
        <xdr:cNvPr id="6913" name="Text Box 6">
          <a:extLst>
            <a:ext uri="{FF2B5EF4-FFF2-40B4-BE49-F238E27FC236}">
              <a16:creationId xmlns:a16="http://schemas.microsoft.com/office/drawing/2014/main" id="{AC7CEB18-195D-49D7-AE25-C175D18170F3}"/>
            </a:ext>
          </a:extLst>
        </xdr:cNvPr>
        <xdr:cNvSpPr txBox="1">
          <a:spLocks noChangeArrowheads="1"/>
        </xdr:cNvSpPr>
      </xdr:nvSpPr>
      <xdr:spPr bwMode="auto">
        <a:xfrm>
          <a:off x="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359</xdr:row>
      <xdr:rowOff>428625</xdr:rowOff>
    </xdr:from>
    <xdr:ext cx="85725" cy="150329"/>
    <xdr:sp macro="" textlink="">
      <xdr:nvSpPr>
        <xdr:cNvPr id="6914" name="Text Box 4">
          <a:extLst>
            <a:ext uri="{FF2B5EF4-FFF2-40B4-BE49-F238E27FC236}">
              <a16:creationId xmlns:a16="http://schemas.microsoft.com/office/drawing/2014/main" id="{F0462B10-74D6-43F7-B392-3394E1690549}"/>
            </a:ext>
          </a:extLst>
        </xdr:cNvPr>
        <xdr:cNvSpPr txBox="1">
          <a:spLocks noChangeArrowheads="1"/>
        </xdr:cNvSpPr>
      </xdr:nvSpPr>
      <xdr:spPr bwMode="auto">
        <a:xfrm>
          <a:off x="314325" y="1074340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370</xdr:row>
      <xdr:rowOff>0</xdr:rowOff>
    </xdr:from>
    <xdr:ext cx="85725" cy="152400"/>
    <xdr:sp macro="" textlink="">
      <xdr:nvSpPr>
        <xdr:cNvPr id="6915" name="Text Box 4">
          <a:extLst>
            <a:ext uri="{FF2B5EF4-FFF2-40B4-BE49-F238E27FC236}">
              <a16:creationId xmlns:a16="http://schemas.microsoft.com/office/drawing/2014/main" id="{7EF3C147-1CBD-4C89-A84B-3A2EFB75E28A}"/>
            </a:ext>
          </a:extLst>
        </xdr:cNvPr>
        <xdr:cNvSpPr txBox="1">
          <a:spLocks noChangeArrowheads="1"/>
        </xdr:cNvSpPr>
      </xdr:nvSpPr>
      <xdr:spPr bwMode="auto">
        <a:xfrm>
          <a:off x="4159250" y="109251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370</xdr:row>
      <xdr:rowOff>0</xdr:rowOff>
    </xdr:from>
    <xdr:ext cx="85725" cy="152400"/>
    <xdr:sp macro="" textlink="">
      <xdr:nvSpPr>
        <xdr:cNvPr id="6916" name="Text Box 6">
          <a:extLst>
            <a:ext uri="{FF2B5EF4-FFF2-40B4-BE49-F238E27FC236}">
              <a16:creationId xmlns:a16="http://schemas.microsoft.com/office/drawing/2014/main" id="{6D8003E4-F15B-4BCD-9E9B-8902AAABC98B}"/>
            </a:ext>
          </a:extLst>
        </xdr:cNvPr>
        <xdr:cNvSpPr txBox="1">
          <a:spLocks noChangeArrowheads="1"/>
        </xdr:cNvSpPr>
      </xdr:nvSpPr>
      <xdr:spPr bwMode="auto">
        <a:xfrm>
          <a:off x="4159250" y="1092517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7957"/>
    <xdr:sp macro="" textlink="">
      <xdr:nvSpPr>
        <xdr:cNvPr id="6917" name="Text Box 6">
          <a:extLst>
            <a:ext uri="{FF2B5EF4-FFF2-40B4-BE49-F238E27FC236}">
              <a16:creationId xmlns:a16="http://schemas.microsoft.com/office/drawing/2014/main" id="{E8726CC7-4FF2-489A-97EE-38C3CE4FD056}"/>
            </a:ext>
          </a:extLst>
        </xdr:cNvPr>
        <xdr:cNvSpPr txBox="1">
          <a:spLocks noChangeArrowheads="1"/>
        </xdr:cNvSpPr>
      </xdr:nvSpPr>
      <xdr:spPr bwMode="auto">
        <a:xfrm>
          <a:off x="1206500"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24218"/>
    <xdr:sp macro="" textlink="">
      <xdr:nvSpPr>
        <xdr:cNvPr id="6918" name="Text Box 4">
          <a:extLst>
            <a:ext uri="{FF2B5EF4-FFF2-40B4-BE49-F238E27FC236}">
              <a16:creationId xmlns:a16="http://schemas.microsoft.com/office/drawing/2014/main" id="{D7BF102A-1B44-48C5-A43F-8DB02106596C}"/>
            </a:ext>
          </a:extLst>
        </xdr:cNvPr>
        <xdr:cNvSpPr txBox="1">
          <a:spLocks noChangeArrowheads="1"/>
        </xdr:cNvSpPr>
      </xdr:nvSpPr>
      <xdr:spPr bwMode="auto">
        <a:xfrm>
          <a:off x="1206500" y="1106646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24218"/>
    <xdr:sp macro="" textlink="">
      <xdr:nvSpPr>
        <xdr:cNvPr id="6919" name="Text Box 6">
          <a:extLst>
            <a:ext uri="{FF2B5EF4-FFF2-40B4-BE49-F238E27FC236}">
              <a16:creationId xmlns:a16="http://schemas.microsoft.com/office/drawing/2014/main" id="{0F372DFE-B8A4-4792-85B1-F3BCC84DA275}"/>
            </a:ext>
          </a:extLst>
        </xdr:cNvPr>
        <xdr:cNvSpPr txBox="1">
          <a:spLocks noChangeArrowheads="1"/>
        </xdr:cNvSpPr>
      </xdr:nvSpPr>
      <xdr:spPr bwMode="auto">
        <a:xfrm>
          <a:off x="1206500" y="110664625"/>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7957"/>
    <xdr:sp macro="" textlink="">
      <xdr:nvSpPr>
        <xdr:cNvPr id="6920" name="Text Box 4">
          <a:extLst>
            <a:ext uri="{FF2B5EF4-FFF2-40B4-BE49-F238E27FC236}">
              <a16:creationId xmlns:a16="http://schemas.microsoft.com/office/drawing/2014/main" id="{367ADC80-AD04-4CD7-8256-3865FCF52F13}"/>
            </a:ext>
          </a:extLst>
        </xdr:cNvPr>
        <xdr:cNvSpPr txBox="1">
          <a:spLocks noChangeArrowheads="1"/>
        </xdr:cNvSpPr>
      </xdr:nvSpPr>
      <xdr:spPr bwMode="auto">
        <a:xfrm>
          <a:off x="1206500"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7957"/>
    <xdr:sp macro="" textlink="">
      <xdr:nvSpPr>
        <xdr:cNvPr id="6921" name="Text Box 6">
          <a:extLst>
            <a:ext uri="{FF2B5EF4-FFF2-40B4-BE49-F238E27FC236}">
              <a16:creationId xmlns:a16="http://schemas.microsoft.com/office/drawing/2014/main" id="{E15F23B8-C621-446D-B285-0B1D4768589A}"/>
            </a:ext>
          </a:extLst>
        </xdr:cNvPr>
        <xdr:cNvSpPr txBox="1">
          <a:spLocks noChangeArrowheads="1"/>
        </xdr:cNvSpPr>
      </xdr:nvSpPr>
      <xdr:spPr bwMode="auto">
        <a:xfrm>
          <a:off x="1206500"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7957"/>
    <xdr:sp macro="" textlink="">
      <xdr:nvSpPr>
        <xdr:cNvPr id="6922" name="Text Box 4">
          <a:extLst>
            <a:ext uri="{FF2B5EF4-FFF2-40B4-BE49-F238E27FC236}">
              <a16:creationId xmlns:a16="http://schemas.microsoft.com/office/drawing/2014/main" id="{BCB35E6D-62D0-472E-B9F0-1B59B4677D0A}"/>
            </a:ext>
          </a:extLst>
        </xdr:cNvPr>
        <xdr:cNvSpPr txBox="1">
          <a:spLocks noChangeArrowheads="1"/>
        </xdr:cNvSpPr>
      </xdr:nvSpPr>
      <xdr:spPr bwMode="auto">
        <a:xfrm>
          <a:off x="2595563"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7957"/>
    <xdr:sp macro="" textlink="">
      <xdr:nvSpPr>
        <xdr:cNvPr id="6923" name="Text Box 6">
          <a:extLst>
            <a:ext uri="{FF2B5EF4-FFF2-40B4-BE49-F238E27FC236}">
              <a16:creationId xmlns:a16="http://schemas.microsoft.com/office/drawing/2014/main" id="{75F8A724-ABB8-4AE1-82A5-AA4EFD75BF69}"/>
            </a:ext>
          </a:extLst>
        </xdr:cNvPr>
        <xdr:cNvSpPr txBox="1">
          <a:spLocks noChangeArrowheads="1"/>
        </xdr:cNvSpPr>
      </xdr:nvSpPr>
      <xdr:spPr bwMode="auto">
        <a:xfrm>
          <a:off x="2595563"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7957"/>
    <xdr:sp macro="" textlink="">
      <xdr:nvSpPr>
        <xdr:cNvPr id="6924" name="Text Box 4">
          <a:extLst>
            <a:ext uri="{FF2B5EF4-FFF2-40B4-BE49-F238E27FC236}">
              <a16:creationId xmlns:a16="http://schemas.microsoft.com/office/drawing/2014/main" id="{FCF56F40-BC48-4B2E-902F-76EACF5DE451}"/>
            </a:ext>
          </a:extLst>
        </xdr:cNvPr>
        <xdr:cNvSpPr txBox="1">
          <a:spLocks noChangeArrowheads="1"/>
        </xdr:cNvSpPr>
      </xdr:nvSpPr>
      <xdr:spPr bwMode="auto">
        <a:xfrm>
          <a:off x="1206500"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7957"/>
    <xdr:sp macro="" textlink="">
      <xdr:nvSpPr>
        <xdr:cNvPr id="6925" name="Text Box 6">
          <a:extLst>
            <a:ext uri="{FF2B5EF4-FFF2-40B4-BE49-F238E27FC236}">
              <a16:creationId xmlns:a16="http://schemas.microsoft.com/office/drawing/2014/main" id="{9B5EC74B-D040-4E40-9560-EB55E71943E5}"/>
            </a:ext>
          </a:extLst>
        </xdr:cNvPr>
        <xdr:cNvSpPr txBox="1">
          <a:spLocks noChangeArrowheads="1"/>
        </xdr:cNvSpPr>
      </xdr:nvSpPr>
      <xdr:spPr bwMode="auto">
        <a:xfrm>
          <a:off x="1206500"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7957"/>
    <xdr:sp macro="" textlink="">
      <xdr:nvSpPr>
        <xdr:cNvPr id="6926" name="Text Box 4">
          <a:extLst>
            <a:ext uri="{FF2B5EF4-FFF2-40B4-BE49-F238E27FC236}">
              <a16:creationId xmlns:a16="http://schemas.microsoft.com/office/drawing/2014/main" id="{2F4ADB74-564C-4360-A11A-CF00AAC468A1}"/>
            </a:ext>
          </a:extLst>
        </xdr:cNvPr>
        <xdr:cNvSpPr txBox="1">
          <a:spLocks noChangeArrowheads="1"/>
        </xdr:cNvSpPr>
      </xdr:nvSpPr>
      <xdr:spPr bwMode="auto">
        <a:xfrm>
          <a:off x="0"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7957"/>
    <xdr:sp macro="" textlink="">
      <xdr:nvSpPr>
        <xdr:cNvPr id="6927" name="Text Box 6">
          <a:extLst>
            <a:ext uri="{FF2B5EF4-FFF2-40B4-BE49-F238E27FC236}">
              <a16:creationId xmlns:a16="http://schemas.microsoft.com/office/drawing/2014/main" id="{41A3B71C-075D-49EC-B0C7-3F9C810B9C50}"/>
            </a:ext>
          </a:extLst>
        </xdr:cNvPr>
        <xdr:cNvSpPr txBox="1">
          <a:spLocks noChangeArrowheads="1"/>
        </xdr:cNvSpPr>
      </xdr:nvSpPr>
      <xdr:spPr bwMode="auto">
        <a:xfrm>
          <a:off x="0" y="110664625"/>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928" name="Text Box 4">
          <a:extLst>
            <a:ext uri="{FF2B5EF4-FFF2-40B4-BE49-F238E27FC236}">
              <a16:creationId xmlns:a16="http://schemas.microsoft.com/office/drawing/2014/main" id="{718C1662-7EA6-41E8-9A52-025B691C1311}"/>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929" name="Text Box 6">
          <a:extLst>
            <a:ext uri="{FF2B5EF4-FFF2-40B4-BE49-F238E27FC236}">
              <a16:creationId xmlns:a16="http://schemas.microsoft.com/office/drawing/2014/main" id="{7168145B-0EC4-413B-BCDB-81627C8EFFB8}"/>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14300"/>
    <xdr:sp macro="" textlink="">
      <xdr:nvSpPr>
        <xdr:cNvPr id="6930" name="Text Box 4">
          <a:extLst>
            <a:ext uri="{FF2B5EF4-FFF2-40B4-BE49-F238E27FC236}">
              <a16:creationId xmlns:a16="http://schemas.microsoft.com/office/drawing/2014/main" id="{B14543CC-A980-419A-99A9-95C2EB9E61D5}"/>
            </a:ext>
          </a:extLst>
        </xdr:cNvPr>
        <xdr:cNvSpPr txBox="1">
          <a:spLocks noChangeArrowheads="1"/>
        </xdr:cNvSpPr>
      </xdr:nvSpPr>
      <xdr:spPr bwMode="auto">
        <a:xfrm>
          <a:off x="1206500" y="110664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14300"/>
    <xdr:sp macro="" textlink="">
      <xdr:nvSpPr>
        <xdr:cNvPr id="6931" name="Text Box 6">
          <a:extLst>
            <a:ext uri="{FF2B5EF4-FFF2-40B4-BE49-F238E27FC236}">
              <a16:creationId xmlns:a16="http://schemas.microsoft.com/office/drawing/2014/main" id="{44C4CEA0-223F-4649-9C15-750D0C6693D8}"/>
            </a:ext>
          </a:extLst>
        </xdr:cNvPr>
        <xdr:cNvSpPr txBox="1">
          <a:spLocks noChangeArrowheads="1"/>
        </xdr:cNvSpPr>
      </xdr:nvSpPr>
      <xdr:spPr bwMode="auto">
        <a:xfrm>
          <a:off x="1206500" y="110664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816348"/>
    <xdr:sp macro="" textlink="">
      <xdr:nvSpPr>
        <xdr:cNvPr id="6932" name="Text Box 4">
          <a:extLst>
            <a:ext uri="{FF2B5EF4-FFF2-40B4-BE49-F238E27FC236}">
              <a16:creationId xmlns:a16="http://schemas.microsoft.com/office/drawing/2014/main" id="{6FF342B9-B6BB-4E34-8DE9-BFD1A43563D3}"/>
            </a:ext>
          </a:extLst>
        </xdr:cNvPr>
        <xdr:cNvSpPr txBox="1">
          <a:spLocks noChangeArrowheads="1"/>
        </xdr:cNvSpPr>
      </xdr:nvSpPr>
      <xdr:spPr bwMode="auto">
        <a:xfrm>
          <a:off x="1206500" y="110664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816348"/>
    <xdr:sp macro="" textlink="">
      <xdr:nvSpPr>
        <xdr:cNvPr id="6933" name="Text Box 6">
          <a:extLst>
            <a:ext uri="{FF2B5EF4-FFF2-40B4-BE49-F238E27FC236}">
              <a16:creationId xmlns:a16="http://schemas.microsoft.com/office/drawing/2014/main" id="{0EB98F18-633B-47E6-A87A-860E482C4F96}"/>
            </a:ext>
          </a:extLst>
        </xdr:cNvPr>
        <xdr:cNvSpPr txBox="1">
          <a:spLocks noChangeArrowheads="1"/>
        </xdr:cNvSpPr>
      </xdr:nvSpPr>
      <xdr:spPr bwMode="auto">
        <a:xfrm>
          <a:off x="1206500" y="1106646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934" name="Text Box 6">
          <a:extLst>
            <a:ext uri="{FF2B5EF4-FFF2-40B4-BE49-F238E27FC236}">
              <a16:creationId xmlns:a16="http://schemas.microsoft.com/office/drawing/2014/main" id="{34E7310A-2292-4345-A929-E89D2ED854B5}"/>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16373"/>
    <xdr:sp macro="" textlink="">
      <xdr:nvSpPr>
        <xdr:cNvPr id="6935" name="Text Box 4">
          <a:extLst>
            <a:ext uri="{FF2B5EF4-FFF2-40B4-BE49-F238E27FC236}">
              <a16:creationId xmlns:a16="http://schemas.microsoft.com/office/drawing/2014/main" id="{0D2BEF25-069B-48B7-8C89-2A52313A2DB5}"/>
            </a:ext>
          </a:extLst>
        </xdr:cNvPr>
        <xdr:cNvSpPr txBox="1">
          <a:spLocks noChangeArrowheads="1"/>
        </xdr:cNvSpPr>
      </xdr:nvSpPr>
      <xdr:spPr bwMode="auto">
        <a:xfrm>
          <a:off x="1206500" y="110664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16373"/>
    <xdr:sp macro="" textlink="">
      <xdr:nvSpPr>
        <xdr:cNvPr id="6936" name="Text Box 6">
          <a:extLst>
            <a:ext uri="{FF2B5EF4-FFF2-40B4-BE49-F238E27FC236}">
              <a16:creationId xmlns:a16="http://schemas.microsoft.com/office/drawing/2014/main" id="{F02110B3-38BE-4AD8-9CE7-54DD5778566C}"/>
            </a:ext>
          </a:extLst>
        </xdr:cNvPr>
        <xdr:cNvSpPr txBox="1">
          <a:spLocks noChangeArrowheads="1"/>
        </xdr:cNvSpPr>
      </xdr:nvSpPr>
      <xdr:spPr bwMode="auto">
        <a:xfrm>
          <a:off x="1206500" y="1106646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937" name="Text Box 4">
          <a:extLst>
            <a:ext uri="{FF2B5EF4-FFF2-40B4-BE49-F238E27FC236}">
              <a16:creationId xmlns:a16="http://schemas.microsoft.com/office/drawing/2014/main" id="{C5DE4432-0D85-4581-9763-B47A77294754}"/>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938" name="Text Box 6">
          <a:extLst>
            <a:ext uri="{FF2B5EF4-FFF2-40B4-BE49-F238E27FC236}">
              <a16:creationId xmlns:a16="http://schemas.microsoft.com/office/drawing/2014/main" id="{8789C1E9-2119-42C2-97D5-80B26C34BB6C}"/>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5153"/>
    <xdr:sp macro="" textlink="">
      <xdr:nvSpPr>
        <xdr:cNvPr id="6939" name="Text Box 4">
          <a:extLst>
            <a:ext uri="{FF2B5EF4-FFF2-40B4-BE49-F238E27FC236}">
              <a16:creationId xmlns:a16="http://schemas.microsoft.com/office/drawing/2014/main" id="{3434025C-3311-4CC0-8896-F9C1097F78A4}"/>
            </a:ext>
          </a:extLst>
        </xdr:cNvPr>
        <xdr:cNvSpPr txBox="1">
          <a:spLocks noChangeArrowheads="1"/>
        </xdr:cNvSpPr>
      </xdr:nvSpPr>
      <xdr:spPr bwMode="auto">
        <a:xfrm>
          <a:off x="2595563"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5153"/>
    <xdr:sp macro="" textlink="">
      <xdr:nvSpPr>
        <xdr:cNvPr id="6940" name="Text Box 6">
          <a:extLst>
            <a:ext uri="{FF2B5EF4-FFF2-40B4-BE49-F238E27FC236}">
              <a16:creationId xmlns:a16="http://schemas.microsoft.com/office/drawing/2014/main" id="{16CB177F-93C3-45EB-85F0-DC6881142783}"/>
            </a:ext>
          </a:extLst>
        </xdr:cNvPr>
        <xdr:cNvSpPr txBox="1">
          <a:spLocks noChangeArrowheads="1"/>
        </xdr:cNvSpPr>
      </xdr:nvSpPr>
      <xdr:spPr bwMode="auto">
        <a:xfrm>
          <a:off x="2595563"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941" name="Text Box 4">
          <a:extLst>
            <a:ext uri="{FF2B5EF4-FFF2-40B4-BE49-F238E27FC236}">
              <a16:creationId xmlns:a16="http://schemas.microsoft.com/office/drawing/2014/main" id="{F828064C-E8DA-4780-BB6D-2F1F1B6243CC}"/>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5153"/>
    <xdr:sp macro="" textlink="">
      <xdr:nvSpPr>
        <xdr:cNvPr id="6942" name="Text Box 6">
          <a:extLst>
            <a:ext uri="{FF2B5EF4-FFF2-40B4-BE49-F238E27FC236}">
              <a16:creationId xmlns:a16="http://schemas.microsoft.com/office/drawing/2014/main" id="{F952CDDB-025F-4DBD-8B0C-ABE64144C127}"/>
            </a:ext>
          </a:extLst>
        </xdr:cNvPr>
        <xdr:cNvSpPr txBox="1">
          <a:spLocks noChangeArrowheads="1"/>
        </xdr:cNvSpPr>
      </xdr:nvSpPr>
      <xdr:spPr bwMode="auto">
        <a:xfrm>
          <a:off x="120650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5153"/>
    <xdr:sp macro="" textlink="">
      <xdr:nvSpPr>
        <xdr:cNvPr id="6943" name="Text Box 4">
          <a:extLst>
            <a:ext uri="{FF2B5EF4-FFF2-40B4-BE49-F238E27FC236}">
              <a16:creationId xmlns:a16="http://schemas.microsoft.com/office/drawing/2014/main" id="{C07E1E40-E4CC-4C92-B031-34AD86192C1E}"/>
            </a:ext>
          </a:extLst>
        </xdr:cNvPr>
        <xdr:cNvSpPr txBox="1">
          <a:spLocks noChangeArrowheads="1"/>
        </xdr:cNvSpPr>
      </xdr:nvSpPr>
      <xdr:spPr bwMode="auto">
        <a:xfrm>
          <a:off x="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375</xdr:row>
      <xdr:rowOff>0</xdr:rowOff>
    </xdr:from>
    <xdr:ext cx="85725" cy="675153"/>
    <xdr:sp macro="" textlink="">
      <xdr:nvSpPr>
        <xdr:cNvPr id="6944" name="Text Box 6">
          <a:extLst>
            <a:ext uri="{FF2B5EF4-FFF2-40B4-BE49-F238E27FC236}">
              <a16:creationId xmlns:a16="http://schemas.microsoft.com/office/drawing/2014/main" id="{CF6E0DD1-9229-45AE-AC41-FCB3FA140C0E}"/>
            </a:ext>
          </a:extLst>
        </xdr:cNvPr>
        <xdr:cNvSpPr txBox="1">
          <a:spLocks noChangeArrowheads="1"/>
        </xdr:cNvSpPr>
      </xdr:nvSpPr>
      <xdr:spPr bwMode="auto">
        <a:xfrm>
          <a:off x="0" y="1106646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945" name="Text Box 4">
          <a:extLst>
            <a:ext uri="{FF2B5EF4-FFF2-40B4-BE49-F238E27FC236}">
              <a16:creationId xmlns:a16="http://schemas.microsoft.com/office/drawing/2014/main" id="{2B926D9F-3F14-4AE3-BFA9-44D49DD90E7A}"/>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375</xdr:row>
      <xdr:rowOff>0</xdr:rowOff>
    </xdr:from>
    <xdr:ext cx="85725" cy="152400"/>
    <xdr:sp macro="" textlink="">
      <xdr:nvSpPr>
        <xdr:cNvPr id="6946" name="Text Box 6">
          <a:extLst>
            <a:ext uri="{FF2B5EF4-FFF2-40B4-BE49-F238E27FC236}">
              <a16:creationId xmlns:a16="http://schemas.microsoft.com/office/drawing/2014/main" id="{B5B0032C-9EBB-4186-9955-586AE31B951D}"/>
            </a:ext>
          </a:extLst>
        </xdr:cNvPr>
        <xdr:cNvSpPr txBox="1">
          <a:spLocks noChangeArrowheads="1"/>
        </xdr:cNvSpPr>
      </xdr:nvSpPr>
      <xdr:spPr bwMode="auto">
        <a:xfrm>
          <a:off x="4159250" y="1106646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359</xdr:row>
      <xdr:rowOff>428625</xdr:rowOff>
    </xdr:from>
    <xdr:ext cx="85725" cy="150329"/>
    <xdr:sp macro="" textlink="">
      <xdr:nvSpPr>
        <xdr:cNvPr id="6947" name="Text Box 4">
          <a:extLst>
            <a:ext uri="{FF2B5EF4-FFF2-40B4-BE49-F238E27FC236}">
              <a16:creationId xmlns:a16="http://schemas.microsoft.com/office/drawing/2014/main" id="{59811872-3F6B-4650-B1D0-60985186D179}"/>
            </a:ext>
          </a:extLst>
        </xdr:cNvPr>
        <xdr:cNvSpPr txBox="1">
          <a:spLocks noChangeArrowheads="1"/>
        </xdr:cNvSpPr>
      </xdr:nvSpPr>
      <xdr:spPr bwMode="auto">
        <a:xfrm>
          <a:off x="314325" y="1074340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14300"/>
    <xdr:sp macro="" textlink="">
      <xdr:nvSpPr>
        <xdr:cNvPr id="6948" name="Text Box 4">
          <a:extLst>
            <a:ext uri="{FF2B5EF4-FFF2-40B4-BE49-F238E27FC236}">
              <a16:creationId xmlns:a16="http://schemas.microsoft.com/office/drawing/2014/main" id="{A8586978-F8ED-407E-A502-4685A366C808}"/>
            </a:ext>
          </a:extLst>
        </xdr:cNvPr>
        <xdr:cNvSpPr txBox="1">
          <a:spLocks noChangeArrowheads="1"/>
        </xdr:cNvSpPr>
      </xdr:nvSpPr>
      <xdr:spPr bwMode="auto">
        <a:xfrm>
          <a:off x="1206500" y="10925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14300"/>
    <xdr:sp macro="" textlink="">
      <xdr:nvSpPr>
        <xdr:cNvPr id="6949" name="Text Box 6">
          <a:extLst>
            <a:ext uri="{FF2B5EF4-FFF2-40B4-BE49-F238E27FC236}">
              <a16:creationId xmlns:a16="http://schemas.microsoft.com/office/drawing/2014/main" id="{AF8A50EF-067B-47CB-969E-FC09AB07F341}"/>
            </a:ext>
          </a:extLst>
        </xdr:cNvPr>
        <xdr:cNvSpPr txBox="1">
          <a:spLocks noChangeArrowheads="1"/>
        </xdr:cNvSpPr>
      </xdr:nvSpPr>
      <xdr:spPr bwMode="auto">
        <a:xfrm>
          <a:off x="1206500" y="10925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370</xdr:row>
      <xdr:rowOff>47625</xdr:rowOff>
    </xdr:from>
    <xdr:ext cx="85725" cy="819150"/>
    <xdr:sp macro="" textlink="">
      <xdr:nvSpPr>
        <xdr:cNvPr id="6950" name="Text Box 4">
          <a:extLst>
            <a:ext uri="{FF2B5EF4-FFF2-40B4-BE49-F238E27FC236}">
              <a16:creationId xmlns:a16="http://schemas.microsoft.com/office/drawing/2014/main" id="{53550229-1FA6-453A-A4AC-C147FE955B90}"/>
            </a:ext>
          </a:extLst>
        </xdr:cNvPr>
        <xdr:cNvSpPr txBox="1">
          <a:spLocks noChangeArrowheads="1"/>
        </xdr:cNvSpPr>
      </xdr:nvSpPr>
      <xdr:spPr bwMode="auto">
        <a:xfrm>
          <a:off x="1797050" y="109299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819150"/>
    <xdr:sp macro="" textlink="">
      <xdr:nvSpPr>
        <xdr:cNvPr id="6951" name="Text Box 6">
          <a:extLst>
            <a:ext uri="{FF2B5EF4-FFF2-40B4-BE49-F238E27FC236}">
              <a16:creationId xmlns:a16="http://schemas.microsoft.com/office/drawing/2014/main" id="{585BB9C5-D1CB-4E71-AACD-C2E7E5E70F79}"/>
            </a:ext>
          </a:extLst>
        </xdr:cNvPr>
        <xdr:cNvSpPr txBox="1">
          <a:spLocks noChangeArrowheads="1"/>
        </xdr:cNvSpPr>
      </xdr:nvSpPr>
      <xdr:spPr bwMode="auto">
        <a:xfrm>
          <a:off x="1206500" y="1092517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52" name="Text Box 6">
          <a:extLst>
            <a:ext uri="{FF2B5EF4-FFF2-40B4-BE49-F238E27FC236}">
              <a16:creationId xmlns:a16="http://schemas.microsoft.com/office/drawing/2014/main" id="{395C565C-E212-442A-AD4C-9402EBED568F}"/>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019175"/>
    <xdr:sp macro="" textlink="">
      <xdr:nvSpPr>
        <xdr:cNvPr id="6953" name="Text Box 4">
          <a:extLst>
            <a:ext uri="{FF2B5EF4-FFF2-40B4-BE49-F238E27FC236}">
              <a16:creationId xmlns:a16="http://schemas.microsoft.com/office/drawing/2014/main" id="{D68A7E0E-03E1-4DC1-BE5F-7E8B79007252}"/>
            </a:ext>
          </a:extLst>
        </xdr:cNvPr>
        <xdr:cNvSpPr txBox="1">
          <a:spLocks noChangeArrowheads="1"/>
        </xdr:cNvSpPr>
      </xdr:nvSpPr>
      <xdr:spPr bwMode="auto">
        <a:xfrm>
          <a:off x="1206500" y="1092517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1019175"/>
    <xdr:sp macro="" textlink="">
      <xdr:nvSpPr>
        <xdr:cNvPr id="6954" name="Text Box 6">
          <a:extLst>
            <a:ext uri="{FF2B5EF4-FFF2-40B4-BE49-F238E27FC236}">
              <a16:creationId xmlns:a16="http://schemas.microsoft.com/office/drawing/2014/main" id="{22C9F5D4-ADCC-4A6B-AEBA-C2CF202C8033}"/>
            </a:ext>
          </a:extLst>
        </xdr:cNvPr>
        <xdr:cNvSpPr txBox="1">
          <a:spLocks noChangeArrowheads="1"/>
        </xdr:cNvSpPr>
      </xdr:nvSpPr>
      <xdr:spPr bwMode="auto">
        <a:xfrm>
          <a:off x="1206500" y="1092517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55" name="Text Box 4">
          <a:extLst>
            <a:ext uri="{FF2B5EF4-FFF2-40B4-BE49-F238E27FC236}">
              <a16:creationId xmlns:a16="http://schemas.microsoft.com/office/drawing/2014/main" id="{1A9971F5-558F-4B50-818D-23514642FFF1}"/>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56" name="Text Box 6">
          <a:extLst>
            <a:ext uri="{FF2B5EF4-FFF2-40B4-BE49-F238E27FC236}">
              <a16:creationId xmlns:a16="http://schemas.microsoft.com/office/drawing/2014/main" id="{885A0E20-E6D7-4D56-AE9C-24113EFF4AC7}"/>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370</xdr:row>
      <xdr:rowOff>0</xdr:rowOff>
    </xdr:from>
    <xdr:ext cx="85725" cy="676274"/>
    <xdr:sp macro="" textlink="">
      <xdr:nvSpPr>
        <xdr:cNvPr id="6957" name="Text Box 4">
          <a:extLst>
            <a:ext uri="{FF2B5EF4-FFF2-40B4-BE49-F238E27FC236}">
              <a16:creationId xmlns:a16="http://schemas.microsoft.com/office/drawing/2014/main" id="{B37FF78A-1877-45D5-9A63-E930B198D072}"/>
            </a:ext>
          </a:extLst>
        </xdr:cNvPr>
        <xdr:cNvSpPr txBox="1">
          <a:spLocks noChangeArrowheads="1"/>
        </xdr:cNvSpPr>
      </xdr:nvSpPr>
      <xdr:spPr bwMode="auto">
        <a:xfrm>
          <a:off x="2595563"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370</xdr:row>
      <xdr:rowOff>0</xdr:rowOff>
    </xdr:from>
    <xdr:ext cx="85725" cy="676274"/>
    <xdr:sp macro="" textlink="">
      <xdr:nvSpPr>
        <xdr:cNvPr id="6958" name="Text Box 6">
          <a:extLst>
            <a:ext uri="{FF2B5EF4-FFF2-40B4-BE49-F238E27FC236}">
              <a16:creationId xmlns:a16="http://schemas.microsoft.com/office/drawing/2014/main" id="{F6F7116A-ACA7-4541-9847-0387D358A77E}"/>
            </a:ext>
          </a:extLst>
        </xdr:cNvPr>
        <xdr:cNvSpPr txBox="1">
          <a:spLocks noChangeArrowheads="1"/>
        </xdr:cNvSpPr>
      </xdr:nvSpPr>
      <xdr:spPr bwMode="auto">
        <a:xfrm>
          <a:off x="2595563"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370</xdr:row>
      <xdr:rowOff>0</xdr:rowOff>
    </xdr:from>
    <xdr:ext cx="85725" cy="676274"/>
    <xdr:sp macro="" textlink="">
      <xdr:nvSpPr>
        <xdr:cNvPr id="6959" name="Text Box 4">
          <a:extLst>
            <a:ext uri="{FF2B5EF4-FFF2-40B4-BE49-F238E27FC236}">
              <a16:creationId xmlns:a16="http://schemas.microsoft.com/office/drawing/2014/main" id="{E9CA5D95-8EBD-4E73-AF83-DCB11EA2C037}"/>
            </a:ext>
          </a:extLst>
        </xdr:cNvPr>
        <xdr:cNvSpPr txBox="1">
          <a:spLocks noChangeArrowheads="1"/>
        </xdr:cNvSpPr>
      </xdr:nvSpPr>
      <xdr:spPr bwMode="auto">
        <a:xfrm>
          <a:off x="12065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370</xdr:row>
      <xdr:rowOff>0</xdr:rowOff>
    </xdr:from>
    <xdr:ext cx="85725" cy="676274"/>
    <xdr:sp macro="" textlink="">
      <xdr:nvSpPr>
        <xdr:cNvPr id="6960" name="Text Box 6">
          <a:extLst>
            <a:ext uri="{FF2B5EF4-FFF2-40B4-BE49-F238E27FC236}">
              <a16:creationId xmlns:a16="http://schemas.microsoft.com/office/drawing/2014/main" id="{4FBC467F-D5EC-4A70-87FF-A93148422D91}"/>
            </a:ext>
          </a:extLst>
        </xdr:cNvPr>
        <xdr:cNvSpPr txBox="1">
          <a:spLocks noChangeArrowheads="1"/>
        </xdr:cNvSpPr>
      </xdr:nvSpPr>
      <xdr:spPr bwMode="auto">
        <a:xfrm>
          <a:off x="2120900" y="1092517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14300"/>
    <xdr:sp macro="" textlink="">
      <xdr:nvSpPr>
        <xdr:cNvPr id="6961" name="Text Box 4">
          <a:extLst>
            <a:ext uri="{FF2B5EF4-FFF2-40B4-BE49-F238E27FC236}">
              <a16:creationId xmlns:a16="http://schemas.microsoft.com/office/drawing/2014/main" id="{DB9A4883-7A9A-4C98-AAD0-94E9A4E0BDC8}"/>
            </a:ext>
          </a:extLst>
        </xdr:cNvPr>
        <xdr:cNvSpPr txBox="1">
          <a:spLocks noChangeArrowheads="1"/>
        </xdr:cNvSpPr>
      </xdr:nvSpPr>
      <xdr:spPr bwMode="auto">
        <a:xfrm>
          <a:off x="1206500" y="110664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14300"/>
    <xdr:sp macro="" textlink="">
      <xdr:nvSpPr>
        <xdr:cNvPr id="6962" name="Text Box 6">
          <a:extLst>
            <a:ext uri="{FF2B5EF4-FFF2-40B4-BE49-F238E27FC236}">
              <a16:creationId xmlns:a16="http://schemas.microsoft.com/office/drawing/2014/main" id="{B1D61EA4-2822-4B0E-A409-EB94ADB72EDB}"/>
            </a:ext>
          </a:extLst>
        </xdr:cNvPr>
        <xdr:cNvSpPr txBox="1">
          <a:spLocks noChangeArrowheads="1"/>
        </xdr:cNvSpPr>
      </xdr:nvSpPr>
      <xdr:spPr bwMode="auto">
        <a:xfrm>
          <a:off x="1206500" y="1106646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375</xdr:row>
      <xdr:rowOff>47625</xdr:rowOff>
    </xdr:from>
    <xdr:ext cx="85725" cy="819150"/>
    <xdr:sp macro="" textlink="">
      <xdr:nvSpPr>
        <xdr:cNvPr id="6963" name="Text Box 4">
          <a:extLst>
            <a:ext uri="{FF2B5EF4-FFF2-40B4-BE49-F238E27FC236}">
              <a16:creationId xmlns:a16="http://schemas.microsoft.com/office/drawing/2014/main" id="{0DA81934-41B5-451D-A276-1E6DFBEC10A8}"/>
            </a:ext>
          </a:extLst>
        </xdr:cNvPr>
        <xdr:cNvSpPr txBox="1">
          <a:spLocks noChangeArrowheads="1"/>
        </xdr:cNvSpPr>
      </xdr:nvSpPr>
      <xdr:spPr bwMode="auto">
        <a:xfrm>
          <a:off x="1797050" y="110712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819150"/>
    <xdr:sp macro="" textlink="">
      <xdr:nvSpPr>
        <xdr:cNvPr id="6964" name="Text Box 6">
          <a:extLst>
            <a:ext uri="{FF2B5EF4-FFF2-40B4-BE49-F238E27FC236}">
              <a16:creationId xmlns:a16="http://schemas.microsoft.com/office/drawing/2014/main" id="{13ACA477-A6A6-4CBE-970B-00EBC450EDE0}"/>
            </a:ext>
          </a:extLst>
        </xdr:cNvPr>
        <xdr:cNvSpPr txBox="1">
          <a:spLocks noChangeArrowheads="1"/>
        </xdr:cNvSpPr>
      </xdr:nvSpPr>
      <xdr:spPr bwMode="auto">
        <a:xfrm>
          <a:off x="1206500" y="110664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274"/>
    <xdr:sp macro="" textlink="">
      <xdr:nvSpPr>
        <xdr:cNvPr id="6965" name="Text Box 6">
          <a:extLst>
            <a:ext uri="{FF2B5EF4-FFF2-40B4-BE49-F238E27FC236}">
              <a16:creationId xmlns:a16="http://schemas.microsoft.com/office/drawing/2014/main" id="{0999E360-9D64-41C7-BBFC-6CF7798530D2}"/>
            </a:ext>
          </a:extLst>
        </xdr:cNvPr>
        <xdr:cNvSpPr txBox="1">
          <a:spLocks noChangeArrowheads="1"/>
        </xdr:cNvSpPr>
      </xdr:nvSpPr>
      <xdr:spPr bwMode="auto">
        <a:xfrm>
          <a:off x="1206500" y="110664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19175"/>
    <xdr:sp macro="" textlink="">
      <xdr:nvSpPr>
        <xdr:cNvPr id="6966" name="Text Box 4">
          <a:extLst>
            <a:ext uri="{FF2B5EF4-FFF2-40B4-BE49-F238E27FC236}">
              <a16:creationId xmlns:a16="http://schemas.microsoft.com/office/drawing/2014/main" id="{2A1EDC01-723E-452B-81D2-630EC208E9FB}"/>
            </a:ext>
          </a:extLst>
        </xdr:cNvPr>
        <xdr:cNvSpPr txBox="1">
          <a:spLocks noChangeArrowheads="1"/>
        </xdr:cNvSpPr>
      </xdr:nvSpPr>
      <xdr:spPr bwMode="auto">
        <a:xfrm>
          <a:off x="1206500" y="110664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1019175"/>
    <xdr:sp macro="" textlink="">
      <xdr:nvSpPr>
        <xdr:cNvPr id="6967" name="Text Box 6">
          <a:extLst>
            <a:ext uri="{FF2B5EF4-FFF2-40B4-BE49-F238E27FC236}">
              <a16:creationId xmlns:a16="http://schemas.microsoft.com/office/drawing/2014/main" id="{30D79141-FA63-4C0E-AF74-69442FC546EC}"/>
            </a:ext>
          </a:extLst>
        </xdr:cNvPr>
        <xdr:cNvSpPr txBox="1">
          <a:spLocks noChangeArrowheads="1"/>
        </xdr:cNvSpPr>
      </xdr:nvSpPr>
      <xdr:spPr bwMode="auto">
        <a:xfrm>
          <a:off x="1206500" y="1106646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274"/>
    <xdr:sp macro="" textlink="">
      <xdr:nvSpPr>
        <xdr:cNvPr id="6968" name="Text Box 4">
          <a:extLst>
            <a:ext uri="{FF2B5EF4-FFF2-40B4-BE49-F238E27FC236}">
              <a16:creationId xmlns:a16="http://schemas.microsoft.com/office/drawing/2014/main" id="{913B417D-6C2F-4B9D-BD7A-C7A6C5069398}"/>
            </a:ext>
          </a:extLst>
        </xdr:cNvPr>
        <xdr:cNvSpPr txBox="1">
          <a:spLocks noChangeArrowheads="1"/>
        </xdr:cNvSpPr>
      </xdr:nvSpPr>
      <xdr:spPr bwMode="auto">
        <a:xfrm>
          <a:off x="1206500" y="110664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274"/>
    <xdr:sp macro="" textlink="">
      <xdr:nvSpPr>
        <xdr:cNvPr id="6969" name="Text Box 6">
          <a:extLst>
            <a:ext uri="{FF2B5EF4-FFF2-40B4-BE49-F238E27FC236}">
              <a16:creationId xmlns:a16="http://schemas.microsoft.com/office/drawing/2014/main" id="{C6ADE92C-D352-4B9A-BB9B-33CA809C0416}"/>
            </a:ext>
          </a:extLst>
        </xdr:cNvPr>
        <xdr:cNvSpPr txBox="1">
          <a:spLocks noChangeArrowheads="1"/>
        </xdr:cNvSpPr>
      </xdr:nvSpPr>
      <xdr:spPr bwMode="auto">
        <a:xfrm>
          <a:off x="1206500" y="110664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6274"/>
    <xdr:sp macro="" textlink="">
      <xdr:nvSpPr>
        <xdr:cNvPr id="6970" name="Text Box 4">
          <a:extLst>
            <a:ext uri="{FF2B5EF4-FFF2-40B4-BE49-F238E27FC236}">
              <a16:creationId xmlns:a16="http://schemas.microsoft.com/office/drawing/2014/main" id="{9E9AD4B6-1BEB-4987-93B6-23F4C43BF9AA}"/>
            </a:ext>
          </a:extLst>
        </xdr:cNvPr>
        <xdr:cNvSpPr txBox="1">
          <a:spLocks noChangeArrowheads="1"/>
        </xdr:cNvSpPr>
      </xdr:nvSpPr>
      <xdr:spPr bwMode="auto">
        <a:xfrm>
          <a:off x="2595563" y="110664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375</xdr:row>
      <xdr:rowOff>0</xdr:rowOff>
    </xdr:from>
    <xdr:ext cx="85725" cy="676274"/>
    <xdr:sp macro="" textlink="">
      <xdr:nvSpPr>
        <xdr:cNvPr id="6971" name="Text Box 6">
          <a:extLst>
            <a:ext uri="{FF2B5EF4-FFF2-40B4-BE49-F238E27FC236}">
              <a16:creationId xmlns:a16="http://schemas.microsoft.com/office/drawing/2014/main" id="{E821F012-4F93-4CB2-8FA1-5A14D36DD07E}"/>
            </a:ext>
          </a:extLst>
        </xdr:cNvPr>
        <xdr:cNvSpPr txBox="1">
          <a:spLocks noChangeArrowheads="1"/>
        </xdr:cNvSpPr>
      </xdr:nvSpPr>
      <xdr:spPr bwMode="auto">
        <a:xfrm>
          <a:off x="2595563" y="110664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375</xdr:row>
      <xdr:rowOff>0</xdr:rowOff>
    </xdr:from>
    <xdr:ext cx="85725" cy="676274"/>
    <xdr:sp macro="" textlink="">
      <xdr:nvSpPr>
        <xdr:cNvPr id="6972" name="Text Box 4">
          <a:extLst>
            <a:ext uri="{FF2B5EF4-FFF2-40B4-BE49-F238E27FC236}">
              <a16:creationId xmlns:a16="http://schemas.microsoft.com/office/drawing/2014/main" id="{082E7733-86E7-4A8B-BC48-86FDABD523DA}"/>
            </a:ext>
          </a:extLst>
        </xdr:cNvPr>
        <xdr:cNvSpPr txBox="1">
          <a:spLocks noChangeArrowheads="1"/>
        </xdr:cNvSpPr>
      </xdr:nvSpPr>
      <xdr:spPr bwMode="auto">
        <a:xfrm>
          <a:off x="1206500" y="110664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375</xdr:row>
      <xdr:rowOff>0</xdr:rowOff>
    </xdr:from>
    <xdr:ext cx="85725" cy="676274"/>
    <xdr:sp macro="" textlink="">
      <xdr:nvSpPr>
        <xdr:cNvPr id="6973" name="Text Box 6">
          <a:extLst>
            <a:ext uri="{FF2B5EF4-FFF2-40B4-BE49-F238E27FC236}">
              <a16:creationId xmlns:a16="http://schemas.microsoft.com/office/drawing/2014/main" id="{99040AD6-682F-457A-8A8E-4B6D93D74A0C}"/>
            </a:ext>
          </a:extLst>
        </xdr:cNvPr>
        <xdr:cNvSpPr txBox="1">
          <a:spLocks noChangeArrowheads="1"/>
        </xdr:cNvSpPr>
      </xdr:nvSpPr>
      <xdr:spPr bwMode="auto">
        <a:xfrm>
          <a:off x="2120900" y="1106646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376</xdr:row>
      <xdr:rowOff>85725</xdr:rowOff>
    </xdr:from>
    <xdr:ext cx="85725" cy="676274"/>
    <xdr:sp macro="" textlink="">
      <xdr:nvSpPr>
        <xdr:cNvPr id="6974" name="Text Box 6">
          <a:extLst>
            <a:ext uri="{FF2B5EF4-FFF2-40B4-BE49-F238E27FC236}">
              <a16:creationId xmlns:a16="http://schemas.microsoft.com/office/drawing/2014/main" id="{6797D017-7089-40EC-AFFF-914CA88ABC75}"/>
            </a:ext>
          </a:extLst>
        </xdr:cNvPr>
        <xdr:cNvSpPr txBox="1">
          <a:spLocks noChangeArrowheads="1"/>
        </xdr:cNvSpPr>
      </xdr:nvSpPr>
      <xdr:spPr bwMode="auto">
        <a:xfrm>
          <a:off x="2187575" y="1109487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401</xdr:row>
      <xdr:rowOff>190500</xdr:rowOff>
    </xdr:from>
    <xdr:ext cx="85725" cy="675153"/>
    <xdr:sp macro="" textlink="">
      <xdr:nvSpPr>
        <xdr:cNvPr id="6975" name="Text Box 6">
          <a:extLst>
            <a:ext uri="{FF2B5EF4-FFF2-40B4-BE49-F238E27FC236}">
              <a16:creationId xmlns:a16="http://schemas.microsoft.com/office/drawing/2014/main" id="{AB1352BF-D110-4B5F-A5F9-F3C001BFB163}"/>
            </a:ext>
          </a:extLst>
        </xdr:cNvPr>
        <xdr:cNvSpPr txBox="1">
          <a:spLocks noChangeArrowheads="1"/>
        </xdr:cNvSpPr>
      </xdr:nvSpPr>
      <xdr:spPr bwMode="auto">
        <a:xfrm>
          <a:off x="3148013" y="90574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350</xdr:row>
      <xdr:rowOff>428625</xdr:rowOff>
    </xdr:from>
    <xdr:ext cx="85725" cy="156322"/>
    <xdr:sp macro="" textlink="">
      <xdr:nvSpPr>
        <xdr:cNvPr id="6976" name="Text Box 4">
          <a:extLst>
            <a:ext uri="{FF2B5EF4-FFF2-40B4-BE49-F238E27FC236}">
              <a16:creationId xmlns:a16="http://schemas.microsoft.com/office/drawing/2014/main" id="{AF6BECB9-9C02-4C4D-A7F9-4B481545A012}"/>
            </a:ext>
          </a:extLst>
        </xdr:cNvPr>
        <xdr:cNvSpPr txBox="1">
          <a:spLocks noChangeArrowheads="1"/>
        </xdr:cNvSpPr>
      </xdr:nvSpPr>
      <xdr:spPr bwMode="auto">
        <a:xfrm>
          <a:off x="314325" y="7309961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350</xdr:row>
      <xdr:rowOff>428625</xdr:rowOff>
    </xdr:from>
    <xdr:ext cx="85725" cy="156322"/>
    <xdr:sp macro="" textlink="">
      <xdr:nvSpPr>
        <xdr:cNvPr id="6977" name="Text Box 4">
          <a:extLst>
            <a:ext uri="{FF2B5EF4-FFF2-40B4-BE49-F238E27FC236}">
              <a16:creationId xmlns:a16="http://schemas.microsoft.com/office/drawing/2014/main" id="{9451151D-C12A-4162-ADA5-C7043F316621}"/>
            </a:ext>
          </a:extLst>
        </xdr:cNvPr>
        <xdr:cNvSpPr txBox="1">
          <a:spLocks noChangeArrowheads="1"/>
        </xdr:cNvSpPr>
      </xdr:nvSpPr>
      <xdr:spPr bwMode="auto">
        <a:xfrm>
          <a:off x="314325" y="7309961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583</xdr:row>
      <xdr:rowOff>428625</xdr:rowOff>
    </xdr:from>
    <xdr:ext cx="85725" cy="156322"/>
    <xdr:sp macro="" textlink="">
      <xdr:nvSpPr>
        <xdr:cNvPr id="6978" name="Text Box 4">
          <a:extLst>
            <a:ext uri="{FF2B5EF4-FFF2-40B4-BE49-F238E27FC236}">
              <a16:creationId xmlns:a16="http://schemas.microsoft.com/office/drawing/2014/main" id="{B0B78D98-EC5A-46B7-82EB-CABBE1FAD9EE}"/>
            </a:ext>
          </a:extLst>
        </xdr:cNvPr>
        <xdr:cNvSpPr txBox="1">
          <a:spLocks noChangeArrowheads="1"/>
        </xdr:cNvSpPr>
      </xdr:nvSpPr>
      <xdr:spPr bwMode="auto">
        <a:xfrm>
          <a:off x="314325" y="13083698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583</xdr:row>
      <xdr:rowOff>428625</xdr:rowOff>
    </xdr:from>
    <xdr:ext cx="85725" cy="156322"/>
    <xdr:sp macro="" textlink="">
      <xdr:nvSpPr>
        <xdr:cNvPr id="6979" name="Text Box 4">
          <a:extLst>
            <a:ext uri="{FF2B5EF4-FFF2-40B4-BE49-F238E27FC236}">
              <a16:creationId xmlns:a16="http://schemas.microsoft.com/office/drawing/2014/main" id="{BF6F2990-AAA5-4F21-AAD4-B985BB020C72}"/>
            </a:ext>
          </a:extLst>
        </xdr:cNvPr>
        <xdr:cNvSpPr txBox="1">
          <a:spLocks noChangeArrowheads="1"/>
        </xdr:cNvSpPr>
      </xdr:nvSpPr>
      <xdr:spPr bwMode="auto">
        <a:xfrm>
          <a:off x="314325" y="13083698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559</xdr:row>
      <xdr:rowOff>428625</xdr:rowOff>
    </xdr:from>
    <xdr:ext cx="85725" cy="150329"/>
    <xdr:sp macro="" textlink="">
      <xdr:nvSpPr>
        <xdr:cNvPr id="6980" name="Text Box 4">
          <a:extLst>
            <a:ext uri="{FF2B5EF4-FFF2-40B4-BE49-F238E27FC236}">
              <a16:creationId xmlns:a16="http://schemas.microsoft.com/office/drawing/2014/main" id="{BCBB84B0-5699-4ECE-B0AF-692494B41460}"/>
            </a:ext>
          </a:extLst>
        </xdr:cNvPr>
        <xdr:cNvSpPr txBox="1">
          <a:spLocks noChangeArrowheads="1"/>
        </xdr:cNvSpPr>
      </xdr:nvSpPr>
      <xdr:spPr bwMode="auto">
        <a:xfrm>
          <a:off x="314325" y="125476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14300"/>
    <xdr:sp macro="" textlink="">
      <xdr:nvSpPr>
        <xdr:cNvPr id="6981" name="Text Box 4">
          <a:extLst>
            <a:ext uri="{FF2B5EF4-FFF2-40B4-BE49-F238E27FC236}">
              <a16:creationId xmlns:a16="http://schemas.microsoft.com/office/drawing/2014/main" id="{6EC6FEC0-2272-4B42-8045-173376F907DE}"/>
            </a:ext>
          </a:extLst>
        </xdr:cNvPr>
        <xdr:cNvSpPr txBox="1">
          <a:spLocks noChangeArrowheads="1"/>
        </xdr:cNvSpPr>
      </xdr:nvSpPr>
      <xdr:spPr bwMode="auto">
        <a:xfrm>
          <a:off x="1206500" y="128166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14300"/>
    <xdr:sp macro="" textlink="">
      <xdr:nvSpPr>
        <xdr:cNvPr id="6982" name="Text Box 6">
          <a:extLst>
            <a:ext uri="{FF2B5EF4-FFF2-40B4-BE49-F238E27FC236}">
              <a16:creationId xmlns:a16="http://schemas.microsoft.com/office/drawing/2014/main" id="{3D7EBE1B-82C3-4B71-A96D-78E47B515B87}"/>
            </a:ext>
          </a:extLst>
        </xdr:cNvPr>
        <xdr:cNvSpPr txBox="1">
          <a:spLocks noChangeArrowheads="1"/>
        </xdr:cNvSpPr>
      </xdr:nvSpPr>
      <xdr:spPr bwMode="auto">
        <a:xfrm>
          <a:off x="1206500" y="128166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83" name="Text Box 4">
          <a:extLst>
            <a:ext uri="{FF2B5EF4-FFF2-40B4-BE49-F238E27FC236}">
              <a16:creationId xmlns:a16="http://schemas.microsoft.com/office/drawing/2014/main" id="{AE19C9F8-C915-4B4D-8919-45624D80B620}"/>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84" name="Text Box 6">
          <a:extLst>
            <a:ext uri="{FF2B5EF4-FFF2-40B4-BE49-F238E27FC236}">
              <a16:creationId xmlns:a16="http://schemas.microsoft.com/office/drawing/2014/main" id="{40492983-504B-4AA8-953E-4598264A3424}"/>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85" name="Text Box 4">
          <a:extLst>
            <a:ext uri="{FF2B5EF4-FFF2-40B4-BE49-F238E27FC236}">
              <a16:creationId xmlns:a16="http://schemas.microsoft.com/office/drawing/2014/main" id="{1FADF463-D5B2-4E11-8F73-AAD327B6C5CA}"/>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86" name="Text Box 6">
          <a:extLst>
            <a:ext uri="{FF2B5EF4-FFF2-40B4-BE49-F238E27FC236}">
              <a16:creationId xmlns:a16="http://schemas.microsoft.com/office/drawing/2014/main" id="{B77E9752-F18F-4C6B-AC84-47458EF3DAC8}"/>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87" name="Text Box 4">
          <a:extLst>
            <a:ext uri="{FF2B5EF4-FFF2-40B4-BE49-F238E27FC236}">
              <a16:creationId xmlns:a16="http://schemas.microsoft.com/office/drawing/2014/main" id="{DE779577-54C0-4A39-A13D-8CDFF679BBA8}"/>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88" name="Text Box 6">
          <a:extLst>
            <a:ext uri="{FF2B5EF4-FFF2-40B4-BE49-F238E27FC236}">
              <a16:creationId xmlns:a16="http://schemas.microsoft.com/office/drawing/2014/main" id="{4085EF42-6F7A-4832-8A36-E0D15F092324}"/>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578</xdr:row>
      <xdr:rowOff>0</xdr:rowOff>
    </xdr:from>
    <xdr:ext cx="85725" cy="114300"/>
    <xdr:sp macro="" textlink="">
      <xdr:nvSpPr>
        <xdr:cNvPr id="6989" name="Text Box 4">
          <a:extLst>
            <a:ext uri="{FF2B5EF4-FFF2-40B4-BE49-F238E27FC236}">
              <a16:creationId xmlns:a16="http://schemas.microsoft.com/office/drawing/2014/main" id="{3CDE68DB-985D-4758-A781-1DFDC865080D}"/>
            </a:ext>
          </a:extLst>
        </xdr:cNvPr>
        <xdr:cNvSpPr txBox="1">
          <a:spLocks noChangeArrowheads="1"/>
        </xdr:cNvSpPr>
      </xdr:nvSpPr>
      <xdr:spPr bwMode="auto">
        <a:xfrm>
          <a:off x="2595563"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578</xdr:row>
      <xdr:rowOff>0</xdr:rowOff>
    </xdr:from>
    <xdr:ext cx="85725" cy="114300"/>
    <xdr:sp macro="" textlink="">
      <xdr:nvSpPr>
        <xdr:cNvPr id="6990" name="Text Box 6">
          <a:extLst>
            <a:ext uri="{FF2B5EF4-FFF2-40B4-BE49-F238E27FC236}">
              <a16:creationId xmlns:a16="http://schemas.microsoft.com/office/drawing/2014/main" id="{6409194E-4C0E-4B8C-BABB-0A9A3710A09A}"/>
            </a:ext>
          </a:extLst>
        </xdr:cNvPr>
        <xdr:cNvSpPr txBox="1">
          <a:spLocks noChangeArrowheads="1"/>
        </xdr:cNvSpPr>
      </xdr:nvSpPr>
      <xdr:spPr bwMode="auto">
        <a:xfrm>
          <a:off x="2595563"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91" name="Text Box 4">
          <a:extLst>
            <a:ext uri="{FF2B5EF4-FFF2-40B4-BE49-F238E27FC236}">
              <a16:creationId xmlns:a16="http://schemas.microsoft.com/office/drawing/2014/main" id="{44761EAD-5340-4298-A00B-017480B4CACD}"/>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6992" name="Text Box 6">
          <a:extLst>
            <a:ext uri="{FF2B5EF4-FFF2-40B4-BE49-F238E27FC236}">
              <a16:creationId xmlns:a16="http://schemas.microsoft.com/office/drawing/2014/main" id="{DDE16B85-8717-4ED0-A664-048A5CE5F848}"/>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578</xdr:row>
      <xdr:rowOff>0</xdr:rowOff>
    </xdr:from>
    <xdr:ext cx="85725" cy="114300"/>
    <xdr:sp macro="" textlink="">
      <xdr:nvSpPr>
        <xdr:cNvPr id="6993" name="Text Box 4">
          <a:extLst>
            <a:ext uri="{FF2B5EF4-FFF2-40B4-BE49-F238E27FC236}">
              <a16:creationId xmlns:a16="http://schemas.microsoft.com/office/drawing/2014/main" id="{F1D63CB6-3394-41E5-8D3D-12F6E51AD89F}"/>
            </a:ext>
          </a:extLst>
        </xdr:cNvPr>
        <xdr:cNvSpPr txBox="1">
          <a:spLocks noChangeArrowheads="1"/>
        </xdr:cNvSpPr>
      </xdr:nvSpPr>
      <xdr:spPr bwMode="auto">
        <a:xfrm>
          <a:off x="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578</xdr:row>
      <xdr:rowOff>0</xdr:rowOff>
    </xdr:from>
    <xdr:ext cx="85725" cy="114300"/>
    <xdr:sp macro="" textlink="">
      <xdr:nvSpPr>
        <xdr:cNvPr id="6994" name="Text Box 6">
          <a:extLst>
            <a:ext uri="{FF2B5EF4-FFF2-40B4-BE49-F238E27FC236}">
              <a16:creationId xmlns:a16="http://schemas.microsoft.com/office/drawing/2014/main" id="{B83639AF-F24B-4423-900C-0A7BF8795AEE}"/>
            </a:ext>
          </a:extLst>
        </xdr:cNvPr>
        <xdr:cNvSpPr txBox="1">
          <a:spLocks noChangeArrowheads="1"/>
        </xdr:cNvSpPr>
      </xdr:nvSpPr>
      <xdr:spPr bwMode="auto">
        <a:xfrm>
          <a:off x="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578</xdr:row>
      <xdr:rowOff>0</xdr:rowOff>
    </xdr:from>
    <xdr:ext cx="85725" cy="114300"/>
    <xdr:sp macro="" textlink="">
      <xdr:nvSpPr>
        <xdr:cNvPr id="6995" name="Text Box 6">
          <a:extLst>
            <a:ext uri="{FF2B5EF4-FFF2-40B4-BE49-F238E27FC236}">
              <a16:creationId xmlns:a16="http://schemas.microsoft.com/office/drawing/2014/main" id="{C51B423D-136F-4817-83C2-6FF4EF26B445}"/>
            </a:ext>
          </a:extLst>
        </xdr:cNvPr>
        <xdr:cNvSpPr txBox="1">
          <a:spLocks noChangeArrowheads="1"/>
        </xdr:cNvSpPr>
      </xdr:nvSpPr>
      <xdr:spPr bwMode="auto">
        <a:xfrm>
          <a:off x="415925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816348"/>
    <xdr:sp macro="" textlink="">
      <xdr:nvSpPr>
        <xdr:cNvPr id="6996" name="Text Box 4">
          <a:extLst>
            <a:ext uri="{FF2B5EF4-FFF2-40B4-BE49-F238E27FC236}">
              <a16:creationId xmlns:a16="http://schemas.microsoft.com/office/drawing/2014/main" id="{EDCC9927-E3BD-4984-AB52-A1D98265E85E}"/>
            </a:ext>
          </a:extLst>
        </xdr:cNvPr>
        <xdr:cNvSpPr txBox="1">
          <a:spLocks noChangeArrowheads="1"/>
        </xdr:cNvSpPr>
      </xdr:nvSpPr>
      <xdr:spPr bwMode="auto">
        <a:xfrm>
          <a:off x="1206500" y="128166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816348"/>
    <xdr:sp macro="" textlink="">
      <xdr:nvSpPr>
        <xdr:cNvPr id="6997" name="Text Box 6">
          <a:extLst>
            <a:ext uri="{FF2B5EF4-FFF2-40B4-BE49-F238E27FC236}">
              <a16:creationId xmlns:a16="http://schemas.microsoft.com/office/drawing/2014/main" id="{5A298CCE-54F0-4C4D-9090-F9DEBDC3643A}"/>
            </a:ext>
          </a:extLst>
        </xdr:cNvPr>
        <xdr:cNvSpPr txBox="1">
          <a:spLocks noChangeArrowheads="1"/>
        </xdr:cNvSpPr>
      </xdr:nvSpPr>
      <xdr:spPr bwMode="auto">
        <a:xfrm>
          <a:off x="1206500" y="12816681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5153"/>
    <xdr:sp macro="" textlink="">
      <xdr:nvSpPr>
        <xdr:cNvPr id="6998" name="Text Box 6">
          <a:extLst>
            <a:ext uri="{FF2B5EF4-FFF2-40B4-BE49-F238E27FC236}">
              <a16:creationId xmlns:a16="http://schemas.microsoft.com/office/drawing/2014/main" id="{94A21C3C-3451-40E5-AEEE-2B5B385A97F3}"/>
            </a:ext>
          </a:extLst>
        </xdr:cNvPr>
        <xdr:cNvSpPr txBox="1">
          <a:spLocks noChangeArrowheads="1"/>
        </xdr:cNvSpPr>
      </xdr:nvSpPr>
      <xdr:spPr bwMode="auto">
        <a:xfrm>
          <a:off x="1206500" y="128166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016373"/>
    <xdr:sp macro="" textlink="">
      <xdr:nvSpPr>
        <xdr:cNvPr id="6999" name="Text Box 4">
          <a:extLst>
            <a:ext uri="{FF2B5EF4-FFF2-40B4-BE49-F238E27FC236}">
              <a16:creationId xmlns:a16="http://schemas.microsoft.com/office/drawing/2014/main" id="{DFA30A3C-C872-4693-87F1-6D02EB7591CB}"/>
            </a:ext>
          </a:extLst>
        </xdr:cNvPr>
        <xdr:cNvSpPr txBox="1">
          <a:spLocks noChangeArrowheads="1"/>
        </xdr:cNvSpPr>
      </xdr:nvSpPr>
      <xdr:spPr bwMode="auto">
        <a:xfrm>
          <a:off x="1206500" y="128166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016373"/>
    <xdr:sp macro="" textlink="">
      <xdr:nvSpPr>
        <xdr:cNvPr id="7000" name="Text Box 6">
          <a:extLst>
            <a:ext uri="{FF2B5EF4-FFF2-40B4-BE49-F238E27FC236}">
              <a16:creationId xmlns:a16="http://schemas.microsoft.com/office/drawing/2014/main" id="{69D9A368-C665-43FF-B9AF-1A0680A03BEA}"/>
            </a:ext>
          </a:extLst>
        </xdr:cNvPr>
        <xdr:cNvSpPr txBox="1">
          <a:spLocks noChangeArrowheads="1"/>
        </xdr:cNvSpPr>
      </xdr:nvSpPr>
      <xdr:spPr bwMode="auto">
        <a:xfrm>
          <a:off x="1206500" y="12816681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5153"/>
    <xdr:sp macro="" textlink="">
      <xdr:nvSpPr>
        <xdr:cNvPr id="7001" name="Text Box 4">
          <a:extLst>
            <a:ext uri="{FF2B5EF4-FFF2-40B4-BE49-F238E27FC236}">
              <a16:creationId xmlns:a16="http://schemas.microsoft.com/office/drawing/2014/main" id="{1245C906-E5D9-4608-B4B2-62D850DCC363}"/>
            </a:ext>
          </a:extLst>
        </xdr:cNvPr>
        <xdr:cNvSpPr txBox="1">
          <a:spLocks noChangeArrowheads="1"/>
        </xdr:cNvSpPr>
      </xdr:nvSpPr>
      <xdr:spPr bwMode="auto">
        <a:xfrm>
          <a:off x="1206500" y="128166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5153"/>
    <xdr:sp macro="" textlink="">
      <xdr:nvSpPr>
        <xdr:cNvPr id="7002" name="Text Box 6">
          <a:extLst>
            <a:ext uri="{FF2B5EF4-FFF2-40B4-BE49-F238E27FC236}">
              <a16:creationId xmlns:a16="http://schemas.microsoft.com/office/drawing/2014/main" id="{BAA8DE35-9C14-4902-A208-C096218375B2}"/>
            </a:ext>
          </a:extLst>
        </xdr:cNvPr>
        <xdr:cNvSpPr txBox="1">
          <a:spLocks noChangeArrowheads="1"/>
        </xdr:cNvSpPr>
      </xdr:nvSpPr>
      <xdr:spPr bwMode="auto">
        <a:xfrm>
          <a:off x="1206500" y="128166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575</xdr:row>
      <xdr:rowOff>190500</xdr:rowOff>
    </xdr:from>
    <xdr:ext cx="85725" cy="675153"/>
    <xdr:sp macro="" textlink="">
      <xdr:nvSpPr>
        <xdr:cNvPr id="7003" name="Text Box 6">
          <a:extLst>
            <a:ext uri="{FF2B5EF4-FFF2-40B4-BE49-F238E27FC236}">
              <a16:creationId xmlns:a16="http://schemas.microsoft.com/office/drawing/2014/main" id="{E10AE7D8-75BE-4B81-ACD6-FD18DBDA35B8}"/>
            </a:ext>
          </a:extLst>
        </xdr:cNvPr>
        <xdr:cNvSpPr txBox="1">
          <a:spLocks noChangeArrowheads="1"/>
        </xdr:cNvSpPr>
      </xdr:nvSpPr>
      <xdr:spPr bwMode="auto">
        <a:xfrm>
          <a:off x="3148013" y="1285557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5153"/>
    <xdr:sp macro="" textlink="">
      <xdr:nvSpPr>
        <xdr:cNvPr id="7004" name="Text Box 4">
          <a:extLst>
            <a:ext uri="{FF2B5EF4-FFF2-40B4-BE49-F238E27FC236}">
              <a16:creationId xmlns:a16="http://schemas.microsoft.com/office/drawing/2014/main" id="{D6E7CC74-5DA4-4A17-8462-071EF74B512E}"/>
            </a:ext>
          </a:extLst>
        </xdr:cNvPr>
        <xdr:cNvSpPr txBox="1">
          <a:spLocks noChangeArrowheads="1"/>
        </xdr:cNvSpPr>
      </xdr:nvSpPr>
      <xdr:spPr bwMode="auto">
        <a:xfrm>
          <a:off x="1206500" y="128166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5153"/>
    <xdr:sp macro="" textlink="">
      <xdr:nvSpPr>
        <xdr:cNvPr id="7005" name="Text Box 6">
          <a:extLst>
            <a:ext uri="{FF2B5EF4-FFF2-40B4-BE49-F238E27FC236}">
              <a16:creationId xmlns:a16="http://schemas.microsoft.com/office/drawing/2014/main" id="{16823884-F74C-4633-A003-8D4EA19EF153}"/>
            </a:ext>
          </a:extLst>
        </xdr:cNvPr>
        <xdr:cNvSpPr txBox="1">
          <a:spLocks noChangeArrowheads="1"/>
        </xdr:cNvSpPr>
      </xdr:nvSpPr>
      <xdr:spPr bwMode="auto">
        <a:xfrm>
          <a:off x="1206500" y="128166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574</xdr:row>
      <xdr:rowOff>0</xdr:rowOff>
    </xdr:from>
    <xdr:ext cx="85725" cy="675153"/>
    <xdr:sp macro="" textlink="">
      <xdr:nvSpPr>
        <xdr:cNvPr id="7006" name="Text Box 4">
          <a:extLst>
            <a:ext uri="{FF2B5EF4-FFF2-40B4-BE49-F238E27FC236}">
              <a16:creationId xmlns:a16="http://schemas.microsoft.com/office/drawing/2014/main" id="{41E0B2E3-A9D0-429D-9B95-E9D100FBB610}"/>
            </a:ext>
          </a:extLst>
        </xdr:cNvPr>
        <xdr:cNvSpPr txBox="1">
          <a:spLocks noChangeArrowheads="1"/>
        </xdr:cNvSpPr>
      </xdr:nvSpPr>
      <xdr:spPr bwMode="auto">
        <a:xfrm>
          <a:off x="0" y="128166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574</xdr:row>
      <xdr:rowOff>0</xdr:rowOff>
    </xdr:from>
    <xdr:ext cx="85725" cy="675153"/>
    <xdr:sp macro="" textlink="">
      <xdr:nvSpPr>
        <xdr:cNvPr id="7007" name="Text Box 6">
          <a:extLst>
            <a:ext uri="{FF2B5EF4-FFF2-40B4-BE49-F238E27FC236}">
              <a16:creationId xmlns:a16="http://schemas.microsoft.com/office/drawing/2014/main" id="{CEA4184B-30FC-4CB6-9D87-3F1E95309028}"/>
            </a:ext>
          </a:extLst>
        </xdr:cNvPr>
        <xdr:cNvSpPr txBox="1">
          <a:spLocks noChangeArrowheads="1"/>
        </xdr:cNvSpPr>
      </xdr:nvSpPr>
      <xdr:spPr bwMode="auto">
        <a:xfrm>
          <a:off x="0" y="1281668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563</xdr:row>
      <xdr:rowOff>428625</xdr:rowOff>
    </xdr:from>
    <xdr:ext cx="85725" cy="150329"/>
    <xdr:sp macro="" textlink="">
      <xdr:nvSpPr>
        <xdr:cNvPr id="7008" name="Text Box 4">
          <a:extLst>
            <a:ext uri="{FF2B5EF4-FFF2-40B4-BE49-F238E27FC236}">
              <a16:creationId xmlns:a16="http://schemas.microsoft.com/office/drawing/2014/main" id="{27C2B5DA-1575-49CC-8C16-5E3B88351E0D}"/>
            </a:ext>
          </a:extLst>
        </xdr:cNvPr>
        <xdr:cNvSpPr txBox="1">
          <a:spLocks noChangeArrowheads="1"/>
        </xdr:cNvSpPr>
      </xdr:nvSpPr>
      <xdr:spPr bwMode="auto">
        <a:xfrm>
          <a:off x="314325" y="1263491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574</xdr:row>
      <xdr:rowOff>0</xdr:rowOff>
    </xdr:from>
    <xdr:ext cx="85725" cy="152400"/>
    <xdr:sp macro="" textlink="">
      <xdr:nvSpPr>
        <xdr:cNvPr id="7009" name="Text Box 4">
          <a:extLst>
            <a:ext uri="{FF2B5EF4-FFF2-40B4-BE49-F238E27FC236}">
              <a16:creationId xmlns:a16="http://schemas.microsoft.com/office/drawing/2014/main" id="{9E290182-1135-4676-8BF4-8612929152CD}"/>
            </a:ext>
          </a:extLst>
        </xdr:cNvPr>
        <xdr:cNvSpPr txBox="1">
          <a:spLocks noChangeArrowheads="1"/>
        </xdr:cNvSpPr>
      </xdr:nvSpPr>
      <xdr:spPr bwMode="auto">
        <a:xfrm>
          <a:off x="4159250" y="128166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574</xdr:row>
      <xdr:rowOff>0</xdr:rowOff>
    </xdr:from>
    <xdr:ext cx="85725" cy="152400"/>
    <xdr:sp macro="" textlink="">
      <xdr:nvSpPr>
        <xdr:cNvPr id="7010" name="Text Box 6">
          <a:extLst>
            <a:ext uri="{FF2B5EF4-FFF2-40B4-BE49-F238E27FC236}">
              <a16:creationId xmlns:a16="http://schemas.microsoft.com/office/drawing/2014/main" id="{60E4F2CB-9E6D-4C76-9928-92F01429D4AA}"/>
            </a:ext>
          </a:extLst>
        </xdr:cNvPr>
        <xdr:cNvSpPr txBox="1">
          <a:spLocks noChangeArrowheads="1"/>
        </xdr:cNvSpPr>
      </xdr:nvSpPr>
      <xdr:spPr bwMode="auto">
        <a:xfrm>
          <a:off x="4159250" y="128166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836"/>
    <xdr:sp macro="" textlink="">
      <xdr:nvSpPr>
        <xdr:cNvPr id="7011" name="Text Box 6">
          <a:extLst>
            <a:ext uri="{FF2B5EF4-FFF2-40B4-BE49-F238E27FC236}">
              <a16:creationId xmlns:a16="http://schemas.microsoft.com/office/drawing/2014/main" id="{E2B9C39D-C181-450C-A25A-8B5528CA94E7}"/>
            </a:ext>
          </a:extLst>
        </xdr:cNvPr>
        <xdr:cNvSpPr txBox="1">
          <a:spLocks noChangeArrowheads="1"/>
        </xdr:cNvSpPr>
      </xdr:nvSpPr>
      <xdr:spPr bwMode="auto">
        <a:xfrm>
          <a:off x="1206500"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21416"/>
    <xdr:sp macro="" textlink="">
      <xdr:nvSpPr>
        <xdr:cNvPr id="7012" name="Text Box 4">
          <a:extLst>
            <a:ext uri="{FF2B5EF4-FFF2-40B4-BE49-F238E27FC236}">
              <a16:creationId xmlns:a16="http://schemas.microsoft.com/office/drawing/2014/main" id="{F4A86D29-96E6-4871-BA49-A95B89902CA6}"/>
            </a:ext>
          </a:extLst>
        </xdr:cNvPr>
        <xdr:cNvSpPr txBox="1">
          <a:spLocks noChangeArrowheads="1"/>
        </xdr:cNvSpPr>
      </xdr:nvSpPr>
      <xdr:spPr bwMode="auto">
        <a:xfrm>
          <a:off x="1206500" y="12957968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21416"/>
    <xdr:sp macro="" textlink="">
      <xdr:nvSpPr>
        <xdr:cNvPr id="7013" name="Text Box 6">
          <a:extLst>
            <a:ext uri="{FF2B5EF4-FFF2-40B4-BE49-F238E27FC236}">
              <a16:creationId xmlns:a16="http://schemas.microsoft.com/office/drawing/2014/main" id="{CDDB07B5-EEF8-4F22-8EA5-BC812400CE0E}"/>
            </a:ext>
          </a:extLst>
        </xdr:cNvPr>
        <xdr:cNvSpPr txBox="1">
          <a:spLocks noChangeArrowheads="1"/>
        </xdr:cNvSpPr>
      </xdr:nvSpPr>
      <xdr:spPr bwMode="auto">
        <a:xfrm>
          <a:off x="1206500" y="12957968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836"/>
    <xdr:sp macro="" textlink="">
      <xdr:nvSpPr>
        <xdr:cNvPr id="7014" name="Text Box 4">
          <a:extLst>
            <a:ext uri="{FF2B5EF4-FFF2-40B4-BE49-F238E27FC236}">
              <a16:creationId xmlns:a16="http://schemas.microsoft.com/office/drawing/2014/main" id="{2A04AC23-688C-44B4-A521-8054BA24C55D}"/>
            </a:ext>
          </a:extLst>
        </xdr:cNvPr>
        <xdr:cNvSpPr txBox="1">
          <a:spLocks noChangeArrowheads="1"/>
        </xdr:cNvSpPr>
      </xdr:nvSpPr>
      <xdr:spPr bwMode="auto">
        <a:xfrm>
          <a:off x="1206500"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836"/>
    <xdr:sp macro="" textlink="">
      <xdr:nvSpPr>
        <xdr:cNvPr id="7015" name="Text Box 6">
          <a:extLst>
            <a:ext uri="{FF2B5EF4-FFF2-40B4-BE49-F238E27FC236}">
              <a16:creationId xmlns:a16="http://schemas.microsoft.com/office/drawing/2014/main" id="{BE937741-06FF-46A0-9B84-64B702FA0D6E}"/>
            </a:ext>
          </a:extLst>
        </xdr:cNvPr>
        <xdr:cNvSpPr txBox="1">
          <a:spLocks noChangeArrowheads="1"/>
        </xdr:cNvSpPr>
      </xdr:nvSpPr>
      <xdr:spPr bwMode="auto">
        <a:xfrm>
          <a:off x="1206500"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6836"/>
    <xdr:sp macro="" textlink="">
      <xdr:nvSpPr>
        <xdr:cNvPr id="7016" name="Text Box 4">
          <a:extLst>
            <a:ext uri="{FF2B5EF4-FFF2-40B4-BE49-F238E27FC236}">
              <a16:creationId xmlns:a16="http://schemas.microsoft.com/office/drawing/2014/main" id="{DD9690D4-25CE-47AC-B869-301FF145FD79}"/>
            </a:ext>
          </a:extLst>
        </xdr:cNvPr>
        <xdr:cNvSpPr txBox="1">
          <a:spLocks noChangeArrowheads="1"/>
        </xdr:cNvSpPr>
      </xdr:nvSpPr>
      <xdr:spPr bwMode="auto">
        <a:xfrm>
          <a:off x="2595563"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6836"/>
    <xdr:sp macro="" textlink="">
      <xdr:nvSpPr>
        <xdr:cNvPr id="7017" name="Text Box 6">
          <a:extLst>
            <a:ext uri="{FF2B5EF4-FFF2-40B4-BE49-F238E27FC236}">
              <a16:creationId xmlns:a16="http://schemas.microsoft.com/office/drawing/2014/main" id="{0DE2B64E-AAFE-4D82-A23D-1EF55F11E9C9}"/>
            </a:ext>
          </a:extLst>
        </xdr:cNvPr>
        <xdr:cNvSpPr txBox="1">
          <a:spLocks noChangeArrowheads="1"/>
        </xdr:cNvSpPr>
      </xdr:nvSpPr>
      <xdr:spPr bwMode="auto">
        <a:xfrm>
          <a:off x="2595563"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836"/>
    <xdr:sp macro="" textlink="">
      <xdr:nvSpPr>
        <xdr:cNvPr id="7018" name="Text Box 4">
          <a:extLst>
            <a:ext uri="{FF2B5EF4-FFF2-40B4-BE49-F238E27FC236}">
              <a16:creationId xmlns:a16="http://schemas.microsoft.com/office/drawing/2014/main" id="{B1157D26-BD26-453E-BCE9-8D98A6DAD321}"/>
            </a:ext>
          </a:extLst>
        </xdr:cNvPr>
        <xdr:cNvSpPr txBox="1">
          <a:spLocks noChangeArrowheads="1"/>
        </xdr:cNvSpPr>
      </xdr:nvSpPr>
      <xdr:spPr bwMode="auto">
        <a:xfrm>
          <a:off x="1206500"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836"/>
    <xdr:sp macro="" textlink="">
      <xdr:nvSpPr>
        <xdr:cNvPr id="7019" name="Text Box 6">
          <a:extLst>
            <a:ext uri="{FF2B5EF4-FFF2-40B4-BE49-F238E27FC236}">
              <a16:creationId xmlns:a16="http://schemas.microsoft.com/office/drawing/2014/main" id="{BB2D3697-EF5F-4319-BA6A-74F5CC87451F}"/>
            </a:ext>
          </a:extLst>
        </xdr:cNvPr>
        <xdr:cNvSpPr txBox="1">
          <a:spLocks noChangeArrowheads="1"/>
        </xdr:cNvSpPr>
      </xdr:nvSpPr>
      <xdr:spPr bwMode="auto">
        <a:xfrm>
          <a:off x="1206500"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6836"/>
    <xdr:sp macro="" textlink="">
      <xdr:nvSpPr>
        <xdr:cNvPr id="7020" name="Text Box 4">
          <a:extLst>
            <a:ext uri="{FF2B5EF4-FFF2-40B4-BE49-F238E27FC236}">
              <a16:creationId xmlns:a16="http://schemas.microsoft.com/office/drawing/2014/main" id="{1082FBEE-D694-4A77-B534-8DEBBFB7B778}"/>
            </a:ext>
          </a:extLst>
        </xdr:cNvPr>
        <xdr:cNvSpPr txBox="1">
          <a:spLocks noChangeArrowheads="1"/>
        </xdr:cNvSpPr>
      </xdr:nvSpPr>
      <xdr:spPr bwMode="auto">
        <a:xfrm>
          <a:off x="0"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6836"/>
    <xdr:sp macro="" textlink="">
      <xdr:nvSpPr>
        <xdr:cNvPr id="7021" name="Text Box 6">
          <a:extLst>
            <a:ext uri="{FF2B5EF4-FFF2-40B4-BE49-F238E27FC236}">
              <a16:creationId xmlns:a16="http://schemas.microsoft.com/office/drawing/2014/main" id="{2664B8B7-F4C9-43A3-A044-D76582FD6866}"/>
            </a:ext>
          </a:extLst>
        </xdr:cNvPr>
        <xdr:cNvSpPr txBox="1">
          <a:spLocks noChangeArrowheads="1"/>
        </xdr:cNvSpPr>
      </xdr:nvSpPr>
      <xdr:spPr bwMode="auto">
        <a:xfrm>
          <a:off x="0" y="12957968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022" name="Text Box 4">
          <a:extLst>
            <a:ext uri="{FF2B5EF4-FFF2-40B4-BE49-F238E27FC236}">
              <a16:creationId xmlns:a16="http://schemas.microsoft.com/office/drawing/2014/main" id="{B39C2436-C7D5-455E-8B54-A90701DC1BCF}"/>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023" name="Text Box 6">
          <a:extLst>
            <a:ext uri="{FF2B5EF4-FFF2-40B4-BE49-F238E27FC236}">
              <a16:creationId xmlns:a16="http://schemas.microsoft.com/office/drawing/2014/main" id="{7224483E-59CD-43C6-97AE-5AC3F9FAF811}"/>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14300"/>
    <xdr:sp macro="" textlink="">
      <xdr:nvSpPr>
        <xdr:cNvPr id="7024" name="Text Box 4">
          <a:extLst>
            <a:ext uri="{FF2B5EF4-FFF2-40B4-BE49-F238E27FC236}">
              <a16:creationId xmlns:a16="http://schemas.microsoft.com/office/drawing/2014/main" id="{EF828D83-0FC4-47A0-BF7B-6A9328C68CEA}"/>
            </a:ext>
          </a:extLst>
        </xdr:cNvPr>
        <xdr:cNvSpPr txBox="1">
          <a:spLocks noChangeArrowheads="1"/>
        </xdr:cNvSpPr>
      </xdr:nvSpPr>
      <xdr:spPr bwMode="auto">
        <a:xfrm>
          <a:off x="1206500" y="12957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14300"/>
    <xdr:sp macro="" textlink="">
      <xdr:nvSpPr>
        <xdr:cNvPr id="7025" name="Text Box 6">
          <a:extLst>
            <a:ext uri="{FF2B5EF4-FFF2-40B4-BE49-F238E27FC236}">
              <a16:creationId xmlns:a16="http://schemas.microsoft.com/office/drawing/2014/main" id="{F32D5D6C-F242-41AB-AA49-9E7F2C9A83E6}"/>
            </a:ext>
          </a:extLst>
        </xdr:cNvPr>
        <xdr:cNvSpPr txBox="1">
          <a:spLocks noChangeArrowheads="1"/>
        </xdr:cNvSpPr>
      </xdr:nvSpPr>
      <xdr:spPr bwMode="auto">
        <a:xfrm>
          <a:off x="1206500" y="12957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816348"/>
    <xdr:sp macro="" textlink="">
      <xdr:nvSpPr>
        <xdr:cNvPr id="7026" name="Text Box 4">
          <a:extLst>
            <a:ext uri="{FF2B5EF4-FFF2-40B4-BE49-F238E27FC236}">
              <a16:creationId xmlns:a16="http://schemas.microsoft.com/office/drawing/2014/main" id="{24D01253-EADB-42BB-944D-668F28324C09}"/>
            </a:ext>
          </a:extLst>
        </xdr:cNvPr>
        <xdr:cNvSpPr txBox="1">
          <a:spLocks noChangeArrowheads="1"/>
        </xdr:cNvSpPr>
      </xdr:nvSpPr>
      <xdr:spPr bwMode="auto">
        <a:xfrm>
          <a:off x="1206500" y="129579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816348"/>
    <xdr:sp macro="" textlink="">
      <xdr:nvSpPr>
        <xdr:cNvPr id="7027" name="Text Box 6">
          <a:extLst>
            <a:ext uri="{FF2B5EF4-FFF2-40B4-BE49-F238E27FC236}">
              <a16:creationId xmlns:a16="http://schemas.microsoft.com/office/drawing/2014/main" id="{025ED0BA-F5D7-4733-89E9-065902DE0EF4}"/>
            </a:ext>
          </a:extLst>
        </xdr:cNvPr>
        <xdr:cNvSpPr txBox="1">
          <a:spLocks noChangeArrowheads="1"/>
        </xdr:cNvSpPr>
      </xdr:nvSpPr>
      <xdr:spPr bwMode="auto">
        <a:xfrm>
          <a:off x="1206500" y="129579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028" name="Text Box 6">
          <a:extLst>
            <a:ext uri="{FF2B5EF4-FFF2-40B4-BE49-F238E27FC236}">
              <a16:creationId xmlns:a16="http://schemas.microsoft.com/office/drawing/2014/main" id="{656524F8-B98F-4D18-A37E-06FE07D565AC}"/>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16373"/>
    <xdr:sp macro="" textlink="">
      <xdr:nvSpPr>
        <xdr:cNvPr id="7029" name="Text Box 4">
          <a:extLst>
            <a:ext uri="{FF2B5EF4-FFF2-40B4-BE49-F238E27FC236}">
              <a16:creationId xmlns:a16="http://schemas.microsoft.com/office/drawing/2014/main" id="{43B557C8-43D6-4A61-8A55-8481B700AB3C}"/>
            </a:ext>
          </a:extLst>
        </xdr:cNvPr>
        <xdr:cNvSpPr txBox="1">
          <a:spLocks noChangeArrowheads="1"/>
        </xdr:cNvSpPr>
      </xdr:nvSpPr>
      <xdr:spPr bwMode="auto">
        <a:xfrm>
          <a:off x="1206500" y="129579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16373"/>
    <xdr:sp macro="" textlink="">
      <xdr:nvSpPr>
        <xdr:cNvPr id="7030" name="Text Box 6">
          <a:extLst>
            <a:ext uri="{FF2B5EF4-FFF2-40B4-BE49-F238E27FC236}">
              <a16:creationId xmlns:a16="http://schemas.microsoft.com/office/drawing/2014/main" id="{D0A4348D-1478-40D9-B65E-E731EE655EC8}"/>
            </a:ext>
          </a:extLst>
        </xdr:cNvPr>
        <xdr:cNvSpPr txBox="1">
          <a:spLocks noChangeArrowheads="1"/>
        </xdr:cNvSpPr>
      </xdr:nvSpPr>
      <xdr:spPr bwMode="auto">
        <a:xfrm>
          <a:off x="1206500" y="129579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031" name="Text Box 4">
          <a:extLst>
            <a:ext uri="{FF2B5EF4-FFF2-40B4-BE49-F238E27FC236}">
              <a16:creationId xmlns:a16="http://schemas.microsoft.com/office/drawing/2014/main" id="{BAAAED55-44A0-45BD-B464-EF88A794BA38}"/>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032" name="Text Box 6">
          <a:extLst>
            <a:ext uri="{FF2B5EF4-FFF2-40B4-BE49-F238E27FC236}">
              <a16:creationId xmlns:a16="http://schemas.microsoft.com/office/drawing/2014/main" id="{87F19BB0-4500-4FB1-82C4-5D872391811B}"/>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5153"/>
    <xdr:sp macro="" textlink="">
      <xdr:nvSpPr>
        <xdr:cNvPr id="7033" name="Text Box 4">
          <a:extLst>
            <a:ext uri="{FF2B5EF4-FFF2-40B4-BE49-F238E27FC236}">
              <a16:creationId xmlns:a16="http://schemas.microsoft.com/office/drawing/2014/main" id="{9049EA4E-109B-4BBE-AD07-3C81A6D79314}"/>
            </a:ext>
          </a:extLst>
        </xdr:cNvPr>
        <xdr:cNvSpPr txBox="1">
          <a:spLocks noChangeArrowheads="1"/>
        </xdr:cNvSpPr>
      </xdr:nvSpPr>
      <xdr:spPr bwMode="auto">
        <a:xfrm>
          <a:off x="2595563"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5153"/>
    <xdr:sp macro="" textlink="">
      <xdr:nvSpPr>
        <xdr:cNvPr id="7034" name="Text Box 6">
          <a:extLst>
            <a:ext uri="{FF2B5EF4-FFF2-40B4-BE49-F238E27FC236}">
              <a16:creationId xmlns:a16="http://schemas.microsoft.com/office/drawing/2014/main" id="{DD93D4A8-0132-4112-A3A8-0C57B5DD2422}"/>
            </a:ext>
          </a:extLst>
        </xdr:cNvPr>
        <xdr:cNvSpPr txBox="1">
          <a:spLocks noChangeArrowheads="1"/>
        </xdr:cNvSpPr>
      </xdr:nvSpPr>
      <xdr:spPr bwMode="auto">
        <a:xfrm>
          <a:off x="2595563"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035" name="Text Box 4">
          <a:extLst>
            <a:ext uri="{FF2B5EF4-FFF2-40B4-BE49-F238E27FC236}">
              <a16:creationId xmlns:a16="http://schemas.microsoft.com/office/drawing/2014/main" id="{42F31625-3F9A-4483-85FC-0AE82D536E50}"/>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036" name="Text Box 6">
          <a:extLst>
            <a:ext uri="{FF2B5EF4-FFF2-40B4-BE49-F238E27FC236}">
              <a16:creationId xmlns:a16="http://schemas.microsoft.com/office/drawing/2014/main" id="{230AEB7D-A669-4AC7-B522-70CC61E1506A}"/>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5153"/>
    <xdr:sp macro="" textlink="">
      <xdr:nvSpPr>
        <xdr:cNvPr id="7037" name="Text Box 4">
          <a:extLst>
            <a:ext uri="{FF2B5EF4-FFF2-40B4-BE49-F238E27FC236}">
              <a16:creationId xmlns:a16="http://schemas.microsoft.com/office/drawing/2014/main" id="{500D5B8E-63F5-4FBA-B037-909C6B1EC41D}"/>
            </a:ext>
          </a:extLst>
        </xdr:cNvPr>
        <xdr:cNvSpPr txBox="1">
          <a:spLocks noChangeArrowheads="1"/>
        </xdr:cNvSpPr>
      </xdr:nvSpPr>
      <xdr:spPr bwMode="auto">
        <a:xfrm>
          <a:off x="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5153"/>
    <xdr:sp macro="" textlink="">
      <xdr:nvSpPr>
        <xdr:cNvPr id="7038" name="Text Box 6">
          <a:extLst>
            <a:ext uri="{FF2B5EF4-FFF2-40B4-BE49-F238E27FC236}">
              <a16:creationId xmlns:a16="http://schemas.microsoft.com/office/drawing/2014/main" id="{907F9FE2-1040-47AA-BB5C-10E75BD222CF}"/>
            </a:ext>
          </a:extLst>
        </xdr:cNvPr>
        <xdr:cNvSpPr txBox="1">
          <a:spLocks noChangeArrowheads="1"/>
        </xdr:cNvSpPr>
      </xdr:nvSpPr>
      <xdr:spPr bwMode="auto">
        <a:xfrm>
          <a:off x="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039" name="Text Box 4">
          <a:extLst>
            <a:ext uri="{FF2B5EF4-FFF2-40B4-BE49-F238E27FC236}">
              <a16:creationId xmlns:a16="http://schemas.microsoft.com/office/drawing/2014/main" id="{9656C755-7C52-4EF2-BF7A-F627F24C92B5}"/>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040" name="Text Box 6">
          <a:extLst>
            <a:ext uri="{FF2B5EF4-FFF2-40B4-BE49-F238E27FC236}">
              <a16:creationId xmlns:a16="http://schemas.microsoft.com/office/drawing/2014/main" id="{71405B46-F420-40E4-8AE7-428F55859C63}"/>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612</xdr:row>
      <xdr:rowOff>428625</xdr:rowOff>
    </xdr:from>
    <xdr:ext cx="85725" cy="156322"/>
    <xdr:sp macro="" textlink="">
      <xdr:nvSpPr>
        <xdr:cNvPr id="7041" name="Text Box 4">
          <a:extLst>
            <a:ext uri="{FF2B5EF4-FFF2-40B4-BE49-F238E27FC236}">
              <a16:creationId xmlns:a16="http://schemas.microsoft.com/office/drawing/2014/main" id="{6B96B0CA-D0B3-4B53-85CE-A949EC8DC4F9}"/>
            </a:ext>
          </a:extLst>
        </xdr:cNvPr>
        <xdr:cNvSpPr txBox="1">
          <a:spLocks noChangeArrowheads="1"/>
        </xdr:cNvSpPr>
      </xdr:nvSpPr>
      <xdr:spPr bwMode="auto">
        <a:xfrm>
          <a:off x="314325" y="13740130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612</xdr:row>
      <xdr:rowOff>428625</xdr:rowOff>
    </xdr:from>
    <xdr:ext cx="85725" cy="156322"/>
    <xdr:sp macro="" textlink="">
      <xdr:nvSpPr>
        <xdr:cNvPr id="7042" name="Text Box 4">
          <a:extLst>
            <a:ext uri="{FF2B5EF4-FFF2-40B4-BE49-F238E27FC236}">
              <a16:creationId xmlns:a16="http://schemas.microsoft.com/office/drawing/2014/main" id="{351D90B1-BA35-49E3-9BDC-2EDBD13BC1D2}"/>
            </a:ext>
          </a:extLst>
        </xdr:cNvPr>
        <xdr:cNvSpPr txBox="1">
          <a:spLocks noChangeArrowheads="1"/>
        </xdr:cNvSpPr>
      </xdr:nvSpPr>
      <xdr:spPr bwMode="auto">
        <a:xfrm>
          <a:off x="314325" y="13740130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588</xdr:row>
      <xdr:rowOff>428625</xdr:rowOff>
    </xdr:from>
    <xdr:ext cx="85725" cy="150329"/>
    <xdr:sp macro="" textlink="">
      <xdr:nvSpPr>
        <xdr:cNvPr id="7043" name="Text Box 4">
          <a:extLst>
            <a:ext uri="{FF2B5EF4-FFF2-40B4-BE49-F238E27FC236}">
              <a16:creationId xmlns:a16="http://schemas.microsoft.com/office/drawing/2014/main" id="{B697EF91-3F1A-47B5-85F1-4A8012C65655}"/>
            </a:ext>
          </a:extLst>
        </xdr:cNvPr>
        <xdr:cNvSpPr txBox="1">
          <a:spLocks noChangeArrowheads="1"/>
        </xdr:cNvSpPr>
      </xdr:nvSpPr>
      <xdr:spPr bwMode="auto">
        <a:xfrm>
          <a:off x="314325" y="13204031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14300"/>
    <xdr:sp macro="" textlink="">
      <xdr:nvSpPr>
        <xdr:cNvPr id="7044" name="Text Box 4">
          <a:extLst>
            <a:ext uri="{FF2B5EF4-FFF2-40B4-BE49-F238E27FC236}">
              <a16:creationId xmlns:a16="http://schemas.microsoft.com/office/drawing/2014/main" id="{D0103E17-6A5A-4338-87DB-834BFDA13886}"/>
            </a:ext>
          </a:extLst>
        </xdr:cNvPr>
        <xdr:cNvSpPr txBox="1">
          <a:spLocks noChangeArrowheads="1"/>
        </xdr:cNvSpPr>
      </xdr:nvSpPr>
      <xdr:spPr bwMode="auto">
        <a:xfrm>
          <a:off x="1206500" y="134731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14300"/>
    <xdr:sp macro="" textlink="">
      <xdr:nvSpPr>
        <xdr:cNvPr id="7045" name="Text Box 6">
          <a:extLst>
            <a:ext uri="{FF2B5EF4-FFF2-40B4-BE49-F238E27FC236}">
              <a16:creationId xmlns:a16="http://schemas.microsoft.com/office/drawing/2014/main" id="{830E6BFD-DA3F-4706-9E77-02D27D74776C}"/>
            </a:ext>
          </a:extLst>
        </xdr:cNvPr>
        <xdr:cNvSpPr txBox="1">
          <a:spLocks noChangeArrowheads="1"/>
        </xdr:cNvSpPr>
      </xdr:nvSpPr>
      <xdr:spPr bwMode="auto">
        <a:xfrm>
          <a:off x="1206500" y="134731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46" name="Text Box 4">
          <a:extLst>
            <a:ext uri="{FF2B5EF4-FFF2-40B4-BE49-F238E27FC236}">
              <a16:creationId xmlns:a16="http://schemas.microsoft.com/office/drawing/2014/main" id="{DBD66AC3-20EC-4713-B4EB-03D11966F82C}"/>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47" name="Text Box 6">
          <a:extLst>
            <a:ext uri="{FF2B5EF4-FFF2-40B4-BE49-F238E27FC236}">
              <a16:creationId xmlns:a16="http://schemas.microsoft.com/office/drawing/2014/main" id="{0A198108-23A5-4273-9458-3CF5BA82BC05}"/>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48" name="Text Box 4">
          <a:extLst>
            <a:ext uri="{FF2B5EF4-FFF2-40B4-BE49-F238E27FC236}">
              <a16:creationId xmlns:a16="http://schemas.microsoft.com/office/drawing/2014/main" id="{3F413288-7F7A-4141-95F8-BB28FE4C8AFA}"/>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49" name="Text Box 6">
          <a:extLst>
            <a:ext uri="{FF2B5EF4-FFF2-40B4-BE49-F238E27FC236}">
              <a16:creationId xmlns:a16="http://schemas.microsoft.com/office/drawing/2014/main" id="{E868AD39-3086-4F46-8C42-F901081B8AD2}"/>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50" name="Text Box 4">
          <a:extLst>
            <a:ext uri="{FF2B5EF4-FFF2-40B4-BE49-F238E27FC236}">
              <a16:creationId xmlns:a16="http://schemas.microsoft.com/office/drawing/2014/main" id="{1E28525E-20E6-4F28-9D02-F149669A0ADC}"/>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51" name="Text Box 6">
          <a:extLst>
            <a:ext uri="{FF2B5EF4-FFF2-40B4-BE49-F238E27FC236}">
              <a16:creationId xmlns:a16="http://schemas.microsoft.com/office/drawing/2014/main" id="{F73BC446-771B-457F-98F7-159E3867210F}"/>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607</xdr:row>
      <xdr:rowOff>0</xdr:rowOff>
    </xdr:from>
    <xdr:ext cx="85725" cy="114300"/>
    <xdr:sp macro="" textlink="">
      <xdr:nvSpPr>
        <xdr:cNvPr id="7052" name="Text Box 4">
          <a:extLst>
            <a:ext uri="{FF2B5EF4-FFF2-40B4-BE49-F238E27FC236}">
              <a16:creationId xmlns:a16="http://schemas.microsoft.com/office/drawing/2014/main" id="{351D1E15-C2B4-4F1A-81CB-B69C1E6B6815}"/>
            </a:ext>
          </a:extLst>
        </xdr:cNvPr>
        <xdr:cNvSpPr txBox="1">
          <a:spLocks noChangeArrowheads="1"/>
        </xdr:cNvSpPr>
      </xdr:nvSpPr>
      <xdr:spPr bwMode="auto">
        <a:xfrm>
          <a:off x="2595563"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607</xdr:row>
      <xdr:rowOff>0</xdr:rowOff>
    </xdr:from>
    <xdr:ext cx="85725" cy="114300"/>
    <xdr:sp macro="" textlink="">
      <xdr:nvSpPr>
        <xdr:cNvPr id="7053" name="Text Box 6">
          <a:extLst>
            <a:ext uri="{FF2B5EF4-FFF2-40B4-BE49-F238E27FC236}">
              <a16:creationId xmlns:a16="http://schemas.microsoft.com/office/drawing/2014/main" id="{CFEAD488-3E54-4D93-8282-E3F0FED2A888}"/>
            </a:ext>
          </a:extLst>
        </xdr:cNvPr>
        <xdr:cNvSpPr txBox="1">
          <a:spLocks noChangeArrowheads="1"/>
        </xdr:cNvSpPr>
      </xdr:nvSpPr>
      <xdr:spPr bwMode="auto">
        <a:xfrm>
          <a:off x="2595563"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54" name="Text Box 4">
          <a:extLst>
            <a:ext uri="{FF2B5EF4-FFF2-40B4-BE49-F238E27FC236}">
              <a16:creationId xmlns:a16="http://schemas.microsoft.com/office/drawing/2014/main" id="{69A60A8E-02B2-4B59-A968-2F862AE60716}"/>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055" name="Text Box 6">
          <a:extLst>
            <a:ext uri="{FF2B5EF4-FFF2-40B4-BE49-F238E27FC236}">
              <a16:creationId xmlns:a16="http://schemas.microsoft.com/office/drawing/2014/main" id="{FE2E5CFA-F6DC-4125-898D-F054E435317C}"/>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607</xdr:row>
      <xdr:rowOff>0</xdr:rowOff>
    </xdr:from>
    <xdr:ext cx="85725" cy="114300"/>
    <xdr:sp macro="" textlink="">
      <xdr:nvSpPr>
        <xdr:cNvPr id="7056" name="Text Box 4">
          <a:extLst>
            <a:ext uri="{FF2B5EF4-FFF2-40B4-BE49-F238E27FC236}">
              <a16:creationId xmlns:a16="http://schemas.microsoft.com/office/drawing/2014/main" id="{FEA2328D-7DAB-49D1-B369-FC0B072F1D7C}"/>
            </a:ext>
          </a:extLst>
        </xdr:cNvPr>
        <xdr:cNvSpPr txBox="1">
          <a:spLocks noChangeArrowheads="1"/>
        </xdr:cNvSpPr>
      </xdr:nvSpPr>
      <xdr:spPr bwMode="auto">
        <a:xfrm>
          <a:off x="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607</xdr:row>
      <xdr:rowOff>0</xdr:rowOff>
    </xdr:from>
    <xdr:ext cx="85725" cy="114300"/>
    <xdr:sp macro="" textlink="">
      <xdr:nvSpPr>
        <xdr:cNvPr id="7057" name="Text Box 6">
          <a:extLst>
            <a:ext uri="{FF2B5EF4-FFF2-40B4-BE49-F238E27FC236}">
              <a16:creationId xmlns:a16="http://schemas.microsoft.com/office/drawing/2014/main" id="{051EA55F-563B-43BA-AFC2-19976A4F0EF0}"/>
            </a:ext>
          </a:extLst>
        </xdr:cNvPr>
        <xdr:cNvSpPr txBox="1">
          <a:spLocks noChangeArrowheads="1"/>
        </xdr:cNvSpPr>
      </xdr:nvSpPr>
      <xdr:spPr bwMode="auto">
        <a:xfrm>
          <a:off x="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607</xdr:row>
      <xdr:rowOff>0</xdr:rowOff>
    </xdr:from>
    <xdr:ext cx="85725" cy="114300"/>
    <xdr:sp macro="" textlink="">
      <xdr:nvSpPr>
        <xdr:cNvPr id="7058" name="Text Box 6">
          <a:extLst>
            <a:ext uri="{FF2B5EF4-FFF2-40B4-BE49-F238E27FC236}">
              <a16:creationId xmlns:a16="http://schemas.microsoft.com/office/drawing/2014/main" id="{D4FF737F-8687-458D-8FF7-3BDA8089FCD1}"/>
            </a:ext>
          </a:extLst>
        </xdr:cNvPr>
        <xdr:cNvSpPr txBox="1">
          <a:spLocks noChangeArrowheads="1"/>
        </xdr:cNvSpPr>
      </xdr:nvSpPr>
      <xdr:spPr bwMode="auto">
        <a:xfrm>
          <a:off x="415925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816348"/>
    <xdr:sp macro="" textlink="">
      <xdr:nvSpPr>
        <xdr:cNvPr id="7059" name="Text Box 4">
          <a:extLst>
            <a:ext uri="{FF2B5EF4-FFF2-40B4-BE49-F238E27FC236}">
              <a16:creationId xmlns:a16="http://schemas.microsoft.com/office/drawing/2014/main" id="{38A20BD8-5622-4C06-882C-AABB7C8CC720}"/>
            </a:ext>
          </a:extLst>
        </xdr:cNvPr>
        <xdr:cNvSpPr txBox="1">
          <a:spLocks noChangeArrowheads="1"/>
        </xdr:cNvSpPr>
      </xdr:nvSpPr>
      <xdr:spPr bwMode="auto">
        <a:xfrm>
          <a:off x="1206500" y="134731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816348"/>
    <xdr:sp macro="" textlink="">
      <xdr:nvSpPr>
        <xdr:cNvPr id="7060" name="Text Box 6">
          <a:extLst>
            <a:ext uri="{FF2B5EF4-FFF2-40B4-BE49-F238E27FC236}">
              <a16:creationId xmlns:a16="http://schemas.microsoft.com/office/drawing/2014/main" id="{523F1D45-9D51-4738-97FE-42CEF421999D}"/>
            </a:ext>
          </a:extLst>
        </xdr:cNvPr>
        <xdr:cNvSpPr txBox="1">
          <a:spLocks noChangeArrowheads="1"/>
        </xdr:cNvSpPr>
      </xdr:nvSpPr>
      <xdr:spPr bwMode="auto">
        <a:xfrm>
          <a:off x="1206500" y="13473112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5153"/>
    <xdr:sp macro="" textlink="">
      <xdr:nvSpPr>
        <xdr:cNvPr id="7061" name="Text Box 6">
          <a:extLst>
            <a:ext uri="{FF2B5EF4-FFF2-40B4-BE49-F238E27FC236}">
              <a16:creationId xmlns:a16="http://schemas.microsoft.com/office/drawing/2014/main" id="{FACA843D-4551-4DA1-9B1A-3E1B1EB72C25}"/>
            </a:ext>
          </a:extLst>
        </xdr:cNvPr>
        <xdr:cNvSpPr txBox="1">
          <a:spLocks noChangeArrowheads="1"/>
        </xdr:cNvSpPr>
      </xdr:nvSpPr>
      <xdr:spPr bwMode="auto">
        <a:xfrm>
          <a:off x="1206500"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016373"/>
    <xdr:sp macro="" textlink="">
      <xdr:nvSpPr>
        <xdr:cNvPr id="7062" name="Text Box 4">
          <a:extLst>
            <a:ext uri="{FF2B5EF4-FFF2-40B4-BE49-F238E27FC236}">
              <a16:creationId xmlns:a16="http://schemas.microsoft.com/office/drawing/2014/main" id="{69010A3C-857B-40C0-B6A4-7BC4CC0AD538}"/>
            </a:ext>
          </a:extLst>
        </xdr:cNvPr>
        <xdr:cNvSpPr txBox="1">
          <a:spLocks noChangeArrowheads="1"/>
        </xdr:cNvSpPr>
      </xdr:nvSpPr>
      <xdr:spPr bwMode="auto">
        <a:xfrm>
          <a:off x="1206500" y="134731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016373"/>
    <xdr:sp macro="" textlink="">
      <xdr:nvSpPr>
        <xdr:cNvPr id="7063" name="Text Box 6">
          <a:extLst>
            <a:ext uri="{FF2B5EF4-FFF2-40B4-BE49-F238E27FC236}">
              <a16:creationId xmlns:a16="http://schemas.microsoft.com/office/drawing/2014/main" id="{1A902DB4-357E-42E7-B66F-6EEFF9C9B1DC}"/>
            </a:ext>
          </a:extLst>
        </xdr:cNvPr>
        <xdr:cNvSpPr txBox="1">
          <a:spLocks noChangeArrowheads="1"/>
        </xdr:cNvSpPr>
      </xdr:nvSpPr>
      <xdr:spPr bwMode="auto">
        <a:xfrm>
          <a:off x="1206500" y="13473112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5153"/>
    <xdr:sp macro="" textlink="">
      <xdr:nvSpPr>
        <xdr:cNvPr id="7064" name="Text Box 4">
          <a:extLst>
            <a:ext uri="{FF2B5EF4-FFF2-40B4-BE49-F238E27FC236}">
              <a16:creationId xmlns:a16="http://schemas.microsoft.com/office/drawing/2014/main" id="{D77D74D8-5663-4157-95A2-77E068B8152A}"/>
            </a:ext>
          </a:extLst>
        </xdr:cNvPr>
        <xdr:cNvSpPr txBox="1">
          <a:spLocks noChangeArrowheads="1"/>
        </xdr:cNvSpPr>
      </xdr:nvSpPr>
      <xdr:spPr bwMode="auto">
        <a:xfrm>
          <a:off x="1206500"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5153"/>
    <xdr:sp macro="" textlink="">
      <xdr:nvSpPr>
        <xdr:cNvPr id="7065" name="Text Box 6">
          <a:extLst>
            <a:ext uri="{FF2B5EF4-FFF2-40B4-BE49-F238E27FC236}">
              <a16:creationId xmlns:a16="http://schemas.microsoft.com/office/drawing/2014/main" id="{FEC2232C-82A9-4C9B-B18B-04ECC67049E0}"/>
            </a:ext>
          </a:extLst>
        </xdr:cNvPr>
        <xdr:cNvSpPr txBox="1">
          <a:spLocks noChangeArrowheads="1"/>
        </xdr:cNvSpPr>
      </xdr:nvSpPr>
      <xdr:spPr bwMode="auto">
        <a:xfrm>
          <a:off x="1206500"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603</xdr:row>
      <xdr:rowOff>0</xdr:rowOff>
    </xdr:from>
    <xdr:ext cx="85725" cy="675153"/>
    <xdr:sp macro="" textlink="">
      <xdr:nvSpPr>
        <xdr:cNvPr id="7066" name="Text Box 4">
          <a:extLst>
            <a:ext uri="{FF2B5EF4-FFF2-40B4-BE49-F238E27FC236}">
              <a16:creationId xmlns:a16="http://schemas.microsoft.com/office/drawing/2014/main" id="{8A7CE4A2-A7F0-45D6-9B23-FD2ACEDD35C7}"/>
            </a:ext>
          </a:extLst>
        </xdr:cNvPr>
        <xdr:cNvSpPr txBox="1">
          <a:spLocks noChangeArrowheads="1"/>
        </xdr:cNvSpPr>
      </xdr:nvSpPr>
      <xdr:spPr bwMode="auto">
        <a:xfrm>
          <a:off x="2595563"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603</xdr:row>
      <xdr:rowOff>0</xdr:rowOff>
    </xdr:from>
    <xdr:ext cx="85725" cy="675153"/>
    <xdr:sp macro="" textlink="">
      <xdr:nvSpPr>
        <xdr:cNvPr id="7067" name="Text Box 6">
          <a:extLst>
            <a:ext uri="{FF2B5EF4-FFF2-40B4-BE49-F238E27FC236}">
              <a16:creationId xmlns:a16="http://schemas.microsoft.com/office/drawing/2014/main" id="{999D7570-7E4F-4DF1-8C39-5C28DF779970}"/>
            </a:ext>
          </a:extLst>
        </xdr:cNvPr>
        <xdr:cNvSpPr txBox="1">
          <a:spLocks noChangeArrowheads="1"/>
        </xdr:cNvSpPr>
      </xdr:nvSpPr>
      <xdr:spPr bwMode="auto">
        <a:xfrm>
          <a:off x="2595563"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5153"/>
    <xdr:sp macro="" textlink="">
      <xdr:nvSpPr>
        <xdr:cNvPr id="7068" name="Text Box 4">
          <a:extLst>
            <a:ext uri="{FF2B5EF4-FFF2-40B4-BE49-F238E27FC236}">
              <a16:creationId xmlns:a16="http://schemas.microsoft.com/office/drawing/2014/main" id="{D95C6F0C-58BF-4A19-ABB4-F644FBAB09A9}"/>
            </a:ext>
          </a:extLst>
        </xdr:cNvPr>
        <xdr:cNvSpPr txBox="1">
          <a:spLocks noChangeArrowheads="1"/>
        </xdr:cNvSpPr>
      </xdr:nvSpPr>
      <xdr:spPr bwMode="auto">
        <a:xfrm>
          <a:off x="1206500"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5153"/>
    <xdr:sp macro="" textlink="">
      <xdr:nvSpPr>
        <xdr:cNvPr id="7069" name="Text Box 6">
          <a:extLst>
            <a:ext uri="{FF2B5EF4-FFF2-40B4-BE49-F238E27FC236}">
              <a16:creationId xmlns:a16="http://schemas.microsoft.com/office/drawing/2014/main" id="{889DD980-25E3-42AF-BF6B-520E5779BA70}"/>
            </a:ext>
          </a:extLst>
        </xdr:cNvPr>
        <xdr:cNvSpPr txBox="1">
          <a:spLocks noChangeArrowheads="1"/>
        </xdr:cNvSpPr>
      </xdr:nvSpPr>
      <xdr:spPr bwMode="auto">
        <a:xfrm>
          <a:off x="1206500"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603</xdr:row>
      <xdr:rowOff>0</xdr:rowOff>
    </xdr:from>
    <xdr:ext cx="85725" cy="675153"/>
    <xdr:sp macro="" textlink="">
      <xdr:nvSpPr>
        <xdr:cNvPr id="7070" name="Text Box 4">
          <a:extLst>
            <a:ext uri="{FF2B5EF4-FFF2-40B4-BE49-F238E27FC236}">
              <a16:creationId xmlns:a16="http://schemas.microsoft.com/office/drawing/2014/main" id="{6036154D-84D6-40B5-9E95-957FD976B0B0}"/>
            </a:ext>
          </a:extLst>
        </xdr:cNvPr>
        <xdr:cNvSpPr txBox="1">
          <a:spLocks noChangeArrowheads="1"/>
        </xdr:cNvSpPr>
      </xdr:nvSpPr>
      <xdr:spPr bwMode="auto">
        <a:xfrm>
          <a:off x="0"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603</xdr:row>
      <xdr:rowOff>0</xdr:rowOff>
    </xdr:from>
    <xdr:ext cx="85725" cy="675153"/>
    <xdr:sp macro="" textlink="">
      <xdr:nvSpPr>
        <xdr:cNvPr id="7071" name="Text Box 6">
          <a:extLst>
            <a:ext uri="{FF2B5EF4-FFF2-40B4-BE49-F238E27FC236}">
              <a16:creationId xmlns:a16="http://schemas.microsoft.com/office/drawing/2014/main" id="{E0300E56-D732-4F88-A1AD-91458CA1BBFC}"/>
            </a:ext>
          </a:extLst>
        </xdr:cNvPr>
        <xdr:cNvSpPr txBox="1">
          <a:spLocks noChangeArrowheads="1"/>
        </xdr:cNvSpPr>
      </xdr:nvSpPr>
      <xdr:spPr bwMode="auto">
        <a:xfrm>
          <a:off x="0" y="13473112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592</xdr:row>
      <xdr:rowOff>428625</xdr:rowOff>
    </xdr:from>
    <xdr:ext cx="85725" cy="150329"/>
    <xdr:sp macro="" textlink="">
      <xdr:nvSpPr>
        <xdr:cNvPr id="7072" name="Text Box 4">
          <a:extLst>
            <a:ext uri="{FF2B5EF4-FFF2-40B4-BE49-F238E27FC236}">
              <a16:creationId xmlns:a16="http://schemas.microsoft.com/office/drawing/2014/main" id="{680AF72C-C76E-47F4-A9FA-EA95FF623C39}"/>
            </a:ext>
          </a:extLst>
        </xdr:cNvPr>
        <xdr:cNvSpPr txBox="1">
          <a:spLocks noChangeArrowheads="1"/>
        </xdr:cNvSpPr>
      </xdr:nvSpPr>
      <xdr:spPr bwMode="auto">
        <a:xfrm>
          <a:off x="314325" y="13291343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603</xdr:row>
      <xdr:rowOff>0</xdr:rowOff>
    </xdr:from>
    <xdr:ext cx="85725" cy="152400"/>
    <xdr:sp macro="" textlink="">
      <xdr:nvSpPr>
        <xdr:cNvPr id="7073" name="Text Box 4">
          <a:extLst>
            <a:ext uri="{FF2B5EF4-FFF2-40B4-BE49-F238E27FC236}">
              <a16:creationId xmlns:a16="http://schemas.microsoft.com/office/drawing/2014/main" id="{FC44F835-F603-4AEF-8C3D-044442F5F04E}"/>
            </a:ext>
          </a:extLst>
        </xdr:cNvPr>
        <xdr:cNvSpPr txBox="1">
          <a:spLocks noChangeArrowheads="1"/>
        </xdr:cNvSpPr>
      </xdr:nvSpPr>
      <xdr:spPr bwMode="auto">
        <a:xfrm>
          <a:off x="4159250" y="134731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603</xdr:row>
      <xdr:rowOff>0</xdr:rowOff>
    </xdr:from>
    <xdr:ext cx="85725" cy="152400"/>
    <xdr:sp macro="" textlink="">
      <xdr:nvSpPr>
        <xdr:cNvPr id="7074" name="Text Box 6">
          <a:extLst>
            <a:ext uri="{FF2B5EF4-FFF2-40B4-BE49-F238E27FC236}">
              <a16:creationId xmlns:a16="http://schemas.microsoft.com/office/drawing/2014/main" id="{8898950C-BE11-4084-8E96-677340AFDF6D}"/>
            </a:ext>
          </a:extLst>
        </xdr:cNvPr>
        <xdr:cNvSpPr txBox="1">
          <a:spLocks noChangeArrowheads="1"/>
        </xdr:cNvSpPr>
      </xdr:nvSpPr>
      <xdr:spPr bwMode="auto">
        <a:xfrm>
          <a:off x="4159250" y="134731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836"/>
    <xdr:sp macro="" textlink="">
      <xdr:nvSpPr>
        <xdr:cNvPr id="7075" name="Text Box 6">
          <a:extLst>
            <a:ext uri="{FF2B5EF4-FFF2-40B4-BE49-F238E27FC236}">
              <a16:creationId xmlns:a16="http://schemas.microsoft.com/office/drawing/2014/main" id="{AF6ADAB1-2619-4371-9318-B65BF676FCE0}"/>
            </a:ext>
          </a:extLst>
        </xdr:cNvPr>
        <xdr:cNvSpPr txBox="1">
          <a:spLocks noChangeArrowheads="1"/>
        </xdr:cNvSpPr>
      </xdr:nvSpPr>
      <xdr:spPr bwMode="auto">
        <a:xfrm>
          <a:off x="1206500"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21416"/>
    <xdr:sp macro="" textlink="">
      <xdr:nvSpPr>
        <xdr:cNvPr id="7076" name="Text Box 4">
          <a:extLst>
            <a:ext uri="{FF2B5EF4-FFF2-40B4-BE49-F238E27FC236}">
              <a16:creationId xmlns:a16="http://schemas.microsoft.com/office/drawing/2014/main" id="{CC28DD40-1272-4129-8CDC-FC12DB636D51}"/>
            </a:ext>
          </a:extLst>
        </xdr:cNvPr>
        <xdr:cNvSpPr txBox="1">
          <a:spLocks noChangeArrowheads="1"/>
        </xdr:cNvSpPr>
      </xdr:nvSpPr>
      <xdr:spPr bwMode="auto">
        <a:xfrm>
          <a:off x="1206500" y="13614400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21416"/>
    <xdr:sp macro="" textlink="">
      <xdr:nvSpPr>
        <xdr:cNvPr id="7077" name="Text Box 6">
          <a:extLst>
            <a:ext uri="{FF2B5EF4-FFF2-40B4-BE49-F238E27FC236}">
              <a16:creationId xmlns:a16="http://schemas.microsoft.com/office/drawing/2014/main" id="{DAE013A1-8169-4122-9B7E-3615FB3B27D5}"/>
            </a:ext>
          </a:extLst>
        </xdr:cNvPr>
        <xdr:cNvSpPr txBox="1">
          <a:spLocks noChangeArrowheads="1"/>
        </xdr:cNvSpPr>
      </xdr:nvSpPr>
      <xdr:spPr bwMode="auto">
        <a:xfrm>
          <a:off x="1206500" y="13614400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836"/>
    <xdr:sp macro="" textlink="">
      <xdr:nvSpPr>
        <xdr:cNvPr id="7078" name="Text Box 4">
          <a:extLst>
            <a:ext uri="{FF2B5EF4-FFF2-40B4-BE49-F238E27FC236}">
              <a16:creationId xmlns:a16="http://schemas.microsoft.com/office/drawing/2014/main" id="{5D7F725E-679A-4CC8-A453-F8BCB52161CA}"/>
            </a:ext>
          </a:extLst>
        </xdr:cNvPr>
        <xdr:cNvSpPr txBox="1">
          <a:spLocks noChangeArrowheads="1"/>
        </xdr:cNvSpPr>
      </xdr:nvSpPr>
      <xdr:spPr bwMode="auto">
        <a:xfrm>
          <a:off x="1206500"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836"/>
    <xdr:sp macro="" textlink="">
      <xdr:nvSpPr>
        <xdr:cNvPr id="7079" name="Text Box 6">
          <a:extLst>
            <a:ext uri="{FF2B5EF4-FFF2-40B4-BE49-F238E27FC236}">
              <a16:creationId xmlns:a16="http://schemas.microsoft.com/office/drawing/2014/main" id="{16B3FD04-7C12-432D-92F3-EC58B2113496}"/>
            </a:ext>
          </a:extLst>
        </xdr:cNvPr>
        <xdr:cNvSpPr txBox="1">
          <a:spLocks noChangeArrowheads="1"/>
        </xdr:cNvSpPr>
      </xdr:nvSpPr>
      <xdr:spPr bwMode="auto">
        <a:xfrm>
          <a:off x="1206500"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6836"/>
    <xdr:sp macro="" textlink="">
      <xdr:nvSpPr>
        <xdr:cNvPr id="7080" name="Text Box 4">
          <a:extLst>
            <a:ext uri="{FF2B5EF4-FFF2-40B4-BE49-F238E27FC236}">
              <a16:creationId xmlns:a16="http://schemas.microsoft.com/office/drawing/2014/main" id="{4C2FDF1B-C90E-4ECB-A31F-CE85EE56B54D}"/>
            </a:ext>
          </a:extLst>
        </xdr:cNvPr>
        <xdr:cNvSpPr txBox="1">
          <a:spLocks noChangeArrowheads="1"/>
        </xdr:cNvSpPr>
      </xdr:nvSpPr>
      <xdr:spPr bwMode="auto">
        <a:xfrm>
          <a:off x="2595563"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6836"/>
    <xdr:sp macro="" textlink="">
      <xdr:nvSpPr>
        <xdr:cNvPr id="7081" name="Text Box 6">
          <a:extLst>
            <a:ext uri="{FF2B5EF4-FFF2-40B4-BE49-F238E27FC236}">
              <a16:creationId xmlns:a16="http://schemas.microsoft.com/office/drawing/2014/main" id="{E0C0DFF0-8C9F-4C86-92DF-414A68ABAC90}"/>
            </a:ext>
          </a:extLst>
        </xdr:cNvPr>
        <xdr:cNvSpPr txBox="1">
          <a:spLocks noChangeArrowheads="1"/>
        </xdr:cNvSpPr>
      </xdr:nvSpPr>
      <xdr:spPr bwMode="auto">
        <a:xfrm>
          <a:off x="2595563"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836"/>
    <xdr:sp macro="" textlink="">
      <xdr:nvSpPr>
        <xdr:cNvPr id="7082" name="Text Box 4">
          <a:extLst>
            <a:ext uri="{FF2B5EF4-FFF2-40B4-BE49-F238E27FC236}">
              <a16:creationId xmlns:a16="http://schemas.microsoft.com/office/drawing/2014/main" id="{830AED45-3465-4C83-8AB7-6A2A14725A2C}"/>
            </a:ext>
          </a:extLst>
        </xdr:cNvPr>
        <xdr:cNvSpPr txBox="1">
          <a:spLocks noChangeArrowheads="1"/>
        </xdr:cNvSpPr>
      </xdr:nvSpPr>
      <xdr:spPr bwMode="auto">
        <a:xfrm>
          <a:off x="1206500"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836"/>
    <xdr:sp macro="" textlink="">
      <xdr:nvSpPr>
        <xdr:cNvPr id="7083" name="Text Box 6">
          <a:extLst>
            <a:ext uri="{FF2B5EF4-FFF2-40B4-BE49-F238E27FC236}">
              <a16:creationId xmlns:a16="http://schemas.microsoft.com/office/drawing/2014/main" id="{8707E524-4E4D-4850-B9DF-FEF7E5884445}"/>
            </a:ext>
          </a:extLst>
        </xdr:cNvPr>
        <xdr:cNvSpPr txBox="1">
          <a:spLocks noChangeArrowheads="1"/>
        </xdr:cNvSpPr>
      </xdr:nvSpPr>
      <xdr:spPr bwMode="auto">
        <a:xfrm>
          <a:off x="1206500"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6836"/>
    <xdr:sp macro="" textlink="">
      <xdr:nvSpPr>
        <xdr:cNvPr id="7084" name="Text Box 4">
          <a:extLst>
            <a:ext uri="{FF2B5EF4-FFF2-40B4-BE49-F238E27FC236}">
              <a16:creationId xmlns:a16="http://schemas.microsoft.com/office/drawing/2014/main" id="{6F5B5784-AC20-4D88-AC44-E9F0BCBE7027}"/>
            </a:ext>
          </a:extLst>
        </xdr:cNvPr>
        <xdr:cNvSpPr txBox="1">
          <a:spLocks noChangeArrowheads="1"/>
        </xdr:cNvSpPr>
      </xdr:nvSpPr>
      <xdr:spPr bwMode="auto">
        <a:xfrm>
          <a:off x="0"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6836"/>
    <xdr:sp macro="" textlink="">
      <xdr:nvSpPr>
        <xdr:cNvPr id="7085" name="Text Box 6">
          <a:extLst>
            <a:ext uri="{FF2B5EF4-FFF2-40B4-BE49-F238E27FC236}">
              <a16:creationId xmlns:a16="http://schemas.microsoft.com/office/drawing/2014/main" id="{D33EC842-2DCD-4A5F-A9FE-5316408F3AA8}"/>
            </a:ext>
          </a:extLst>
        </xdr:cNvPr>
        <xdr:cNvSpPr txBox="1">
          <a:spLocks noChangeArrowheads="1"/>
        </xdr:cNvSpPr>
      </xdr:nvSpPr>
      <xdr:spPr bwMode="auto">
        <a:xfrm>
          <a:off x="0" y="13614400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086" name="Text Box 4">
          <a:extLst>
            <a:ext uri="{FF2B5EF4-FFF2-40B4-BE49-F238E27FC236}">
              <a16:creationId xmlns:a16="http://schemas.microsoft.com/office/drawing/2014/main" id="{58BE3325-5B48-489E-B52C-D936ED19552D}"/>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087" name="Text Box 6">
          <a:extLst>
            <a:ext uri="{FF2B5EF4-FFF2-40B4-BE49-F238E27FC236}">
              <a16:creationId xmlns:a16="http://schemas.microsoft.com/office/drawing/2014/main" id="{462435A5-7000-444F-ACAD-4F99005C891B}"/>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14300"/>
    <xdr:sp macro="" textlink="">
      <xdr:nvSpPr>
        <xdr:cNvPr id="7088" name="Text Box 4">
          <a:extLst>
            <a:ext uri="{FF2B5EF4-FFF2-40B4-BE49-F238E27FC236}">
              <a16:creationId xmlns:a16="http://schemas.microsoft.com/office/drawing/2014/main" id="{89984637-040F-4467-86D4-CD3A3723E462}"/>
            </a:ext>
          </a:extLst>
        </xdr:cNvPr>
        <xdr:cNvSpPr txBox="1">
          <a:spLocks noChangeArrowheads="1"/>
        </xdr:cNvSpPr>
      </xdr:nvSpPr>
      <xdr:spPr bwMode="auto">
        <a:xfrm>
          <a:off x="1206500" y="136144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14300"/>
    <xdr:sp macro="" textlink="">
      <xdr:nvSpPr>
        <xdr:cNvPr id="7089" name="Text Box 6">
          <a:extLst>
            <a:ext uri="{FF2B5EF4-FFF2-40B4-BE49-F238E27FC236}">
              <a16:creationId xmlns:a16="http://schemas.microsoft.com/office/drawing/2014/main" id="{9AEFC213-80B2-48A4-BD65-BD86AF59A5DF}"/>
            </a:ext>
          </a:extLst>
        </xdr:cNvPr>
        <xdr:cNvSpPr txBox="1">
          <a:spLocks noChangeArrowheads="1"/>
        </xdr:cNvSpPr>
      </xdr:nvSpPr>
      <xdr:spPr bwMode="auto">
        <a:xfrm>
          <a:off x="1206500" y="136144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816348"/>
    <xdr:sp macro="" textlink="">
      <xdr:nvSpPr>
        <xdr:cNvPr id="7090" name="Text Box 4">
          <a:extLst>
            <a:ext uri="{FF2B5EF4-FFF2-40B4-BE49-F238E27FC236}">
              <a16:creationId xmlns:a16="http://schemas.microsoft.com/office/drawing/2014/main" id="{3CDE3638-C9F9-4C99-8392-62B36CE24714}"/>
            </a:ext>
          </a:extLst>
        </xdr:cNvPr>
        <xdr:cNvSpPr txBox="1">
          <a:spLocks noChangeArrowheads="1"/>
        </xdr:cNvSpPr>
      </xdr:nvSpPr>
      <xdr:spPr bwMode="auto">
        <a:xfrm>
          <a:off x="1206500" y="13614400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816348"/>
    <xdr:sp macro="" textlink="">
      <xdr:nvSpPr>
        <xdr:cNvPr id="7091" name="Text Box 6">
          <a:extLst>
            <a:ext uri="{FF2B5EF4-FFF2-40B4-BE49-F238E27FC236}">
              <a16:creationId xmlns:a16="http://schemas.microsoft.com/office/drawing/2014/main" id="{B7D0F0C7-BD70-4B0F-8296-CE9C7FFF9420}"/>
            </a:ext>
          </a:extLst>
        </xdr:cNvPr>
        <xdr:cNvSpPr txBox="1">
          <a:spLocks noChangeArrowheads="1"/>
        </xdr:cNvSpPr>
      </xdr:nvSpPr>
      <xdr:spPr bwMode="auto">
        <a:xfrm>
          <a:off x="1206500" y="13614400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092" name="Text Box 6">
          <a:extLst>
            <a:ext uri="{FF2B5EF4-FFF2-40B4-BE49-F238E27FC236}">
              <a16:creationId xmlns:a16="http://schemas.microsoft.com/office/drawing/2014/main" id="{3666200A-CB36-4A7B-B87D-831DB2D18763}"/>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16373"/>
    <xdr:sp macro="" textlink="">
      <xdr:nvSpPr>
        <xdr:cNvPr id="7093" name="Text Box 4">
          <a:extLst>
            <a:ext uri="{FF2B5EF4-FFF2-40B4-BE49-F238E27FC236}">
              <a16:creationId xmlns:a16="http://schemas.microsoft.com/office/drawing/2014/main" id="{3C68CDEE-9AEF-4504-BDB5-83C01B628BBA}"/>
            </a:ext>
          </a:extLst>
        </xdr:cNvPr>
        <xdr:cNvSpPr txBox="1">
          <a:spLocks noChangeArrowheads="1"/>
        </xdr:cNvSpPr>
      </xdr:nvSpPr>
      <xdr:spPr bwMode="auto">
        <a:xfrm>
          <a:off x="1206500" y="13614400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16373"/>
    <xdr:sp macro="" textlink="">
      <xdr:nvSpPr>
        <xdr:cNvPr id="7094" name="Text Box 6">
          <a:extLst>
            <a:ext uri="{FF2B5EF4-FFF2-40B4-BE49-F238E27FC236}">
              <a16:creationId xmlns:a16="http://schemas.microsoft.com/office/drawing/2014/main" id="{ADE35818-EA8E-4EAC-83F1-EB80AAFD82CF}"/>
            </a:ext>
          </a:extLst>
        </xdr:cNvPr>
        <xdr:cNvSpPr txBox="1">
          <a:spLocks noChangeArrowheads="1"/>
        </xdr:cNvSpPr>
      </xdr:nvSpPr>
      <xdr:spPr bwMode="auto">
        <a:xfrm>
          <a:off x="1206500" y="13614400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095" name="Text Box 4">
          <a:extLst>
            <a:ext uri="{FF2B5EF4-FFF2-40B4-BE49-F238E27FC236}">
              <a16:creationId xmlns:a16="http://schemas.microsoft.com/office/drawing/2014/main" id="{E079A376-8E4F-44E3-A98E-326D9B7D49F9}"/>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096" name="Text Box 6">
          <a:extLst>
            <a:ext uri="{FF2B5EF4-FFF2-40B4-BE49-F238E27FC236}">
              <a16:creationId xmlns:a16="http://schemas.microsoft.com/office/drawing/2014/main" id="{0080B0DA-871C-41A8-9CA4-360F801D88F0}"/>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5153"/>
    <xdr:sp macro="" textlink="">
      <xdr:nvSpPr>
        <xdr:cNvPr id="7097" name="Text Box 4">
          <a:extLst>
            <a:ext uri="{FF2B5EF4-FFF2-40B4-BE49-F238E27FC236}">
              <a16:creationId xmlns:a16="http://schemas.microsoft.com/office/drawing/2014/main" id="{874717DD-2394-4C97-A722-C63A4E77CD81}"/>
            </a:ext>
          </a:extLst>
        </xdr:cNvPr>
        <xdr:cNvSpPr txBox="1">
          <a:spLocks noChangeArrowheads="1"/>
        </xdr:cNvSpPr>
      </xdr:nvSpPr>
      <xdr:spPr bwMode="auto">
        <a:xfrm>
          <a:off x="2595563"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5153"/>
    <xdr:sp macro="" textlink="">
      <xdr:nvSpPr>
        <xdr:cNvPr id="7098" name="Text Box 6">
          <a:extLst>
            <a:ext uri="{FF2B5EF4-FFF2-40B4-BE49-F238E27FC236}">
              <a16:creationId xmlns:a16="http://schemas.microsoft.com/office/drawing/2014/main" id="{C8C6B562-8B4B-4A6C-9D0D-5300054BB19D}"/>
            </a:ext>
          </a:extLst>
        </xdr:cNvPr>
        <xdr:cNvSpPr txBox="1">
          <a:spLocks noChangeArrowheads="1"/>
        </xdr:cNvSpPr>
      </xdr:nvSpPr>
      <xdr:spPr bwMode="auto">
        <a:xfrm>
          <a:off x="2595563"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099" name="Text Box 4">
          <a:extLst>
            <a:ext uri="{FF2B5EF4-FFF2-40B4-BE49-F238E27FC236}">
              <a16:creationId xmlns:a16="http://schemas.microsoft.com/office/drawing/2014/main" id="{F4058C4D-FA1E-47D8-9ED0-10E5A2BDB5E8}"/>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100" name="Text Box 6">
          <a:extLst>
            <a:ext uri="{FF2B5EF4-FFF2-40B4-BE49-F238E27FC236}">
              <a16:creationId xmlns:a16="http://schemas.microsoft.com/office/drawing/2014/main" id="{FBD3E37D-79C9-4328-931E-1A1E50D0FDFD}"/>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5153"/>
    <xdr:sp macro="" textlink="">
      <xdr:nvSpPr>
        <xdr:cNvPr id="7101" name="Text Box 4">
          <a:extLst>
            <a:ext uri="{FF2B5EF4-FFF2-40B4-BE49-F238E27FC236}">
              <a16:creationId xmlns:a16="http://schemas.microsoft.com/office/drawing/2014/main" id="{7411A974-7963-4296-BEFA-D4E5901B4DFF}"/>
            </a:ext>
          </a:extLst>
        </xdr:cNvPr>
        <xdr:cNvSpPr txBox="1">
          <a:spLocks noChangeArrowheads="1"/>
        </xdr:cNvSpPr>
      </xdr:nvSpPr>
      <xdr:spPr bwMode="auto">
        <a:xfrm>
          <a:off x="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5153"/>
    <xdr:sp macro="" textlink="">
      <xdr:nvSpPr>
        <xdr:cNvPr id="7102" name="Text Box 6">
          <a:extLst>
            <a:ext uri="{FF2B5EF4-FFF2-40B4-BE49-F238E27FC236}">
              <a16:creationId xmlns:a16="http://schemas.microsoft.com/office/drawing/2014/main" id="{B06F8A99-A527-41FA-9E2D-E9A3C3F06F37}"/>
            </a:ext>
          </a:extLst>
        </xdr:cNvPr>
        <xdr:cNvSpPr txBox="1">
          <a:spLocks noChangeArrowheads="1"/>
        </xdr:cNvSpPr>
      </xdr:nvSpPr>
      <xdr:spPr bwMode="auto">
        <a:xfrm>
          <a:off x="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103" name="Text Box 4">
          <a:extLst>
            <a:ext uri="{FF2B5EF4-FFF2-40B4-BE49-F238E27FC236}">
              <a16:creationId xmlns:a16="http://schemas.microsoft.com/office/drawing/2014/main" id="{E576B322-BC9D-4087-8711-B6A5D70F290E}"/>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104" name="Text Box 6">
          <a:extLst>
            <a:ext uri="{FF2B5EF4-FFF2-40B4-BE49-F238E27FC236}">
              <a16:creationId xmlns:a16="http://schemas.microsoft.com/office/drawing/2014/main" id="{AABBF02A-843B-4993-A548-1BC2985C5589}"/>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14300"/>
    <xdr:sp macro="" textlink="">
      <xdr:nvSpPr>
        <xdr:cNvPr id="7105" name="Text Box 4">
          <a:extLst>
            <a:ext uri="{FF2B5EF4-FFF2-40B4-BE49-F238E27FC236}">
              <a16:creationId xmlns:a16="http://schemas.microsoft.com/office/drawing/2014/main" id="{B3B7CB91-36BE-44FC-907B-4F06D05499AA}"/>
            </a:ext>
          </a:extLst>
        </xdr:cNvPr>
        <xdr:cNvSpPr txBox="1">
          <a:spLocks noChangeArrowheads="1"/>
        </xdr:cNvSpPr>
      </xdr:nvSpPr>
      <xdr:spPr bwMode="auto">
        <a:xfrm>
          <a:off x="1206500" y="128166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14300"/>
    <xdr:sp macro="" textlink="">
      <xdr:nvSpPr>
        <xdr:cNvPr id="7106" name="Text Box 6">
          <a:extLst>
            <a:ext uri="{FF2B5EF4-FFF2-40B4-BE49-F238E27FC236}">
              <a16:creationId xmlns:a16="http://schemas.microsoft.com/office/drawing/2014/main" id="{60925299-50BB-4DCE-817E-F125FA09F93B}"/>
            </a:ext>
          </a:extLst>
        </xdr:cNvPr>
        <xdr:cNvSpPr txBox="1">
          <a:spLocks noChangeArrowheads="1"/>
        </xdr:cNvSpPr>
      </xdr:nvSpPr>
      <xdr:spPr bwMode="auto">
        <a:xfrm>
          <a:off x="1206500" y="128166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07" name="Text Box 4">
          <a:extLst>
            <a:ext uri="{FF2B5EF4-FFF2-40B4-BE49-F238E27FC236}">
              <a16:creationId xmlns:a16="http://schemas.microsoft.com/office/drawing/2014/main" id="{89233E11-F1E4-4C72-84A2-687A14004BB9}"/>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08" name="Text Box 6">
          <a:extLst>
            <a:ext uri="{FF2B5EF4-FFF2-40B4-BE49-F238E27FC236}">
              <a16:creationId xmlns:a16="http://schemas.microsoft.com/office/drawing/2014/main" id="{7FD863FC-B801-4849-BB2F-6807FF6392C6}"/>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09" name="Text Box 4">
          <a:extLst>
            <a:ext uri="{FF2B5EF4-FFF2-40B4-BE49-F238E27FC236}">
              <a16:creationId xmlns:a16="http://schemas.microsoft.com/office/drawing/2014/main" id="{76109B59-D90C-4087-BCBC-6171C9F5FEEB}"/>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10" name="Text Box 6">
          <a:extLst>
            <a:ext uri="{FF2B5EF4-FFF2-40B4-BE49-F238E27FC236}">
              <a16:creationId xmlns:a16="http://schemas.microsoft.com/office/drawing/2014/main" id="{19BF49D7-01D9-499D-B4F6-02ADAE205020}"/>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11" name="Text Box 4">
          <a:extLst>
            <a:ext uri="{FF2B5EF4-FFF2-40B4-BE49-F238E27FC236}">
              <a16:creationId xmlns:a16="http://schemas.microsoft.com/office/drawing/2014/main" id="{76281D86-3F05-4188-8AA2-FB6265225674}"/>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12" name="Text Box 6">
          <a:extLst>
            <a:ext uri="{FF2B5EF4-FFF2-40B4-BE49-F238E27FC236}">
              <a16:creationId xmlns:a16="http://schemas.microsoft.com/office/drawing/2014/main" id="{9CC72616-4CAC-4C33-962E-0127174C97A4}"/>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578</xdr:row>
      <xdr:rowOff>0</xdr:rowOff>
    </xdr:from>
    <xdr:ext cx="85725" cy="114300"/>
    <xdr:sp macro="" textlink="">
      <xdr:nvSpPr>
        <xdr:cNvPr id="7113" name="Text Box 4">
          <a:extLst>
            <a:ext uri="{FF2B5EF4-FFF2-40B4-BE49-F238E27FC236}">
              <a16:creationId xmlns:a16="http://schemas.microsoft.com/office/drawing/2014/main" id="{D650F95A-4213-43F2-8DD0-A862F04BDD9E}"/>
            </a:ext>
          </a:extLst>
        </xdr:cNvPr>
        <xdr:cNvSpPr txBox="1">
          <a:spLocks noChangeArrowheads="1"/>
        </xdr:cNvSpPr>
      </xdr:nvSpPr>
      <xdr:spPr bwMode="auto">
        <a:xfrm>
          <a:off x="2595563"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578</xdr:row>
      <xdr:rowOff>0</xdr:rowOff>
    </xdr:from>
    <xdr:ext cx="85725" cy="114300"/>
    <xdr:sp macro="" textlink="">
      <xdr:nvSpPr>
        <xdr:cNvPr id="7114" name="Text Box 6">
          <a:extLst>
            <a:ext uri="{FF2B5EF4-FFF2-40B4-BE49-F238E27FC236}">
              <a16:creationId xmlns:a16="http://schemas.microsoft.com/office/drawing/2014/main" id="{D2B08FB5-23C7-45CE-8EB2-36448C598457}"/>
            </a:ext>
          </a:extLst>
        </xdr:cNvPr>
        <xdr:cNvSpPr txBox="1">
          <a:spLocks noChangeArrowheads="1"/>
        </xdr:cNvSpPr>
      </xdr:nvSpPr>
      <xdr:spPr bwMode="auto">
        <a:xfrm>
          <a:off x="2595563"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15" name="Text Box 4">
          <a:extLst>
            <a:ext uri="{FF2B5EF4-FFF2-40B4-BE49-F238E27FC236}">
              <a16:creationId xmlns:a16="http://schemas.microsoft.com/office/drawing/2014/main" id="{A61B93E5-2739-4D87-A6FE-C76B70B2F230}"/>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578</xdr:row>
      <xdr:rowOff>0</xdr:rowOff>
    </xdr:from>
    <xdr:ext cx="85725" cy="114300"/>
    <xdr:sp macro="" textlink="">
      <xdr:nvSpPr>
        <xdr:cNvPr id="7116" name="Text Box 6">
          <a:extLst>
            <a:ext uri="{FF2B5EF4-FFF2-40B4-BE49-F238E27FC236}">
              <a16:creationId xmlns:a16="http://schemas.microsoft.com/office/drawing/2014/main" id="{6B3CC963-F502-432A-8392-1B86534E7654}"/>
            </a:ext>
          </a:extLst>
        </xdr:cNvPr>
        <xdr:cNvSpPr txBox="1">
          <a:spLocks noChangeArrowheads="1"/>
        </xdr:cNvSpPr>
      </xdr:nvSpPr>
      <xdr:spPr bwMode="auto">
        <a:xfrm>
          <a:off x="120650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578</xdr:row>
      <xdr:rowOff>0</xdr:rowOff>
    </xdr:from>
    <xdr:ext cx="85725" cy="114300"/>
    <xdr:sp macro="" textlink="">
      <xdr:nvSpPr>
        <xdr:cNvPr id="7117" name="Text Box 4">
          <a:extLst>
            <a:ext uri="{FF2B5EF4-FFF2-40B4-BE49-F238E27FC236}">
              <a16:creationId xmlns:a16="http://schemas.microsoft.com/office/drawing/2014/main" id="{031E637B-ADD5-44E1-BF50-B53D91BE901C}"/>
            </a:ext>
          </a:extLst>
        </xdr:cNvPr>
        <xdr:cNvSpPr txBox="1">
          <a:spLocks noChangeArrowheads="1"/>
        </xdr:cNvSpPr>
      </xdr:nvSpPr>
      <xdr:spPr bwMode="auto">
        <a:xfrm>
          <a:off x="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578</xdr:row>
      <xdr:rowOff>0</xdr:rowOff>
    </xdr:from>
    <xdr:ext cx="85725" cy="114300"/>
    <xdr:sp macro="" textlink="">
      <xdr:nvSpPr>
        <xdr:cNvPr id="7118" name="Text Box 6">
          <a:extLst>
            <a:ext uri="{FF2B5EF4-FFF2-40B4-BE49-F238E27FC236}">
              <a16:creationId xmlns:a16="http://schemas.microsoft.com/office/drawing/2014/main" id="{9FFC812E-02B8-4D8D-87A4-C885B5FB021A}"/>
            </a:ext>
          </a:extLst>
        </xdr:cNvPr>
        <xdr:cNvSpPr txBox="1">
          <a:spLocks noChangeArrowheads="1"/>
        </xdr:cNvSpPr>
      </xdr:nvSpPr>
      <xdr:spPr bwMode="auto">
        <a:xfrm>
          <a:off x="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578</xdr:row>
      <xdr:rowOff>0</xdr:rowOff>
    </xdr:from>
    <xdr:ext cx="85725" cy="114300"/>
    <xdr:sp macro="" textlink="">
      <xdr:nvSpPr>
        <xdr:cNvPr id="7119" name="Text Box 6">
          <a:extLst>
            <a:ext uri="{FF2B5EF4-FFF2-40B4-BE49-F238E27FC236}">
              <a16:creationId xmlns:a16="http://schemas.microsoft.com/office/drawing/2014/main" id="{F3A72973-6EE7-4D97-A32F-05E1BDE1A543}"/>
            </a:ext>
          </a:extLst>
        </xdr:cNvPr>
        <xdr:cNvSpPr txBox="1">
          <a:spLocks noChangeArrowheads="1"/>
        </xdr:cNvSpPr>
      </xdr:nvSpPr>
      <xdr:spPr bwMode="auto">
        <a:xfrm>
          <a:off x="4159250" y="129357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819150"/>
    <xdr:sp macro="" textlink="">
      <xdr:nvSpPr>
        <xdr:cNvPr id="7120" name="Text Box 4">
          <a:extLst>
            <a:ext uri="{FF2B5EF4-FFF2-40B4-BE49-F238E27FC236}">
              <a16:creationId xmlns:a16="http://schemas.microsoft.com/office/drawing/2014/main" id="{3D2ADE64-002B-4F12-B386-2958D6340BDD}"/>
            </a:ext>
          </a:extLst>
        </xdr:cNvPr>
        <xdr:cNvSpPr txBox="1">
          <a:spLocks noChangeArrowheads="1"/>
        </xdr:cNvSpPr>
      </xdr:nvSpPr>
      <xdr:spPr bwMode="auto">
        <a:xfrm>
          <a:off x="1206500" y="128166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819150"/>
    <xdr:sp macro="" textlink="">
      <xdr:nvSpPr>
        <xdr:cNvPr id="7121" name="Text Box 6">
          <a:extLst>
            <a:ext uri="{FF2B5EF4-FFF2-40B4-BE49-F238E27FC236}">
              <a16:creationId xmlns:a16="http://schemas.microsoft.com/office/drawing/2014/main" id="{59F4CE05-3905-4050-BAF4-BC313F8AA38D}"/>
            </a:ext>
          </a:extLst>
        </xdr:cNvPr>
        <xdr:cNvSpPr txBox="1">
          <a:spLocks noChangeArrowheads="1"/>
        </xdr:cNvSpPr>
      </xdr:nvSpPr>
      <xdr:spPr bwMode="auto">
        <a:xfrm>
          <a:off x="1206500" y="128166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22" name="Text Box 6">
          <a:extLst>
            <a:ext uri="{FF2B5EF4-FFF2-40B4-BE49-F238E27FC236}">
              <a16:creationId xmlns:a16="http://schemas.microsoft.com/office/drawing/2014/main" id="{428E0605-911C-4829-A07F-78C0524933A9}"/>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019175"/>
    <xdr:sp macro="" textlink="">
      <xdr:nvSpPr>
        <xdr:cNvPr id="7123" name="Text Box 4">
          <a:extLst>
            <a:ext uri="{FF2B5EF4-FFF2-40B4-BE49-F238E27FC236}">
              <a16:creationId xmlns:a16="http://schemas.microsoft.com/office/drawing/2014/main" id="{9189AD2A-0ADA-4CD4-8E9D-55946988541B}"/>
            </a:ext>
          </a:extLst>
        </xdr:cNvPr>
        <xdr:cNvSpPr txBox="1">
          <a:spLocks noChangeArrowheads="1"/>
        </xdr:cNvSpPr>
      </xdr:nvSpPr>
      <xdr:spPr bwMode="auto">
        <a:xfrm>
          <a:off x="1206500" y="128166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019175"/>
    <xdr:sp macro="" textlink="">
      <xdr:nvSpPr>
        <xdr:cNvPr id="7124" name="Text Box 6">
          <a:extLst>
            <a:ext uri="{FF2B5EF4-FFF2-40B4-BE49-F238E27FC236}">
              <a16:creationId xmlns:a16="http://schemas.microsoft.com/office/drawing/2014/main" id="{90956E3C-E997-4F0C-B124-B65D7132FA50}"/>
            </a:ext>
          </a:extLst>
        </xdr:cNvPr>
        <xdr:cNvSpPr txBox="1">
          <a:spLocks noChangeArrowheads="1"/>
        </xdr:cNvSpPr>
      </xdr:nvSpPr>
      <xdr:spPr bwMode="auto">
        <a:xfrm>
          <a:off x="1206500" y="128166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25" name="Text Box 4">
          <a:extLst>
            <a:ext uri="{FF2B5EF4-FFF2-40B4-BE49-F238E27FC236}">
              <a16:creationId xmlns:a16="http://schemas.microsoft.com/office/drawing/2014/main" id="{BC2E02A6-0DB2-4274-A2D9-07CE90FFA48F}"/>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26" name="Text Box 6">
          <a:extLst>
            <a:ext uri="{FF2B5EF4-FFF2-40B4-BE49-F238E27FC236}">
              <a16:creationId xmlns:a16="http://schemas.microsoft.com/office/drawing/2014/main" id="{FFAEEF9D-7B42-4048-B972-946CEBBD6FEF}"/>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574</xdr:row>
      <xdr:rowOff>0</xdr:rowOff>
    </xdr:from>
    <xdr:ext cx="85725" cy="676274"/>
    <xdr:sp macro="" textlink="">
      <xdr:nvSpPr>
        <xdr:cNvPr id="7127" name="Text Box 4">
          <a:extLst>
            <a:ext uri="{FF2B5EF4-FFF2-40B4-BE49-F238E27FC236}">
              <a16:creationId xmlns:a16="http://schemas.microsoft.com/office/drawing/2014/main" id="{98CED652-78EA-4F51-BBFF-887CA2E566E8}"/>
            </a:ext>
          </a:extLst>
        </xdr:cNvPr>
        <xdr:cNvSpPr txBox="1">
          <a:spLocks noChangeArrowheads="1"/>
        </xdr:cNvSpPr>
      </xdr:nvSpPr>
      <xdr:spPr bwMode="auto">
        <a:xfrm>
          <a:off x="2595563"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574</xdr:row>
      <xdr:rowOff>0</xdr:rowOff>
    </xdr:from>
    <xdr:ext cx="85725" cy="676274"/>
    <xdr:sp macro="" textlink="">
      <xdr:nvSpPr>
        <xdr:cNvPr id="7128" name="Text Box 6">
          <a:extLst>
            <a:ext uri="{FF2B5EF4-FFF2-40B4-BE49-F238E27FC236}">
              <a16:creationId xmlns:a16="http://schemas.microsoft.com/office/drawing/2014/main" id="{BA52D229-5FCC-4580-8F50-9DD5DD802490}"/>
            </a:ext>
          </a:extLst>
        </xdr:cNvPr>
        <xdr:cNvSpPr txBox="1">
          <a:spLocks noChangeArrowheads="1"/>
        </xdr:cNvSpPr>
      </xdr:nvSpPr>
      <xdr:spPr bwMode="auto">
        <a:xfrm>
          <a:off x="2595563"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29" name="Text Box 4">
          <a:extLst>
            <a:ext uri="{FF2B5EF4-FFF2-40B4-BE49-F238E27FC236}">
              <a16:creationId xmlns:a16="http://schemas.microsoft.com/office/drawing/2014/main" id="{A2AAE93A-E10C-4E95-AFFD-74C3AEAB6E7B}"/>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30" name="Text Box 6">
          <a:extLst>
            <a:ext uri="{FF2B5EF4-FFF2-40B4-BE49-F238E27FC236}">
              <a16:creationId xmlns:a16="http://schemas.microsoft.com/office/drawing/2014/main" id="{058D1FFD-81F2-4DAB-98A4-A8C6FD46EC03}"/>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574</xdr:row>
      <xdr:rowOff>0</xdr:rowOff>
    </xdr:from>
    <xdr:ext cx="85725" cy="676274"/>
    <xdr:sp macro="" textlink="">
      <xdr:nvSpPr>
        <xdr:cNvPr id="7131" name="Text Box 4">
          <a:extLst>
            <a:ext uri="{FF2B5EF4-FFF2-40B4-BE49-F238E27FC236}">
              <a16:creationId xmlns:a16="http://schemas.microsoft.com/office/drawing/2014/main" id="{2693ED12-AE78-410B-AAE0-749DBD8BE444}"/>
            </a:ext>
          </a:extLst>
        </xdr:cNvPr>
        <xdr:cNvSpPr txBox="1">
          <a:spLocks noChangeArrowheads="1"/>
        </xdr:cNvSpPr>
      </xdr:nvSpPr>
      <xdr:spPr bwMode="auto">
        <a:xfrm>
          <a:off x="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574</xdr:row>
      <xdr:rowOff>0</xdr:rowOff>
    </xdr:from>
    <xdr:ext cx="85725" cy="676274"/>
    <xdr:sp macro="" textlink="">
      <xdr:nvSpPr>
        <xdr:cNvPr id="7132" name="Text Box 6">
          <a:extLst>
            <a:ext uri="{FF2B5EF4-FFF2-40B4-BE49-F238E27FC236}">
              <a16:creationId xmlns:a16="http://schemas.microsoft.com/office/drawing/2014/main" id="{11E34D55-5C37-4D25-9E05-1E20D8FD0FA1}"/>
            </a:ext>
          </a:extLst>
        </xdr:cNvPr>
        <xdr:cNvSpPr txBox="1">
          <a:spLocks noChangeArrowheads="1"/>
        </xdr:cNvSpPr>
      </xdr:nvSpPr>
      <xdr:spPr bwMode="auto">
        <a:xfrm>
          <a:off x="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563</xdr:row>
      <xdr:rowOff>428625</xdr:rowOff>
    </xdr:from>
    <xdr:ext cx="85725" cy="150329"/>
    <xdr:sp macro="" textlink="">
      <xdr:nvSpPr>
        <xdr:cNvPr id="7133" name="Text Box 4">
          <a:extLst>
            <a:ext uri="{FF2B5EF4-FFF2-40B4-BE49-F238E27FC236}">
              <a16:creationId xmlns:a16="http://schemas.microsoft.com/office/drawing/2014/main" id="{F72A1CCF-1B2D-4B34-8AA5-000904EB97F4}"/>
            </a:ext>
          </a:extLst>
        </xdr:cNvPr>
        <xdr:cNvSpPr txBox="1">
          <a:spLocks noChangeArrowheads="1"/>
        </xdr:cNvSpPr>
      </xdr:nvSpPr>
      <xdr:spPr bwMode="auto">
        <a:xfrm>
          <a:off x="314325" y="1263491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574</xdr:row>
      <xdr:rowOff>0</xdr:rowOff>
    </xdr:from>
    <xdr:ext cx="85725" cy="152400"/>
    <xdr:sp macro="" textlink="">
      <xdr:nvSpPr>
        <xdr:cNvPr id="7134" name="Text Box 4">
          <a:extLst>
            <a:ext uri="{FF2B5EF4-FFF2-40B4-BE49-F238E27FC236}">
              <a16:creationId xmlns:a16="http://schemas.microsoft.com/office/drawing/2014/main" id="{74261384-4745-4119-83A1-25CDF0707428}"/>
            </a:ext>
          </a:extLst>
        </xdr:cNvPr>
        <xdr:cNvSpPr txBox="1">
          <a:spLocks noChangeArrowheads="1"/>
        </xdr:cNvSpPr>
      </xdr:nvSpPr>
      <xdr:spPr bwMode="auto">
        <a:xfrm>
          <a:off x="4159250" y="128166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574</xdr:row>
      <xdr:rowOff>0</xdr:rowOff>
    </xdr:from>
    <xdr:ext cx="85725" cy="152400"/>
    <xdr:sp macro="" textlink="">
      <xdr:nvSpPr>
        <xdr:cNvPr id="7135" name="Text Box 6">
          <a:extLst>
            <a:ext uri="{FF2B5EF4-FFF2-40B4-BE49-F238E27FC236}">
              <a16:creationId xmlns:a16="http://schemas.microsoft.com/office/drawing/2014/main" id="{5BF4782C-8C4E-41CF-9F45-B842B76DDF7C}"/>
            </a:ext>
          </a:extLst>
        </xdr:cNvPr>
        <xdr:cNvSpPr txBox="1">
          <a:spLocks noChangeArrowheads="1"/>
        </xdr:cNvSpPr>
      </xdr:nvSpPr>
      <xdr:spPr bwMode="auto">
        <a:xfrm>
          <a:off x="4159250" y="12816681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7957"/>
    <xdr:sp macro="" textlink="">
      <xdr:nvSpPr>
        <xdr:cNvPr id="7136" name="Text Box 6">
          <a:extLst>
            <a:ext uri="{FF2B5EF4-FFF2-40B4-BE49-F238E27FC236}">
              <a16:creationId xmlns:a16="http://schemas.microsoft.com/office/drawing/2014/main" id="{2E140410-E744-408B-87C6-82546B7E20FE}"/>
            </a:ext>
          </a:extLst>
        </xdr:cNvPr>
        <xdr:cNvSpPr txBox="1">
          <a:spLocks noChangeArrowheads="1"/>
        </xdr:cNvSpPr>
      </xdr:nvSpPr>
      <xdr:spPr bwMode="auto">
        <a:xfrm>
          <a:off x="1206500"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24218"/>
    <xdr:sp macro="" textlink="">
      <xdr:nvSpPr>
        <xdr:cNvPr id="7137" name="Text Box 4">
          <a:extLst>
            <a:ext uri="{FF2B5EF4-FFF2-40B4-BE49-F238E27FC236}">
              <a16:creationId xmlns:a16="http://schemas.microsoft.com/office/drawing/2014/main" id="{67A9CD6D-6A5E-4E7D-BFAC-7F7A07754832}"/>
            </a:ext>
          </a:extLst>
        </xdr:cNvPr>
        <xdr:cNvSpPr txBox="1">
          <a:spLocks noChangeArrowheads="1"/>
        </xdr:cNvSpPr>
      </xdr:nvSpPr>
      <xdr:spPr bwMode="auto">
        <a:xfrm>
          <a:off x="1206500" y="12957968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24218"/>
    <xdr:sp macro="" textlink="">
      <xdr:nvSpPr>
        <xdr:cNvPr id="7138" name="Text Box 6">
          <a:extLst>
            <a:ext uri="{FF2B5EF4-FFF2-40B4-BE49-F238E27FC236}">
              <a16:creationId xmlns:a16="http://schemas.microsoft.com/office/drawing/2014/main" id="{2BF3CA57-F7B8-4AD4-B3B6-D11A8A171EDD}"/>
            </a:ext>
          </a:extLst>
        </xdr:cNvPr>
        <xdr:cNvSpPr txBox="1">
          <a:spLocks noChangeArrowheads="1"/>
        </xdr:cNvSpPr>
      </xdr:nvSpPr>
      <xdr:spPr bwMode="auto">
        <a:xfrm>
          <a:off x="1206500" y="12957968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7957"/>
    <xdr:sp macro="" textlink="">
      <xdr:nvSpPr>
        <xdr:cNvPr id="7139" name="Text Box 4">
          <a:extLst>
            <a:ext uri="{FF2B5EF4-FFF2-40B4-BE49-F238E27FC236}">
              <a16:creationId xmlns:a16="http://schemas.microsoft.com/office/drawing/2014/main" id="{835346B5-C753-4600-8032-3D71E16A0EF3}"/>
            </a:ext>
          </a:extLst>
        </xdr:cNvPr>
        <xdr:cNvSpPr txBox="1">
          <a:spLocks noChangeArrowheads="1"/>
        </xdr:cNvSpPr>
      </xdr:nvSpPr>
      <xdr:spPr bwMode="auto">
        <a:xfrm>
          <a:off x="1206500"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7957"/>
    <xdr:sp macro="" textlink="">
      <xdr:nvSpPr>
        <xdr:cNvPr id="7140" name="Text Box 6">
          <a:extLst>
            <a:ext uri="{FF2B5EF4-FFF2-40B4-BE49-F238E27FC236}">
              <a16:creationId xmlns:a16="http://schemas.microsoft.com/office/drawing/2014/main" id="{573723FE-9C2B-42DD-8912-6C9C16BE215A}"/>
            </a:ext>
          </a:extLst>
        </xdr:cNvPr>
        <xdr:cNvSpPr txBox="1">
          <a:spLocks noChangeArrowheads="1"/>
        </xdr:cNvSpPr>
      </xdr:nvSpPr>
      <xdr:spPr bwMode="auto">
        <a:xfrm>
          <a:off x="1206500"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7957"/>
    <xdr:sp macro="" textlink="">
      <xdr:nvSpPr>
        <xdr:cNvPr id="7141" name="Text Box 4">
          <a:extLst>
            <a:ext uri="{FF2B5EF4-FFF2-40B4-BE49-F238E27FC236}">
              <a16:creationId xmlns:a16="http://schemas.microsoft.com/office/drawing/2014/main" id="{DF3473F7-EFC9-4B8A-83B0-E0BB5025C9F8}"/>
            </a:ext>
          </a:extLst>
        </xdr:cNvPr>
        <xdr:cNvSpPr txBox="1">
          <a:spLocks noChangeArrowheads="1"/>
        </xdr:cNvSpPr>
      </xdr:nvSpPr>
      <xdr:spPr bwMode="auto">
        <a:xfrm>
          <a:off x="2595563"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7957"/>
    <xdr:sp macro="" textlink="">
      <xdr:nvSpPr>
        <xdr:cNvPr id="7142" name="Text Box 6">
          <a:extLst>
            <a:ext uri="{FF2B5EF4-FFF2-40B4-BE49-F238E27FC236}">
              <a16:creationId xmlns:a16="http://schemas.microsoft.com/office/drawing/2014/main" id="{937CE1B4-E20E-4AEE-8CB1-5E0AD8C16E49}"/>
            </a:ext>
          </a:extLst>
        </xdr:cNvPr>
        <xdr:cNvSpPr txBox="1">
          <a:spLocks noChangeArrowheads="1"/>
        </xdr:cNvSpPr>
      </xdr:nvSpPr>
      <xdr:spPr bwMode="auto">
        <a:xfrm>
          <a:off x="2595563"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7957"/>
    <xdr:sp macro="" textlink="">
      <xdr:nvSpPr>
        <xdr:cNvPr id="7143" name="Text Box 4">
          <a:extLst>
            <a:ext uri="{FF2B5EF4-FFF2-40B4-BE49-F238E27FC236}">
              <a16:creationId xmlns:a16="http://schemas.microsoft.com/office/drawing/2014/main" id="{A8344158-B15F-4C20-86B1-D832D7C6EE4C}"/>
            </a:ext>
          </a:extLst>
        </xdr:cNvPr>
        <xdr:cNvSpPr txBox="1">
          <a:spLocks noChangeArrowheads="1"/>
        </xdr:cNvSpPr>
      </xdr:nvSpPr>
      <xdr:spPr bwMode="auto">
        <a:xfrm>
          <a:off x="1206500"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7957"/>
    <xdr:sp macro="" textlink="">
      <xdr:nvSpPr>
        <xdr:cNvPr id="7144" name="Text Box 6">
          <a:extLst>
            <a:ext uri="{FF2B5EF4-FFF2-40B4-BE49-F238E27FC236}">
              <a16:creationId xmlns:a16="http://schemas.microsoft.com/office/drawing/2014/main" id="{4C1C10B5-89D0-4894-8C64-051530DBCE93}"/>
            </a:ext>
          </a:extLst>
        </xdr:cNvPr>
        <xdr:cNvSpPr txBox="1">
          <a:spLocks noChangeArrowheads="1"/>
        </xdr:cNvSpPr>
      </xdr:nvSpPr>
      <xdr:spPr bwMode="auto">
        <a:xfrm>
          <a:off x="1206500"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7957"/>
    <xdr:sp macro="" textlink="">
      <xdr:nvSpPr>
        <xdr:cNvPr id="7145" name="Text Box 4">
          <a:extLst>
            <a:ext uri="{FF2B5EF4-FFF2-40B4-BE49-F238E27FC236}">
              <a16:creationId xmlns:a16="http://schemas.microsoft.com/office/drawing/2014/main" id="{2D18CE8B-76CF-491F-BDC5-E4792FE71FB0}"/>
            </a:ext>
          </a:extLst>
        </xdr:cNvPr>
        <xdr:cNvSpPr txBox="1">
          <a:spLocks noChangeArrowheads="1"/>
        </xdr:cNvSpPr>
      </xdr:nvSpPr>
      <xdr:spPr bwMode="auto">
        <a:xfrm>
          <a:off x="0"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7957"/>
    <xdr:sp macro="" textlink="">
      <xdr:nvSpPr>
        <xdr:cNvPr id="7146" name="Text Box 6">
          <a:extLst>
            <a:ext uri="{FF2B5EF4-FFF2-40B4-BE49-F238E27FC236}">
              <a16:creationId xmlns:a16="http://schemas.microsoft.com/office/drawing/2014/main" id="{35C91D18-DFC2-4851-BBE7-206475E193AE}"/>
            </a:ext>
          </a:extLst>
        </xdr:cNvPr>
        <xdr:cNvSpPr txBox="1">
          <a:spLocks noChangeArrowheads="1"/>
        </xdr:cNvSpPr>
      </xdr:nvSpPr>
      <xdr:spPr bwMode="auto">
        <a:xfrm>
          <a:off x="0" y="12957968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147" name="Text Box 4">
          <a:extLst>
            <a:ext uri="{FF2B5EF4-FFF2-40B4-BE49-F238E27FC236}">
              <a16:creationId xmlns:a16="http://schemas.microsoft.com/office/drawing/2014/main" id="{7195F144-A31E-4EEB-BADC-C671956EB04D}"/>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148" name="Text Box 6">
          <a:extLst>
            <a:ext uri="{FF2B5EF4-FFF2-40B4-BE49-F238E27FC236}">
              <a16:creationId xmlns:a16="http://schemas.microsoft.com/office/drawing/2014/main" id="{1D179BBD-3B6A-4B86-976C-E0E2A9A96662}"/>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14300"/>
    <xdr:sp macro="" textlink="">
      <xdr:nvSpPr>
        <xdr:cNvPr id="7149" name="Text Box 4">
          <a:extLst>
            <a:ext uri="{FF2B5EF4-FFF2-40B4-BE49-F238E27FC236}">
              <a16:creationId xmlns:a16="http://schemas.microsoft.com/office/drawing/2014/main" id="{AA8D2101-1BB9-4BC3-AECC-E520F55BC286}"/>
            </a:ext>
          </a:extLst>
        </xdr:cNvPr>
        <xdr:cNvSpPr txBox="1">
          <a:spLocks noChangeArrowheads="1"/>
        </xdr:cNvSpPr>
      </xdr:nvSpPr>
      <xdr:spPr bwMode="auto">
        <a:xfrm>
          <a:off x="1206500" y="12957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14300"/>
    <xdr:sp macro="" textlink="">
      <xdr:nvSpPr>
        <xdr:cNvPr id="7150" name="Text Box 6">
          <a:extLst>
            <a:ext uri="{FF2B5EF4-FFF2-40B4-BE49-F238E27FC236}">
              <a16:creationId xmlns:a16="http://schemas.microsoft.com/office/drawing/2014/main" id="{21AB1123-6134-401C-8986-A4279F812572}"/>
            </a:ext>
          </a:extLst>
        </xdr:cNvPr>
        <xdr:cNvSpPr txBox="1">
          <a:spLocks noChangeArrowheads="1"/>
        </xdr:cNvSpPr>
      </xdr:nvSpPr>
      <xdr:spPr bwMode="auto">
        <a:xfrm>
          <a:off x="1206500" y="12957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816348"/>
    <xdr:sp macro="" textlink="">
      <xdr:nvSpPr>
        <xdr:cNvPr id="7151" name="Text Box 4">
          <a:extLst>
            <a:ext uri="{FF2B5EF4-FFF2-40B4-BE49-F238E27FC236}">
              <a16:creationId xmlns:a16="http://schemas.microsoft.com/office/drawing/2014/main" id="{4ACEE9C9-881D-4CE8-93EA-728E3FEA94B1}"/>
            </a:ext>
          </a:extLst>
        </xdr:cNvPr>
        <xdr:cNvSpPr txBox="1">
          <a:spLocks noChangeArrowheads="1"/>
        </xdr:cNvSpPr>
      </xdr:nvSpPr>
      <xdr:spPr bwMode="auto">
        <a:xfrm>
          <a:off x="1206500" y="129579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816348"/>
    <xdr:sp macro="" textlink="">
      <xdr:nvSpPr>
        <xdr:cNvPr id="7152" name="Text Box 6">
          <a:extLst>
            <a:ext uri="{FF2B5EF4-FFF2-40B4-BE49-F238E27FC236}">
              <a16:creationId xmlns:a16="http://schemas.microsoft.com/office/drawing/2014/main" id="{BBE5E258-8F36-4E38-8D37-CC028BE47EBE}"/>
            </a:ext>
          </a:extLst>
        </xdr:cNvPr>
        <xdr:cNvSpPr txBox="1">
          <a:spLocks noChangeArrowheads="1"/>
        </xdr:cNvSpPr>
      </xdr:nvSpPr>
      <xdr:spPr bwMode="auto">
        <a:xfrm>
          <a:off x="1206500" y="129579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153" name="Text Box 6">
          <a:extLst>
            <a:ext uri="{FF2B5EF4-FFF2-40B4-BE49-F238E27FC236}">
              <a16:creationId xmlns:a16="http://schemas.microsoft.com/office/drawing/2014/main" id="{49ABCCC6-3FB8-4253-AD21-696F587F82F5}"/>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16373"/>
    <xdr:sp macro="" textlink="">
      <xdr:nvSpPr>
        <xdr:cNvPr id="7154" name="Text Box 4">
          <a:extLst>
            <a:ext uri="{FF2B5EF4-FFF2-40B4-BE49-F238E27FC236}">
              <a16:creationId xmlns:a16="http://schemas.microsoft.com/office/drawing/2014/main" id="{B833EF90-4EE6-4A1B-A8C3-2DEF81923C69}"/>
            </a:ext>
          </a:extLst>
        </xdr:cNvPr>
        <xdr:cNvSpPr txBox="1">
          <a:spLocks noChangeArrowheads="1"/>
        </xdr:cNvSpPr>
      </xdr:nvSpPr>
      <xdr:spPr bwMode="auto">
        <a:xfrm>
          <a:off x="1206500" y="129579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16373"/>
    <xdr:sp macro="" textlink="">
      <xdr:nvSpPr>
        <xdr:cNvPr id="7155" name="Text Box 6">
          <a:extLst>
            <a:ext uri="{FF2B5EF4-FFF2-40B4-BE49-F238E27FC236}">
              <a16:creationId xmlns:a16="http://schemas.microsoft.com/office/drawing/2014/main" id="{BB48F831-C460-47E5-9815-1D7BBFE68572}"/>
            </a:ext>
          </a:extLst>
        </xdr:cNvPr>
        <xdr:cNvSpPr txBox="1">
          <a:spLocks noChangeArrowheads="1"/>
        </xdr:cNvSpPr>
      </xdr:nvSpPr>
      <xdr:spPr bwMode="auto">
        <a:xfrm>
          <a:off x="1206500" y="129579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156" name="Text Box 4">
          <a:extLst>
            <a:ext uri="{FF2B5EF4-FFF2-40B4-BE49-F238E27FC236}">
              <a16:creationId xmlns:a16="http://schemas.microsoft.com/office/drawing/2014/main" id="{F8F3C4D0-A4E6-4AA2-82D0-F2739D746F9E}"/>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157" name="Text Box 6">
          <a:extLst>
            <a:ext uri="{FF2B5EF4-FFF2-40B4-BE49-F238E27FC236}">
              <a16:creationId xmlns:a16="http://schemas.microsoft.com/office/drawing/2014/main" id="{0D174EB6-B83F-4EF0-92FC-8EC846AC884D}"/>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5153"/>
    <xdr:sp macro="" textlink="">
      <xdr:nvSpPr>
        <xdr:cNvPr id="7158" name="Text Box 4">
          <a:extLst>
            <a:ext uri="{FF2B5EF4-FFF2-40B4-BE49-F238E27FC236}">
              <a16:creationId xmlns:a16="http://schemas.microsoft.com/office/drawing/2014/main" id="{F77B52B7-60C7-4EAD-9B3C-919E860F3E71}"/>
            </a:ext>
          </a:extLst>
        </xdr:cNvPr>
        <xdr:cNvSpPr txBox="1">
          <a:spLocks noChangeArrowheads="1"/>
        </xdr:cNvSpPr>
      </xdr:nvSpPr>
      <xdr:spPr bwMode="auto">
        <a:xfrm>
          <a:off x="2595563"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5153"/>
    <xdr:sp macro="" textlink="">
      <xdr:nvSpPr>
        <xdr:cNvPr id="7159" name="Text Box 6">
          <a:extLst>
            <a:ext uri="{FF2B5EF4-FFF2-40B4-BE49-F238E27FC236}">
              <a16:creationId xmlns:a16="http://schemas.microsoft.com/office/drawing/2014/main" id="{170EB93A-8AF1-4790-A9B7-30CDC6DC07C0}"/>
            </a:ext>
          </a:extLst>
        </xdr:cNvPr>
        <xdr:cNvSpPr txBox="1">
          <a:spLocks noChangeArrowheads="1"/>
        </xdr:cNvSpPr>
      </xdr:nvSpPr>
      <xdr:spPr bwMode="auto">
        <a:xfrm>
          <a:off x="2595563"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160" name="Text Box 4">
          <a:extLst>
            <a:ext uri="{FF2B5EF4-FFF2-40B4-BE49-F238E27FC236}">
              <a16:creationId xmlns:a16="http://schemas.microsoft.com/office/drawing/2014/main" id="{2334D93D-89E0-46B0-A36D-1E41880D840B}"/>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5153"/>
    <xdr:sp macro="" textlink="">
      <xdr:nvSpPr>
        <xdr:cNvPr id="7161" name="Text Box 6">
          <a:extLst>
            <a:ext uri="{FF2B5EF4-FFF2-40B4-BE49-F238E27FC236}">
              <a16:creationId xmlns:a16="http://schemas.microsoft.com/office/drawing/2014/main" id="{E1A44172-6908-4A15-ADB1-E62520F61A95}"/>
            </a:ext>
          </a:extLst>
        </xdr:cNvPr>
        <xdr:cNvSpPr txBox="1">
          <a:spLocks noChangeArrowheads="1"/>
        </xdr:cNvSpPr>
      </xdr:nvSpPr>
      <xdr:spPr bwMode="auto">
        <a:xfrm>
          <a:off x="120650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5153"/>
    <xdr:sp macro="" textlink="">
      <xdr:nvSpPr>
        <xdr:cNvPr id="7162" name="Text Box 4">
          <a:extLst>
            <a:ext uri="{FF2B5EF4-FFF2-40B4-BE49-F238E27FC236}">
              <a16:creationId xmlns:a16="http://schemas.microsoft.com/office/drawing/2014/main" id="{76EC6210-A3AA-4863-8077-4086E4E9FF46}"/>
            </a:ext>
          </a:extLst>
        </xdr:cNvPr>
        <xdr:cNvSpPr txBox="1">
          <a:spLocks noChangeArrowheads="1"/>
        </xdr:cNvSpPr>
      </xdr:nvSpPr>
      <xdr:spPr bwMode="auto">
        <a:xfrm>
          <a:off x="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579</xdr:row>
      <xdr:rowOff>0</xdr:rowOff>
    </xdr:from>
    <xdr:ext cx="85725" cy="675153"/>
    <xdr:sp macro="" textlink="">
      <xdr:nvSpPr>
        <xdr:cNvPr id="7163" name="Text Box 6">
          <a:extLst>
            <a:ext uri="{FF2B5EF4-FFF2-40B4-BE49-F238E27FC236}">
              <a16:creationId xmlns:a16="http://schemas.microsoft.com/office/drawing/2014/main" id="{FE97DE92-C460-4CC6-A2FB-CABFB03FD0FB}"/>
            </a:ext>
          </a:extLst>
        </xdr:cNvPr>
        <xdr:cNvSpPr txBox="1">
          <a:spLocks noChangeArrowheads="1"/>
        </xdr:cNvSpPr>
      </xdr:nvSpPr>
      <xdr:spPr bwMode="auto">
        <a:xfrm>
          <a:off x="0" y="12957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164" name="Text Box 4">
          <a:extLst>
            <a:ext uri="{FF2B5EF4-FFF2-40B4-BE49-F238E27FC236}">
              <a16:creationId xmlns:a16="http://schemas.microsoft.com/office/drawing/2014/main" id="{476FB827-0D49-4904-8784-1D6916FDD242}"/>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579</xdr:row>
      <xdr:rowOff>0</xdr:rowOff>
    </xdr:from>
    <xdr:ext cx="85725" cy="152400"/>
    <xdr:sp macro="" textlink="">
      <xdr:nvSpPr>
        <xdr:cNvPr id="7165" name="Text Box 6">
          <a:extLst>
            <a:ext uri="{FF2B5EF4-FFF2-40B4-BE49-F238E27FC236}">
              <a16:creationId xmlns:a16="http://schemas.microsoft.com/office/drawing/2014/main" id="{0A12EE0A-B707-4DA3-BE2F-373B8F6A817D}"/>
            </a:ext>
          </a:extLst>
        </xdr:cNvPr>
        <xdr:cNvSpPr txBox="1">
          <a:spLocks noChangeArrowheads="1"/>
        </xdr:cNvSpPr>
      </xdr:nvSpPr>
      <xdr:spPr bwMode="auto">
        <a:xfrm>
          <a:off x="4159250" y="12957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563</xdr:row>
      <xdr:rowOff>428625</xdr:rowOff>
    </xdr:from>
    <xdr:ext cx="85725" cy="150329"/>
    <xdr:sp macro="" textlink="">
      <xdr:nvSpPr>
        <xdr:cNvPr id="7166" name="Text Box 4">
          <a:extLst>
            <a:ext uri="{FF2B5EF4-FFF2-40B4-BE49-F238E27FC236}">
              <a16:creationId xmlns:a16="http://schemas.microsoft.com/office/drawing/2014/main" id="{5B9F4CEB-0B52-4BC9-A3FB-CDFACBD312E3}"/>
            </a:ext>
          </a:extLst>
        </xdr:cNvPr>
        <xdr:cNvSpPr txBox="1">
          <a:spLocks noChangeArrowheads="1"/>
        </xdr:cNvSpPr>
      </xdr:nvSpPr>
      <xdr:spPr bwMode="auto">
        <a:xfrm>
          <a:off x="314325" y="12634912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14300"/>
    <xdr:sp macro="" textlink="">
      <xdr:nvSpPr>
        <xdr:cNvPr id="7167" name="Text Box 4">
          <a:extLst>
            <a:ext uri="{FF2B5EF4-FFF2-40B4-BE49-F238E27FC236}">
              <a16:creationId xmlns:a16="http://schemas.microsoft.com/office/drawing/2014/main" id="{0E48C6EE-2F73-4587-8531-0A5BB3AEBBD8}"/>
            </a:ext>
          </a:extLst>
        </xdr:cNvPr>
        <xdr:cNvSpPr txBox="1">
          <a:spLocks noChangeArrowheads="1"/>
        </xdr:cNvSpPr>
      </xdr:nvSpPr>
      <xdr:spPr bwMode="auto">
        <a:xfrm>
          <a:off x="1206500" y="128166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14300"/>
    <xdr:sp macro="" textlink="">
      <xdr:nvSpPr>
        <xdr:cNvPr id="7168" name="Text Box 6">
          <a:extLst>
            <a:ext uri="{FF2B5EF4-FFF2-40B4-BE49-F238E27FC236}">
              <a16:creationId xmlns:a16="http://schemas.microsoft.com/office/drawing/2014/main" id="{1748D6E8-FA62-43C3-8E49-BAD94FB76652}"/>
            </a:ext>
          </a:extLst>
        </xdr:cNvPr>
        <xdr:cNvSpPr txBox="1">
          <a:spLocks noChangeArrowheads="1"/>
        </xdr:cNvSpPr>
      </xdr:nvSpPr>
      <xdr:spPr bwMode="auto">
        <a:xfrm>
          <a:off x="1206500" y="1281668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574</xdr:row>
      <xdr:rowOff>47625</xdr:rowOff>
    </xdr:from>
    <xdr:ext cx="85725" cy="819150"/>
    <xdr:sp macro="" textlink="">
      <xdr:nvSpPr>
        <xdr:cNvPr id="7169" name="Text Box 4">
          <a:extLst>
            <a:ext uri="{FF2B5EF4-FFF2-40B4-BE49-F238E27FC236}">
              <a16:creationId xmlns:a16="http://schemas.microsoft.com/office/drawing/2014/main" id="{D1072A5D-AE90-4D04-AA51-804B23ADB4A3}"/>
            </a:ext>
          </a:extLst>
        </xdr:cNvPr>
        <xdr:cNvSpPr txBox="1">
          <a:spLocks noChangeArrowheads="1"/>
        </xdr:cNvSpPr>
      </xdr:nvSpPr>
      <xdr:spPr bwMode="auto">
        <a:xfrm>
          <a:off x="1797050" y="1282144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819150"/>
    <xdr:sp macro="" textlink="">
      <xdr:nvSpPr>
        <xdr:cNvPr id="7170" name="Text Box 6">
          <a:extLst>
            <a:ext uri="{FF2B5EF4-FFF2-40B4-BE49-F238E27FC236}">
              <a16:creationId xmlns:a16="http://schemas.microsoft.com/office/drawing/2014/main" id="{164C7A42-B405-4536-9DB3-E646ADD37BFB}"/>
            </a:ext>
          </a:extLst>
        </xdr:cNvPr>
        <xdr:cNvSpPr txBox="1">
          <a:spLocks noChangeArrowheads="1"/>
        </xdr:cNvSpPr>
      </xdr:nvSpPr>
      <xdr:spPr bwMode="auto">
        <a:xfrm>
          <a:off x="1206500" y="1281668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71" name="Text Box 6">
          <a:extLst>
            <a:ext uri="{FF2B5EF4-FFF2-40B4-BE49-F238E27FC236}">
              <a16:creationId xmlns:a16="http://schemas.microsoft.com/office/drawing/2014/main" id="{C2D3623F-2CB0-4FA9-A68B-37F42FD51ACE}"/>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019175"/>
    <xdr:sp macro="" textlink="">
      <xdr:nvSpPr>
        <xdr:cNvPr id="7172" name="Text Box 4">
          <a:extLst>
            <a:ext uri="{FF2B5EF4-FFF2-40B4-BE49-F238E27FC236}">
              <a16:creationId xmlns:a16="http://schemas.microsoft.com/office/drawing/2014/main" id="{FFF2214E-38A9-40A8-AA2B-6A04EC92A5FE}"/>
            </a:ext>
          </a:extLst>
        </xdr:cNvPr>
        <xdr:cNvSpPr txBox="1">
          <a:spLocks noChangeArrowheads="1"/>
        </xdr:cNvSpPr>
      </xdr:nvSpPr>
      <xdr:spPr bwMode="auto">
        <a:xfrm>
          <a:off x="1206500" y="128166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1019175"/>
    <xdr:sp macro="" textlink="">
      <xdr:nvSpPr>
        <xdr:cNvPr id="7173" name="Text Box 6">
          <a:extLst>
            <a:ext uri="{FF2B5EF4-FFF2-40B4-BE49-F238E27FC236}">
              <a16:creationId xmlns:a16="http://schemas.microsoft.com/office/drawing/2014/main" id="{17136D10-39CA-4C9E-A2FE-33F5A161E034}"/>
            </a:ext>
          </a:extLst>
        </xdr:cNvPr>
        <xdr:cNvSpPr txBox="1">
          <a:spLocks noChangeArrowheads="1"/>
        </xdr:cNvSpPr>
      </xdr:nvSpPr>
      <xdr:spPr bwMode="auto">
        <a:xfrm>
          <a:off x="1206500" y="12816681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74" name="Text Box 4">
          <a:extLst>
            <a:ext uri="{FF2B5EF4-FFF2-40B4-BE49-F238E27FC236}">
              <a16:creationId xmlns:a16="http://schemas.microsoft.com/office/drawing/2014/main" id="{C41ECDFC-FCF9-4B94-B17B-420E6EDA6DB2}"/>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75" name="Text Box 6">
          <a:extLst>
            <a:ext uri="{FF2B5EF4-FFF2-40B4-BE49-F238E27FC236}">
              <a16:creationId xmlns:a16="http://schemas.microsoft.com/office/drawing/2014/main" id="{0638038D-3FA9-4551-879F-F446DE67895E}"/>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574</xdr:row>
      <xdr:rowOff>0</xdr:rowOff>
    </xdr:from>
    <xdr:ext cx="85725" cy="676274"/>
    <xdr:sp macro="" textlink="">
      <xdr:nvSpPr>
        <xdr:cNvPr id="7176" name="Text Box 4">
          <a:extLst>
            <a:ext uri="{FF2B5EF4-FFF2-40B4-BE49-F238E27FC236}">
              <a16:creationId xmlns:a16="http://schemas.microsoft.com/office/drawing/2014/main" id="{D1038FBA-26B7-456C-B6B7-5BECCA578BDB}"/>
            </a:ext>
          </a:extLst>
        </xdr:cNvPr>
        <xdr:cNvSpPr txBox="1">
          <a:spLocks noChangeArrowheads="1"/>
        </xdr:cNvSpPr>
      </xdr:nvSpPr>
      <xdr:spPr bwMode="auto">
        <a:xfrm>
          <a:off x="2595563"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574</xdr:row>
      <xdr:rowOff>0</xdr:rowOff>
    </xdr:from>
    <xdr:ext cx="85725" cy="676274"/>
    <xdr:sp macro="" textlink="">
      <xdr:nvSpPr>
        <xdr:cNvPr id="7177" name="Text Box 4">
          <a:extLst>
            <a:ext uri="{FF2B5EF4-FFF2-40B4-BE49-F238E27FC236}">
              <a16:creationId xmlns:a16="http://schemas.microsoft.com/office/drawing/2014/main" id="{422A9862-36F3-44A2-9EB2-12257A94CDDB}"/>
            </a:ext>
          </a:extLst>
        </xdr:cNvPr>
        <xdr:cNvSpPr txBox="1">
          <a:spLocks noChangeArrowheads="1"/>
        </xdr:cNvSpPr>
      </xdr:nvSpPr>
      <xdr:spPr bwMode="auto">
        <a:xfrm>
          <a:off x="12065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574</xdr:row>
      <xdr:rowOff>0</xdr:rowOff>
    </xdr:from>
    <xdr:ext cx="85725" cy="676274"/>
    <xdr:sp macro="" textlink="">
      <xdr:nvSpPr>
        <xdr:cNvPr id="7178" name="Text Box 6">
          <a:extLst>
            <a:ext uri="{FF2B5EF4-FFF2-40B4-BE49-F238E27FC236}">
              <a16:creationId xmlns:a16="http://schemas.microsoft.com/office/drawing/2014/main" id="{CC3708C3-2C74-43F4-8C9A-02BCC8382F07}"/>
            </a:ext>
          </a:extLst>
        </xdr:cNvPr>
        <xdr:cNvSpPr txBox="1">
          <a:spLocks noChangeArrowheads="1"/>
        </xdr:cNvSpPr>
      </xdr:nvSpPr>
      <xdr:spPr bwMode="auto">
        <a:xfrm>
          <a:off x="2120900" y="1281668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14300"/>
    <xdr:sp macro="" textlink="">
      <xdr:nvSpPr>
        <xdr:cNvPr id="7179" name="Text Box 4">
          <a:extLst>
            <a:ext uri="{FF2B5EF4-FFF2-40B4-BE49-F238E27FC236}">
              <a16:creationId xmlns:a16="http://schemas.microsoft.com/office/drawing/2014/main" id="{E1CA90A3-5354-4688-9F99-618D9F453A4D}"/>
            </a:ext>
          </a:extLst>
        </xdr:cNvPr>
        <xdr:cNvSpPr txBox="1">
          <a:spLocks noChangeArrowheads="1"/>
        </xdr:cNvSpPr>
      </xdr:nvSpPr>
      <xdr:spPr bwMode="auto">
        <a:xfrm>
          <a:off x="1206500" y="12957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14300"/>
    <xdr:sp macro="" textlink="">
      <xdr:nvSpPr>
        <xdr:cNvPr id="7180" name="Text Box 6">
          <a:extLst>
            <a:ext uri="{FF2B5EF4-FFF2-40B4-BE49-F238E27FC236}">
              <a16:creationId xmlns:a16="http://schemas.microsoft.com/office/drawing/2014/main" id="{D7E2434B-2576-498C-9031-FC607F5936D3}"/>
            </a:ext>
          </a:extLst>
        </xdr:cNvPr>
        <xdr:cNvSpPr txBox="1">
          <a:spLocks noChangeArrowheads="1"/>
        </xdr:cNvSpPr>
      </xdr:nvSpPr>
      <xdr:spPr bwMode="auto">
        <a:xfrm>
          <a:off x="1206500" y="12957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579</xdr:row>
      <xdr:rowOff>47625</xdr:rowOff>
    </xdr:from>
    <xdr:ext cx="85725" cy="819150"/>
    <xdr:sp macro="" textlink="">
      <xdr:nvSpPr>
        <xdr:cNvPr id="7181" name="Text Box 4">
          <a:extLst>
            <a:ext uri="{FF2B5EF4-FFF2-40B4-BE49-F238E27FC236}">
              <a16:creationId xmlns:a16="http://schemas.microsoft.com/office/drawing/2014/main" id="{121E718C-DDB1-47AC-8FD4-46D268D81FA9}"/>
            </a:ext>
          </a:extLst>
        </xdr:cNvPr>
        <xdr:cNvSpPr txBox="1">
          <a:spLocks noChangeArrowheads="1"/>
        </xdr:cNvSpPr>
      </xdr:nvSpPr>
      <xdr:spPr bwMode="auto">
        <a:xfrm>
          <a:off x="1797050" y="1296273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819150"/>
    <xdr:sp macro="" textlink="">
      <xdr:nvSpPr>
        <xdr:cNvPr id="7182" name="Text Box 6">
          <a:extLst>
            <a:ext uri="{FF2B5EF4-FFF2-40B4-BE49-F238E27FC236}">
              <a16:creationId xmlns:a16="http://schemas.microsoft.com/office/drawing/2014/main" id="{4649611F-15AF-426C-9922-E3B75BB3CE89}"/>
            </a:ext>
          </a:extLst>
        </xdr:cNvPr>
        <xdr:cNvSpPr txBox="1">
          <a:spLocks noChangeArrowheads="1"/>
        </xdr:cNvSpPr>
      </xdr:nvSpPr>
      <xdr:spPr bwMode="auto">
        <a:xfrm>
          <a:off x="1206500" y="129579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274"/>
    <xdr:sp macro="" textlink="">
      <xdr:nvSpPr>
        <xdr:cNvPr id="7183" name="Text Box 6">
          <a:extLst>
            <a:ext uri="{FF2B5EF4-FFF2-40B4-BE49-F238E27FC236}">
              <a16:creationId xmlns:a16="http://schemas.microsoft.com/office/drawing/2014/main" id="{3A917AB7-CA5C-4AC5-9082-84E6210087AA}"/>
            </a:ext>
          </a:extLst>
        </xdr:cNvPr>
        <xdr:cNvSpPr txBox="1">
          <a:spLocks noChangeArrowheads="1"/>
        </xdr:cNvSpPr>
      </xdr:nvSpPr>
      <xdr:spPr bwMode="auto">
        <a:xfrm>
          <a:off x="1206500" y="12957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19175"/>
    <xdr:sp macro="" textlink="">
      <xdr:nvSpPr>
        <xdr:cNvPr id="7184" name="Text Box 4">
          <a:extLst>
            <a:ext uri="{FF2B5EF4-FFF2-40B4-BE49-F238E27FC236}">
              <a16:creationId xmlns:a16="http://schemas.microsoft.com/office/drawing/2014/main" id="{9F191788-E660-4CAE-983B-A522728B8BAE}"/>
            </a:ext>
          </a:extLst>
        </xdr:cNvPr>
        <xdr:cNvSpPr txBox="1">
          <a:spLocks noChangeArrowheads="1"/>
        </xdr:cNvSpPr>
      </xdr:nvSpPr>
      <xdr:spPr bwMode="auto">
        <a:xfrm>
          <a:off x="1206500" y="129579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1019175"/>
    <xdr:sp macro="" textlink="">
      <xdr:nvSpPr>
        <xdr:cNvPr id="7185" name="Text Box 6">
          <a:extLst>
            <a:ext uri="{FF2B5EF4-FFF2-40B4-BE49-F238E27FC236}">
              <a16:creationId xmlns:a16="http://schemas.microsoft.com/office/drawing/2014/main" id="{1DFE9E9D-515A-4A95-82E9-344DC903D1B0}"/>
            </a:ext>
          </a:extLst>
        </xdr:cNvPr>
        <xdr:cNvSpPr txBox="1">
          <a:spLocks noChangeArrowheads="1"/>
        </xdr:cNvSpPr>
      </xdr:nvSpPr>
      <xdr:spPr bwMode="auto">
        <a:xfrm>
          <a:off x="1206500" y="129579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274"/>
    <xdr:sp macro="" textlink="">
      <xdr:nvSpPr>
        <xdr:cNvPr id="7186" name="Text Box 4">
          <a:extLst>
            <a:ext uri="{FF2B5EF4-FFF2-40B4-BE49-F238E27FC236}">
              <a16:creationId xmlns:a16="http://schemas.microsoft.com/office/drawing/2014/main" id="{AA971477-3B41-47A3-988C-4D104087A21A}"/>
            </a:ext>
          </a:extLst>
        </xdr:cNvPr>
        <xdr:cNvSpPr txBox="1">
          <a:spLocks noChangeArrowheads="1"/>
        </xdr:cNvSpPr>
      </xdr:nvSpPr>
      <xdr:spPr bwMode="auto">
        <a:xfrm>
          <a:off x="1206500" y="12957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274"/>
    <xdr:sp macro="" textlink="">
      <xdr:nvSpPr>
        <xdr:cNvPr id="7187" name="Text Box 6">
          <a:extLst>
            <a:ext uri="{FF2B5EF4-FFF2-40B4-BE49-F238E27FC236}">
              <a16:creationId xmlns:a16="http://schemas.microsoft.com/office/drawing/2014/main" id="{C1E144EB-1ADC-484B-90D8-56F6D356F06B}"/>
            </a:ext>
          </a:extLst>
        </xdr:cNvPr>
        <xdr:cNvSpPr txBox="1">
          <a:spLocks noChangeArrowheads="1"/>
        </xdr:cNvSpPr>
      </xdr:nvSpPr>
      <xdr:spPr bwMode="auto">
        <a:xfrm>
          <a:off x="1206500" y="12957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6274"/>
    <xdr:sp macro="" textlink="">
      <xdr:nvSpPr>
        <xdr:cNvPr id="7188" name="Text Box 4">
          <a:extLst>
            <a:ext uri="{FF2B5EF4-FFF2-40B4-BE49-F238E27FC236}">
              <a16:creationId xmlns:a16="http://schemas.microsoft.com/office/drawing/2014/main" id="{DF96D46A-1F81-4563-B641-353DD4FA1453}"/>
            </a:ext>
          </a:extLst>
        </xdr:cNvPr>
        <xdr:cNvSpPr txBox="1">
          <a:spLocks noChangeArrowheads="1"/>
        </xdr:cNvSpPr>
      </xdr:nvSpPr>
      <xdr:spPr bwMode="auto">
        <a:xfrm>
          <a:off x="2595563" y="12957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579</xdr:row>
      <xdr:rowOff>0</xdr:rowOff>
    </xdr:from>
    <xdr:ext cx="85725" cy="676274"/>
    <xdr:sp macro="" textlink="">
      <xdr:nvSpPr>
        <xdr:cNvPr id="7189" name="Text Box 6">
          <a:extLst>
            <a:ext uri="{FF2B5EF4-FFF2-40B4-BE49-F238E27FC236}">
              <a16:creationId xmlns:a16="http://schemas.microsoft.com/office/drawing/2014/main" id="{491E2529-FCC2-4D7C-A00A-0F8A90457885}"/>
            </a:ext>
          </a:extLst>
        </xdr:cNvPr>
        <xdr:cNvSpPr txBox="1">
          <a:spLocks noChangeArrowheads="1"/>
        </xdr:cNvSpPr>
      </xdr:nvSpPr>
      <xdr:spPr bwMode="auto">
        <a:xfrm>
          <a:off x="2595563" y="12957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579</xdr:row>
      <xdr:rowOff>0</xdr:rowOff>
    </xdr:from>
    <xdr:ext cx="85725" cy="676274"/>
    <xdr:sp macro="" textlink="">
      <xdr:nvSpPr>
        <xdr:cNvPr id="7190" name="Text Box 4">
          <a:extLst>
            <a:ext uri="{FF2B5EF4-FFF2-40B4-BE49-F238E27FC236}">
              <a16:creationId xmlns:a16="http://schemas.microsoft.com/office/drawing/2014/main" id="{54DFF57C-E6F6-4862-99DD-7CDFBF50D730}"/>
            </a:ext>
          </a:extLst>
        </xdr:cNvPr>
        <xdr:cNvSpPr txBox="1">
          <a:spLocks noChangeArrowheads="1"/>
        </xdr:cNvSpPr>
      </xdr:nvSpPr>
      <xdr:spPr bwMode="auto">
        <a:xfrm>
          <a:off x="1206500" y="12957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14300"/>
    <xdr:sp macro="" textlink="">
      <xdr:nvSpPr>
        <xdr:cNvPr id="7191" name="Text Box 4">
          <a:extLst>
            <a:ext uri="{FF2B5EF4-FFF2-40B4-BE49-F238E27FC236}">
              <a16:creationId xmlns:a16="http://schemas.microsoft.com/office/drawing/2014/main" id="{6533C9DC-6447-4C1C-8164-881D4D50B405}"/>
            </a:ext>
          </a:extLst>
        </xdr:cNvPr>
        <xdr:cNvSpPr txBox="1">
          <a:spLocks noChangeArrowheads="1"/>
        </xdr:cNvSpPr>
      </xdr:nvSpPr>
      <xdr:spPr bwMode="auto">
        <a:xfrm>
          <a:off x="1206500" y="134731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14300"/>
    <xdr:sp macro="" textlink="">
      <xdr:nvSpPr>
        <xdr:cNvPr id="7192" name="Text Box 6">
          <a:extLst>
            <a:ext uri="{FF2B5EF4-FFF2-40B4-BE49-F238E27FC236}">
              <a16:creationId xmlns:a16="http://schemas.microsoft.com/office/drawing/2014/main" id="{27A09D1D-71BB-4030-AA2A-1B35429E9614}"/>
            </a:ext>
          </a:extLst>
        </xdr:cNvPr>
        <xdr:cNvSpPr txBox="1">
          <a:spLocks noChangeArrowheads="1"/>
        </xdr:cNvSpPr>
      </xdr:nvSpPr>
      <xdr:spPr bwMode="auto">
        <a:xfrm>
          <a:off x="1206500" y="134731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193" name="Text Box 4">
          <a:extLst>
            <a:ext uri="{FF2B5EF4-FFF2-40B4-BE49-F238E27FC236}">
              <a16:creationId xmlns:a16="http://schemas.microsoft.com/office/drawing/2014/main" id="{A6E9C13B-C238-44B8-96C5-4FEEFB32F2D4}"/>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194" name="Text Box 6">
          <a:extLst>
            <a:ext uri="{FF2B5EF4-FFF2-40B4-BE49-F238E27FC236}">
              <a16:creationId xmlns:a16="http://schemas.microsoft.com/office/drawing/2014/main" id="{22AD6B5C-07BC-4439-A83E-002FAACAC86F}"/>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195" name="Text Box 4">
          <a:extLst>
            <a:ext uri="{FF2B5EF4-FFF2-40B4-BE49-F238E27FC236}">
              <a16:creationId xmlns:a16="http://schemas.microsoft.com/office/drawing/2014/main" id="{97820E05-8329-4E61-9AFF-9B1CF981D061}"/>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196" name="Text Box 6">
          <a:extLst>
            <a:ext uri="{FF2B5EF4-FFF2-40B4-BE49-F238E27FC236}">
              <a16:creationId xmlns:a16="http://schemas.microsoft.com/office/drawing/2014/main" id="{20231D89-04F0-42E8-9949-5191A47742A5}"/>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197" name="Text Box 4">
          <a:extLst>
            <a:ext uri="{FF2B5EF4-FFF2-40B4-BE49-F238E27FC236}">
              <a16:creationId xmlns:a16="http://schemas.microsoft.com/office/drawing/2014/main" id="{7B2CDEE4-0978-4341-B870-BB9FB30AD901}"/>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198" name="Text Box 6">
          <a:extLst>
            <a:ext uri="{FF2B5EF4-FFF2-40B4-BE49-F238E27FC236}">
              <a16:creationId xmlns:a16="http://schemas.microsoft.com/office/drawing/2014/main" id="{64B1660D-6A09-4EA9-927B-425039FDB8FC}"/>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607</xdr:row>
      <xdr:rowOff>0</xdr:rowOff>
    </xdr:from>
    <xdr:ext cx="85725" cy="114300"/>
    <xdr:sp macro="" textlink="">
      <xdr:nvSpPr>
        <xdr:cNvPr id="7199" name="Text Box 4">
          <a:extLst>
            <a:ext uri="{FF2B5EF4-FFF2-40B4-BE49-F238E27FC236}">
              <a16:creationId xmlns:a16="http://schemas.microsoft.com/office/drawing/2014/main" id="{0821E060-AFF5-44BD-AE05-50B7D19265DB}"/>
            </a:ext>
          </a:extLst>
        </xdr:cNvPr>
        <xdr:cNvSpPr txBox="1">
          <a:spLocks noChangeArrowheads="1"/>
        </xdr:cNvSpPr>
      </xdr:nvSpPr>
      <xdr:spPr bwMode="auto">
        <a:xfrm>
          <a:off x="2595563"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607</xdr:row>
      <xdr:rowOff>0</xdr:rowOff>
    </xdr:from>
    <xdr:ext cx="85725" cy="114300"/>
    <xdr:sp macro="" textlink="">
      <xdr:nvSpPr>
        <xdr:cNvPr id="7200" name="Text Box 6">
          <a:extLst>
            <a:ext uri="{FF2B5EF4-FFF2-40B4-BE49-F238E27FC236}">
              <a16:creationId xmlns:a16="http://schemas.microsoft.com/office/drawing/2014/main" id="{0D309223-237D-419A-BBBC-3BC23150EE24}"/>
            </a:ext>
          </a:extLst>
        </xdr:cNvPr>
        <xdr:cNvSpPr txBox="1">
          <a:spLocks noChangeArrowheads="1"/>
        </xdr:cNvSpPr>
      </xdr:nvSpPr>
      <xdr:spPr bwMode="auto">
        <a:xfrm>
          <a:off x="2595563"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201" name="Text Box 4">
          <a:extLst>
            <a:ext uri="{FF2B5EF4-FFF2-40B4-BE49-F238E27FC236}">
              <a16:creationId xmlns:a16="http://schemas.microsoft.com/office/drawing/2014/main" id="{2C2DE74D-8948-4B8B-98AC-7CC4CC7872BA}"/>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607</xdr:row>
      <xdr:rowOff>0</xdr:rowOff>
    </xdr:from>
    <xdr:ext cx="85725" cy="114300"/>
    <xdr:sp macro="" textlink="">
      <xdr:nvSpPr>
        <xdr:cNvPr id="7202" name="Text Box 6">
          <a:extLst>
            <a:ext uri="{FF2B5EF4-FFF2-40B4-BE49-F238E27FC236}">
              <a16:creationId xmlns:a16="http://schemas.microsoft.com/office/drawing/2014/main" id="{43475AD6-D1C5-4F43-AA01-EE910E725F52}"/>
            </a:ext>
          </a:extLst>
        </xdr:cNvPr>
        <xdr:cNvSpPr txBox="1">
          <a:spLocks noChangeArrowheads="1"/>
        </xdr:cNvSpPr>
      </xdr:nvSpPr>
      <xdr:spPr bwMode="auto">
        <a:xfrm>
          <a:off x="120650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607</xdr:row>
      <xdr:rowOff>0</xdr:rowOff>
    </xdr:from>
    <xdr:ext cx="85725" cy="114300"/>
    <xdr:sp macro="" textlink="">
      <xdr:nvSpPr>
        <xdr:cNvPr id="7203" name="Text Box 4">
          <a:extLst>
            <a:ext uri="{FF2B5EF4-FFF2-40B4-BE49-F238E27FC236}">
              <a16:creationId xmlns:a16="http://schemas.microsoft.com/office/drawing/2014/main" id="{3DC14DB2-60AF-4199-B670-83EAC6BC2E0D}"/>
            </a:ext>
          </a:extLst>
        </xdr:cNvPr>
        <xdr:cNvSpPr txBox="1">
          <a:spLocks noChangeArrowheads="1"/>
        </xdr:cNvSpPr>
      </xdr:nvSpPr>
      <xdr:spPr bwMode="auto">
        <a:xfrm>
          <a:off x="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607</xdr:row>
      <xdr:rowOff>0</xdr:rowOff>
    </xdr:from>
    <xdr:ext cx="85725" cy="114300"/>
    <xdr:sp macro="" textlink="">
      <xdr:nvSpPr>
        <xdr:cNvPr id="7204" name="Text Box 6">
          <a:extLst>
            <a:ext uri="{FF2B5EF4-FFF2-40B4-BE49-F238E27FC236}">
              <a16:creationId xmlns:a16="http://schemas.microsoft.com/office/drawing/2014/main" id="{0029BE40-643D-497C-859E-EDDC02391265}"/>
            </a:ext>
          </a:extLst>
        </xdr:cNvPr>
        <xdr:cNvSpPr txBox="1">
          <a:spLocks noChangeArrowheads="1"/>
        </xdr:cNvSpPr>
      </xdr:nvSpPr>
      <xdr:spPr bwMode="auto">
        <a:xfrm>
          <a:off x="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607</xdr:row>
      <xdr:rowOff>0</xdr:rowOff>
    </xdr:from>
    <xdr:ext cx="85725" cy="114300"/>
    <xdr:sp macro="" textlink="">
      <xdr:nvSpPr>
        <xdr:cNvPr id="7205" name="Text Box 6">
          <a:extLst>
            <a:ext uri="{FF2B5EF4-FFF2-40B4-BE49-F238E27FC236}">
              <a16:creationId xmlns:a16="http://schemas.microsoft.com/office/drawing/2014/main" id="{3A650609-7240-4C47-839B-5CFB1306D5F7}"/>
            </a:ext>
          </a:extLst>
        </xdr:cNvPr>
        <xdr:cNvSpPr txBox="1">
          <a:spLocks noChangeArrowheads="1"/>
        </xdr:cNvSpPr>
      </xdr:nvSpPr>
      <xdr:spPr bwMode="auto">
        <a:xfrm>
          <a:off x="4159250" y="135921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819150"/>
    <xdr:sp macro="" textlink="">
      <xdr:nvSpPr>
        <xdr:cNvPr id="7206" name="Text Box 4">
          <a:extLst>
            <a:ext uri="{FF2B5EF4-FFF2-40B4-BE49-F238E27FC236}">
              <a16:creationId xmlns:a16="http://schemas.microsoft.com/office/drawing/2014/main" id="{51DB37BA-7FD0-41B5-BE38-CD4F582F7370}"/>
            </a:ext>
          </a:extLst>
        </xdr:cNvPr>
        <xdr:cNvSpPr txBox="1">
          <a:spLocks noChangeArrowheads="1"/>
        </xdr:cNvSpPr>
      </xdr:nvSpPr>
      <xdr:spPr bwMode="auto">
        <a:xfrm>
          <a:off x="1206500" y="134731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819150"/>
    <xdr:sp macro="" textlink="">
      <xdr:nvSpPr>
        <xdr:cNvPr id="7207" name="Text Box 6">
          <a:extLst>
            <a:ext uri="{FF2B5EF4-FFF2-40B4-BE49-F238E27FC236}">
              <a16:creationId xmlns:a16="http://schemas.microsoft.com/office/drawing/2014/main" id="{F4B759FD-0804-4675-A2AD-DB7C32E3FA62}"/>
            </a:ext>
          </a:extLst>
        </xdr:cNvPr>
        <xdr:cNvSpPr txBox="1">
          <a:spLocks noChangeArrowheads="1"/>
        </xdr:cNvSpPr>
      </xdr:nvSpPr>
      <xdr:spPr bwMode="auto">
        <a:xfrm>
          <a:off x="1206500" y="134731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08" name="Text Box 6">
          <a:extLst>
            <a:ext uri="{FF2B5EF4-FFF2-40B4-BE49-F238E27FC236}">
              <a16:creationId xmlns:a16="http://schemas.microsoft.com/office/drawing/2014/main" id="{936B52BE-6049-4DA2-B781-D9F6189B9621}"/>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019175"/>
    <xdr:sp macro="" textlink="">
      <xdr:nvSpPr>
        <xdr:cNvPr id="7209" name="Text Box 4">
          <a:extLst>
            <a:ext uri="{FF2B5EF4-FFF2-40B4-BE49-F238E27FC236}">
              <a16:creationId xmlns:a16="http://schemas.microsoft.com/office/drawing/2014/main" id="{5AEC8D8E-F5F1-4AA4-B742-7F3E7EC1CBF7}"/>
            </a:ext>
          </a:extLst>
        </xdr:cNvPr>
        <xdr:cNvSpPr txBox="1">
          <a:spLocks noChangeArrowheads="1"/>
        </xdr:cNvSpPr>
      </xdr:nvSpPr>
      <xdr:spPr bwMode="auto">
        <a:xfrm>
          <a:off x="1206500" y="134731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019175"/>
    <xdr:sp macro="" textlink="">
      <xdr:nvSpPr>
        <xdr:cNvPr id="7210" name="Text Box 6">
          <a:extLst>
            <a:ext uri="{FF2B5EF4-FFF2-40B4-BE49-F238E27FC236}">
              <a16:creationId xmlns:a16="http://schemas.microsoft.com/office/drawing/2014/main" id="{33675A54-E37B-4356-AB2C-75C0CD52B60E}"/>
            </a:ext>
          </a:extLst>
        </xdr:cNvPr>
        <xdr:cNvSpPr txBox="1">
          <a:spLocks noChangeArrowheads="1"/>
        </xdr:cNvSpPr>
      </xdr:nvSpPr>
      <xdr:spPr bwMode="auto">
        <a:xfrm>
          <a:off x="1206500" y="134731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11" name="Text Box 4">
          <a:extLst>
            <a:ext uri="{FF2B5EF4-FFF2-40B4-BE49-F238E27FC236}">
              <a16:creationId xmlns:a16="http://schemas.microsoft.com/office/drawing/2014/main" id="{3A935CA4-4A0D-4C01-A167-56017658CA67}"/>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12" name="Text Box 6">
          <a:extLst>
            <a:ext uri="{FF2B5EF4-FFF2-40B4-BE49-F238E27FC236}">
              <a16:creationId xmlns:a16="http://schemas.microsoft.com/office/drawing/2014/main" id="{BDBC2416-4A56-42F4-AB1E-00A11D506A99}"/>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603</xdr:row>
      <xdr:rowOff>0</xdr:rowOff>
    </xdr:from>
    <xdr:ext cx="85725" cy="676274"/>
    <xdr:sp macro="" textlink="">
      <xdr:nvSpPr>
        <xdr:cNvPr id="7213" name="Text Box 4">
          <a:extLst>
            <a:ext uri="{FF2B5EF4-FFF2-40B4-BE49-F238E27FC236}">
              <a16:creationId xmlns:a16="http://schemas.microsoft.com/office/drawing/2014/main" id="{5E05AC76-6055-4E4F-89F6-D8DCC3FF7ABA}"/>
            </a:ext>
          </a:extLst>
        </xdr:cNvPr>
        <xdr:cNvSpPr txBox="1">
          <a:spLocks noChangeArrowheads="1"/>
        </xdr:cNvSpPr>
      </xdr:nvSpPr>
      <xdr:spPr bwMode="auto">
        <a:xfrm>
          <a:off x="2595563"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603</xdr:row>
      <xdr:rowOff>0</xdr:rowOff>
    </xdr:from>
    <xdr:ext cx="85725" cy="676274"/>
    <xdr:sp macro="" textlink="">
      <xdr:nvSpPr>
        <xdr:cNvPr id="7214" name="Text Box 6">
          <a:extLst>
            <a:ext uri="{FF2B5EF4-FFF2-40B4-BE49-F238E27FC236}">
              <a16:creationId xmlns:a16="http://schemas.microsoft.com/office/drawing/2014/main" id="{71B9E8DC-C1C6-4387-B1F0-9219F00B95BA}"/>
            </a:ext>
          </a:extLst>
        </xdr:cNvPr>
        <xdr:cNvSpPr txBox="1">
          <a:spLocks noChangeArrowheads="1"/>
        </xdr:cNvSpPr>
      </xdr:nvSpPr>
      <xdr:spPr bwMode="auto">
        <a:xfrm>
          <a:off x="2595563"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15" name="Text Box 4">
          <a:extLst>
            <a:ext uri="{FF2B5EF4-FFF2-40B4-BE49-F238E27FC236}">
              <a16:creationId xmlns:a16="http://schemas.microsoft.com/office/drawing/2014/main" id="{AE981F6E-6801-4DEA-BA77-997931BFC2BB}"/>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16" name="Text Box 6">
          <a:extLst>
            <a:ext uri="{FF2B5EF4-FFF2-40B4-BE49-F238E27FC236}">
              <a16:creationId xmlns:a16="http://schemas.microsoft.com/office/drawing/2014/main" id="{F8CA5E7A-4FF5-42C7-B09E-FD81C2562593}"/>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603</xdr:row>
      <xdr:rowOff>0</xdr:rowOff>
    </xdr:from>
    <xdr:ext cx="85725" cy="676274"/>
    <xdr:sp macro="" textlink="">
      <xdr:nvSpPr>
        <xdr:cNvPr id="7217" name="Text Box 4">
          <a:extLst>
            <a:ext uri="{FF2B5EF4-FFF2-40B4-BE49-F238E27FC236}">
              <a16:creationId xmlns:a16="http://schemas.microsoft.com/office/drawing/2014/main" id="{4AAA242E-117A-428D-AB97-B6F90D5B8179}"/>
            </a:ext>
          </a:extLst>
        </xdr:cNvPr>
        <xdr:cNvSpPr txBox="1">
          <a:spLocks noChangeArrowheads="1"/>
        </xdr:cNvSpPr>
      </xdr:nvSpPr>
      <xdr:spPr bwMode="auto">
        <a:xfrm>
          <a:off x="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603</xdr:row>
      <xdr:rowOff>0</xdr:rowOff>
    </xdr:from>
    <xdr:ext cx="85725" cy="676274"/>
    <xdr:sp macro="" textlink="">
      <xdr:nvSpPr>
        <xdr:cNvPr id="7218" name="Text Box 6">
          <a:extLst>
            <a:ext uri="{FF2B5EF4-FFF2-40B4-BE49-F238E27FC236}">
              <a16:creationId xmlns:a16="http://schemas.microsoft.com/office/drawing/2014/main" id="{15AC76E2-35D8-4132-82A4-B5487461BD10}"/>
            </a:ext>
          </a:extLst>
        </xdr:cNvPr>
        <xdr:cNvSpPr txBox="1">
          <a:spLocks noChangeArrowheads="1"/>
        </xdr:cNvSpPr>
      </xdr:nvSpPr>
      <xdr:spPr bwMode="auto">
        <a:xfrm>
          <a:off x="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592</xdr:row>
      <xdr:rowOff>428625</xdr:rowOff>
    </xdr:from>
    <xdr:ext cx="85725" cy="150329"/>
    <xdr:sp macro="" textlink="">
      <xdr:nvSpPr>
        <xdr:cNvPr id="7219" name="Text Box 4">
          <a:extLst>
            <a:ext uri="{FF2B5EF4-FFF2-40B4-BE49-F238E27FC236}">
              <a16:creationId xmlns:a16="http://schemas.microsoft.com/office/drawing/2014/main" id="{C022F275-AAF2-48E0-A9C7-7FFC6EF5D9AC}"/>
            </a:ext>
          </a:extLst>
        </xdr:cNvPr>
        <xdr:cNvSpPr txBox="1">
          <a:spLocks noChangeArrowheads="1"/>
        </xdr:cNvSpPr>
      </xdr:nvSpPr>
      <xdr:spPr bwMode="auto">
        <a:xfrm>
          <a:off x="314325" y="13291343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603</xdr:row>
      <xdr:rowOff>0</xdr:rowOff>
    </xdr:from>
    <xdr:ext cx="85725" cy="152400"/>
    <xdr:sp macro="" textlink="">
      <xdr:nvSpPr>
        <xdr:cNvPr id="7220" name="Text Box 4">
          <a:extLst>
            <a:ext uri="{FF2B5EF4-FFF2-40B4-BE49-F238E27FC236}">
              <a16:creationId xmlns:a16="http://schemas.microsoft.com/office/drawing/2014/main" id="{0372F9A9-941B-4259-AFF8-6C787641BA2E}"/>
            </a:ext>
          </a:extLst>
        </xdr:cNvPr>
        <xdr:cNvSpPr txBox="1">
          <a:spLocks noChangeArrowheads="1"/>
        </xdr:cNvSpPr>
      </xdr:nvSpPr>
      <xdr:spPr bwMode="auto">
        <a:xfrm>
          <a:off x="4159250" y="134731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603</xdr:row>
      <xdr:rowOff>0</xdr:rowOff>
    </xdr:from>
    <xdr:ext cx="85725" cy="152400"/>
    <xdr:sp macro="" textlink="">
      <xdr:nvSpPr>
        <xdr:cNvPr id="7221" name="Text Box 6">
          <a:extLst>
            <a:ext uri="{FF2B5EF4-FFF2-40B4-BE49-F238E27FC236}">
              <a16:creationId xmlns:a16="http://schemas.microsoft.com/office/drawing/2014/main" id="{7C4EB1D4-A73B-4E91-82AF-A8240B1E2C46}"/>
            </a:ext>
          </a:extLst>
        </xdr:cNvPr>
        <xdr:cNvSpPr txBox="1">
          <a:spLocks noChangeArrowheads="1"/>
        </xdr:cNvSpPr>
      </xdr:nvSpPr>
      <xdr:spPr bwMode="auto">
        <a:xfrm>
          <a:off x="4159250" y="13473112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7957"/>
    <xdr:sp macro="" textlink="">
      <xdr:nvSpPr>
        <xdr:cNvPr id="7222" name="Text Box 6">
          <a:extLst>
            <a:ext uri="{FF2B5EF4-FFF2-40B4-BE49-F238E27FC236}">
              <a16:creationId xmlns:a16="http://schemas.microsoft.com/office/drawing/2014/main" id="{C16C78AC-BF85-43DA-B7CA-190A50FA5BB0}"/>
            </a:ext>
          </a:extLst>
        </xdr:cNvPr>
        <xdr:cNvSpPr txBox="1">
          <a:spLocks noChangeArrowheads="1"/>
        </xdr:cNvSpPr>
      </xdr:nvSpPr>
      <xdr:spPr bwMode="auto">
        <a:xfrm>
          <a:off x="1206500"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24218"/>
    <xdr:sp macro="" textlink="">
      <xdr:nvSpPr>
        <xdr:cNvPr id="7223" name="Text Box 4">
          <a:extLst>
            <a:ext uri="{FF2B5EF4-FFF2-40B4-BE49-F238E27FC236}">
              <a16:creationId xmlns:a16="http://schemas.microsoft.com/office/drawing/2014/main" id="{46CF6F3C-505C-41D1-B22A-B80766BB533A}"/>
            </a:ext>
          </a:extLst>
        </xdr:cNvPr>
        <xdr:cNvSpPr txBox="1">
          <a:spLocks noChangeArrowheads="1"/>
        </xdr:cNvSpPr>
      </xdr:nvSpPr>
      <xdr:spPr bwMode="auto">
        <a:xfrm>
          <a:off x="1206500" y="13614400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24218"/>
    <xdr:sp macro="" textlink="">
      <xdr:nvSpPr>
        <xdr:cNvPr id="7224" name="Text Box 6">
          <a:extLst>
            <a:ext uri="{FF2B5EF4-FFF2-40B4-BE49-F238E27FC236}">
              <a16:creationId xmlns:a16="http://schemas.microsoft.com/office/drawing/2014/main" id="{13DD31FF-0344-4F8E-8BE1-2ED676DEBAF2}"/>
            </a:ext>
          </a:extLst>
        </xdr:cNvPr>
        <xdr:cNvSpPr txBox="1">
          <a:spLocks noChangeArrowheads="1"/>
        </xdr:cNvSpPr>
      </xdr:nvSpPr>
      <xdr:spPr bwMode="auto">
        <a:xfrm>
          <a:off x="1206500" y="13614400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7957"/>
    <xdr:sp macro="" textlink="">
      <xdr:nvSpPr>
        <xdr:cNvPr id="7225" name="Text Box 4">
          <a:extLst>
            <a:ext uri="{FF2B5EF4-FFF2-40B4-BE49-F238E27FC236}">
              <a16:creationId xmlns:a16="http://schemas.microsoft.com/office/drawing/2014/main" id="{E7D249AD-7DB1-4AB7-8565-9788172D3A39}"/>
            </a:ext>
          </a:extLst>
        </xdr:cNvPr>
        <xdr:cNvSpPr txBox="1">
          <a:spLocks noChangeArrowheads="1"/>
        </xdr:cNvSpPr>
      </xdr:nvSpPr>
      <xdr:spPr bwMode="auto">
        <a:xfrm>
          <a:off x="1206500"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7957"/>
    <xdr:sp macro="" textlink="">
      <xdr:nvSpPr>
        <xdr:cNvPr id="7226" name="Text Box 6">
          <a:extLst>
            <a:ext uri="{FF2B5EF4-FFF2-40B4-BE49-F238E27FC236}">
              <a16:creationId xmlns:a16="http://schemas.microsoft.com/office/drawing/2014/main" id="{F565425B-E3DE-436F-B146-8ABCD6420FE9}"/>
            </a:ext>
          </a:extLst>
        </xdr:cNvPr>
        <xdr:cNvSpPr txBox="1">
          <a:spLocks noChangeArrowheads="1"/>
        </xdr:cNvSpPr>
      </xdr:nvSpPr>
      <xdr:spPr bwMode="auto">
        <a:xfrm>
          <a:off x="1206500"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7957"/>
    <xdr:sp macro="" textlink="">
      <xdr:nvSpPr>
        <xdr:cNvPr id="7227" name="Text Box 4">
          <a:extLst>
            <a:ext uri="{FF2B5EF4-FFF2-40B4-BE49-F238E27FC236}">
              <a16:creationId xmlns:a16="http://schemas.microsoft.com/office/drawing/2014/main" id="{5C90920A-F1AD-4091-BBC7-99A5ADB9184B}"/>
            </a:ext>
          </a:extLst>
        </xdr:cNvPr>
        <xdr:cNvSpPr txBox="1">
          <a:spLocks noChangeArrowheads="1"/>
        </xdr:cNvSpPr>
      </xdr:nvSpPr>
      <xdr:spPr bwMode="auto">
        <a:xfrm>
          <a:off x="2595563"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7957"/>
    <xdr:sp macro="" textlink="">
      <xdr:nvSpPr>
        <xdr:cNvPr id="7228" name="Text Box 6">
          <a:extLst>
            <a:ext uri="{FF2B5EF4-FFF2-40B4-BE49-F238E27FC236}">
              <a16:creationId xmlns:a16="http://schemas.microsoft.com/office/drawing/2014/main" id="{B03FA50C-8339-4E1A-89BE-092CCBB640FF}"/>
            </a:ext>
          </a:extLst>
        </xdr:cNvPr>
        <xdr:cNvSpPr txBox="1">
          <a:spLocks noChangeArrowheads="1"/>
        </xdr:cNvSpPr>
      </xdr:nvSpPr>
      <xdr:spPr bwMode="auto">
        <a:xfrm>
          <a:off x="2595563"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7957"/>
    <xdr:sp macro="" textlink="">
      <xdr:nvSpPr>
        <xdr:cNvPr id="7229" name="Text Box 4">
          <a:extLst>
            <a:ext uri="{FF2B5EF4-FFF2-40B4-BE49-F238E27FC236}">
              <a16:creationId xmlns:a16="http://schemas.microsoft.com/office/drawing/2014/main" id="{1A8197A2-D191-4E48-91DC-DF8D19839870}"/>
            </a:ext>
          </a:extLst>
        </xdr:cNvPr>
        <xdr:cNvSpPr txBox="1">
          <a:spLocks noChangeArrowheads="1"/>
        </xdr:cNvSpPr>
      </xdr:nvSpPr>
      <xdr:spPr bwMode="auto">
        <a:xfrm>
          <a:off x="1206500"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7957"/>
    <xdr:sp macro="" textlink="">
      <xdr:nvSpPr>
        <xdr:cNvPr id="7230" name="Text Box 6">
          <a:extLst>
            <a:ext uri="{FF2B5EF4-FFF2-40B4-BE49-F238E27FC236}">
              <a16:creationId xmlns:a16="http://schemas.microsoft.com/office/drawing/2014/main" id="{222F5443-CA84-45AD-97DF-F51080C5D241}"/>
            </a:ext>
          </a:extLst>
        </xdr:cNvPr>
        <xdr:cNvSpPr txBox="1">
          <a:spLocks noChangeArrowheads="1"/>
        </xdr:cNvSpPr>
      </xdr:nvSpPr>
      <xdr:spPr bwMode="auto">
        <a:xfrm>
          <a:off x="1206500"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7957"/>
    <xdr:sp macro="" textlink="">
      <xdr:nvSpPr>
        <xdr:cNvPr id="7231" name="Text Box 4">
          <a:extLst>
            <a:ext uri="{FF2B5EF4-FFF2-40B4-BE49-F238E27FC236}">
              <a16:creationId xmlns:a16="http://schemas.microsoft.com/office/drawing/2014/main" id="{7FEDF0DF-44A9-4825-9656-18B4430BDB0F}"/>
            </a:ext>
          </a:extLst>
        </xdr:cNvPr>
        <xdr:cNvSpPr txBox="1">
          <a:spLocks noChangeArrowheads="1"/>
        </xdr:cNvSpPr>
      </xdr:nvSpPr>
      <xdr:spPr bwMode="auto">
        <a:xfrm>
          <a:off x="0"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7957"/>
    <xdr:sp macro="" textlink="">
      <xdr:nvSpPr>
        <xdr:cNvPr id="7232" name="Text Box 6">
          <a:extLst>
            <a:ext uri="{FF2B5EF4-FFF2-40B4-BE49-F238E27FC236}">
              <a16:creationId xmlns:a16="http://schemas.microsoft.com/office/drawing/2014/main" id="{F67ABE51-9C25-4040-BC17-74109ED2C2EF}"/>
            </a:ext>
          </a:extLst>
        </xdr:cNvPr>
        <xdr:cNvSpPr txBox="1">
          <a:spLocks noChangeArrowheads="1"/>
        </xdr:cNvSpPr>
      </xdr:nvSpPr>
      <xdr:spPr bwMode="auto">
        <a:xfrm>
          <a:off x="0" y="13614400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233" name="Text Box 4">
          <a:extLst>
            <a:ext uri="{FF2B5EF4-FFF2-40B4-BE49-F238E27FC236}">
              <a16:creationId xmlns:a16="http://schemas.microsoft.com/office/drawing/2014/main" id="{E1FCA471-C17B-42E8-B630-FA711986EA21}"/>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234" name="Text Box 6">
          <a:extLst>
            <a:ext uri="{FF2B5EF4-FFF2-40B4-BE49-F238E27FC236}">
              <a16:creationId xmlns:a16="http://schemas.microsoft.com/office/drawing/2014/main" id="{C1459D8A-A6B3-4269-91ED-60962474CE50}"/>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14300"/>
    <xdr:sp macro="" textlink="">
      <xdr:nvSpPr>
        <xdr:cNvPr id="7235" name="Text Box 4">
          <a:extLst>
            <a:ext uri="{FF2B5EF4-FFF2-40B4-BE49-F238E27FC236}">
              <a16:creationId xmlns:a16="http://schemas.microsoft.com/office/drawing/2014/main" id="{1A9CD384-A7DF-4DEE-9123-85D802D67FC2}"/>
            </a:ext>
          </a:extLst>
        </xdr:cNvPr>
        <xdr:cNvSpPr txBox="1">
          <a:spLocks noChangeArrowheads="1"/>
        </xdr:cNvSpPr>
      </xdr:nvSpPr>
      <xdr:spPr bwMode="auto">
        <a:xfrm>
          <a:off x="1206500" y="136144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14300"/>
    <xdr:sp macro="" textlink="">
      <xdr:nvSpPr>
        <xdr:cNvPr id="7236" name="Text Box 6">
          <a:extLst>
            <a:ext uri="{FF2B5EF4-FFF2-40B4-BE49-F238E27FC236}">
              <a16:creationId xmlns:a16="http://schemas.microsoft.com/office/drawing/2014/main" id="{E50E74E8-1B03-45C3-8E5E-377CC3CA4327}"/>
            </a:ext>
          </a:extLst>
        </xdr:cNvPr>
        <xdr:cNvSpPr txBox="1">
          <a:spLocks noChangeArrowheads="1"/>
        </xdr:cNvSpPr>
      </xdr:nvSpPr>
      <xdr:spPr bwMode="auto">
        <a:xfrm>
          <a:off x="1206500" y="136144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816348"/>
    <xdr:sp macro="" textlink="">
      <xdr:nvSpPr>
        <xdr:cNvPr id="7237" name="Text Box 4">
          <a:extLst>
            <a:ext uri="{FF2B5EF4-FFF2-40B4-BE49-F238E27FC236}">
              <a16:creationId xmlns:a16="http://schemas.microsoft.com/office/drawing/2014/main" id="{785EA5D5-BD6C-4FFB-9485-E80652BF3A98}"/>
            </a:ext>
          </a:extLst>
        </xdr:cNvPr>
        <xdr:cNvSpPr txBox="1">
          <a:spLocks noChangeArrowheads="1"/>
        </xdr:cNvSpPr>
      </xdr:nvSpPr>
      <xdr:spPr bwMode="auto">
        <a:xfrm>
          <a:off x="1206500" y="13614400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816348"/>
    <xdr:sp macro="" textlink="">
      <xdr:nvSpPr>
        <xdr:cNvPr id="7238" name="Text Box 6">
          <a:extLst>
            <a:ext uri="{FF2B5EF4-FFF2-40B4-BE49-F238E27FC236}">
              <a16:creationId xmlns:a16="http://schemas.microsoft.com/office/drawing/2014/main" id="{8A1B535C-0E40-4B12-B539-4036794E26BF}"/>
            </a:ext>
          </a:extLst>
        </xdr:cNvPr>
        <xdr:cNvSpPr txBox="1">
          <a:spLocks noChangeArrowheads="1"/>
        </xdr:cNvSpPr>
      </xdr:nvSpPr>
      <xdr:spPr bwMode="auto">
        <a:xfrm>
          <a:off x="1206500" y="13614400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239" name="Text Box 6">
          <a:extLst>
            <a:ext uri="{FF2B5EF4-FFF2-40B4-BE49-F238E27FC236}">
              <a16:creationId xmlns:a16="http://schemas.microsoft.com/office/drawing/2014/main" id="{3D58E0C4-8D54-49AC-BF59-F680E49C1093}"/>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16373"/>
    <xdr:sp macro="" textlink="">
      <xdr:nvSpPr>
        <xdr:cNvPr id="7240" name="Text Box 4">
          <a:extLst>
            <a:ext uri="{FF2B5EF4-FFF2-40B4-BE49-F238E27FC236}">
              <a16:creationId xmlns:a16="http://schemas.microsoft.com/office/drawing/2014/main" id="{3FCC67FC-AC42-47B5-981F-48FA3EBBC97A}"/>
            </a:ext>
          </a:extLst>
        </xdr:cNvPr>
        <xdr:cNvSpPr txBox="1">
          <a:spLocks noChangeArrowheads="1"/>
        </xdr:cNvSpPr>
      </xdr:nvSpPr>
      <xdr:spPr bwMode="auto">
        <a:xfrm>
          <a:off x="1206500" y="13614400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16373"/>
    <xdr:sp macro="" textlink="">
      <xdr:nvSpPr>
        <xdr:cNvPr id="7241" name="Text Box 6">
          <a:extLst>
            <a:ext uri="{FF2B5EF4-FFF2-40B4-BE49-F238E27FC236}">
              <a16:creationId xmlns:a16="http://schemas.microsoft.com/office/drawing/2014/main" id="{6B0905F5-70A6-42E1-9746-EE215AD6EAE2}"/>
            </a:ext>
          </a:extLst>
        </xdr:cNvPr>
        <xdr:cNvSpPr txBox="1">
          <a:spLocks noChangeArrowheads="1"/>
        </xdr:cNvSpPr>
      </xdr:nvSpPr>
      <xdr:spPr bwMode="auto">
        <a:xfrm>
          <a:off x="1206500" y="13614400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242" name="Text Box 4">
          <a:extLst>
            <a:ext uri="{FF2B5EF4-FFF2-40B4-BE49-F238E27FC236}">
              <a16:creationId xmlns:a16="http://schemas.microsoft.com/office/drawing/2014/main" id="{2C49E82B-EE29-4700-9E27-8586F37E2D23}"/>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243" name="Text Box 6">
          <a:extLst>
            <a:ext uri="{FF2B5EF4-FFF2-40B4-BE49-F238E27FC236}">
              <a16:creationId xmlns:a16="http://schemas.microsoft.com/office/drawing/2014/main" id="{55C8AD78-B020-484F-9748-33CAB3B8847A}"/>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5153"/>
    <xdr:sp macro="" textlink="">
      <xdr:nvSpPr>
        <xdr:cNvPr id="7244" name="Text Box 4">
          <a:extLst>
            <a:ext uri="{FF2B5EF4-FFF2-40B4-BE49-F238E27FC236}">
              <a16:creationId xmlns:a16="http://schemas.microsoft.com/office/drawing/2014/main" id="{51D3213A-9F61-4BDD-A202-124291B06392}"/>
            </a:ext>
          </a:extLst>
        </xdr:cNvPr>
        <xdr:cNvSpPr txBox="1">
          <a:spLocks noChangeArrowheads="1"/>
        </xdr:cNvSpPr>
      </xdr:nvSpPr>
      <xdr:spPr bwMode="auto">
        <a:xfrm>
          <a:off x="2595563"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5153"/>
    <xdr:sp macro="" textlink="">
      <xdr:nvSpPr>
        <xdr:cNvPr id="7245" name="Text Box 6">
          <a:extLst>
            <a:ext uri="{FF2B5EF4-FFF2-40B4-BE49-F238E27FC236}">
              <a16:creationId xmlns:a16="http://schemas.microsoft.com/office/drawing/2014/main" id="{9E28A18F-18A3-476E-B204-B96ED4AB3AAF}"/>
            </a:ext>
          </a:extLst>
        </xdr:cNvPr>
        <xdr:cNvSpPr txBox="1">
          <a:spLocks noChangeArrowheads="1"/>
        </xdr:cNvSpPr>
      </xdr:nvSpPr>
      <xdr:spPr bwMode="auto">
        <a:xfrm>
          <a:off x="2595563"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246" name="Text Box 4">
          <a:extLst>
            <a:ext uri="{FF2B5EF4-FFF2-40B4-BE49-F238E27FC236}">
              <a16:creationId xmlns:a16="http://schemas.microsoft.com/office/drawing/2014/main" id="{422A170F-FE59-44E5-8E65-2720B145870A}"/>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5153"/>
    <xdr:sp macro="" textlink="">
      <xdr:nvSpPr>
        <xdr:cNvPr id="7247" name="Text Box 6">
          <a:extLst>
            <a:ext uri="{FF2B5EF4-FFF2-40B4-BE49-F238E27FC236}">
              <a16:creationId xmlns:a16="http://schemas.microsoft.com/office/drawing/2014/main" id="{D552507B-3E84-472C-8B76-3F8AA0CE17D3}"/>
            </a:ext>
          </a:extLst>
        </xdr:cNvPr>
        <xdr:cNvSpPr txBox="1">
          <a:spLocks noChangeArrowheads="1"/>
        </xdr:cNvSpPr>
      </xdr:nvSpPr>
      <xdr:spPr bwMode="auto">
        <a:xfrm>
          <a:off x="120650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5153"/>
    <xdr:sp macro="" textlink="">
      <xdr:nvSpPr>
        <xdr:cNvPr id="7248" name="Text Box 4">
          <a:extLst>
            <a:ext uri="{FF2B5EF4-FFF2-40B4-BE49-F238E27FC236}">
              <a16:creationId xmlns:a16="http://schemas.microsoft.com/office/drawing/2014/main" id="{2C8A154C-571E-434A-8567-60D220C67B82}"/>
            </a:ext>
          </a:extLst>
        </xdr:cNvPr>
        <xdr:cNvSpPr txBox="1">
          <a:spLocks noChangeArrowheads="1"/>
        </xdr:cNvSpPr>
      </xdr:nvSpPr>
      <xdr:spPr bwMode="auto">
        <a:xfrm>
          <a:off x="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608</xdr:row>
      <xdr:rowOff>0</xdr:rowOff>
    </xdr:from>
    <xdr:ext cx="85725" cy="675153"/>
    <xdr:sp macro="" textlink="">
      <xdr:nvSpPr>
        <xdr:cNvPr id="7249" name="Text Box 6">
          <a:extLst>
            <a:ext uri="{FF2B5EF4-FFF2-40B4-BE49-F238E27FC236}">
              <a16:creationId xmlns:a16="http://schemas.microsoft.com/office/drawing/2014/main" id="{70724B65-D844-4C6F-80B8-D5484CF24203}"/>
            </a:ext>
          </a:extLst>
        </xdr:cNvPr>
        <xdr:cNvSpPr txBox="1">
          <a:spLocks noChangeArrowheads="1"/>
        </xdr:cNvSpPr>
      </xdr:nvSpPr>
      <xdr:spPr bwMode="auto">
        <a:xfrm>
          <a:off x="0" y="13614400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250" name="Text Box 4">
          <a:extLst>
            <a:ext uri="{FF2B5EF4-FFF2-40B4-BE49-F238E27FC236}">
              <a16:creationId xmlns:a16="http://schemas.microsoft.com/office/drawing/2014/main" id="{9346F9EF-542B-4A94-B69D-817D21ECE683}"/>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608</xdr:row>
      <xdr:rowOff>0</xdr:rowOff>
    </xdr:from>
    <xdr:ext cx="85725" cy="152400"/>
    <xdr:sp macro="" textlink="">
      <xdr:nvSpPr>
        <xdr:cNvPr id="7251" name="Text Box 6">
          <a:extLst>
            <a:ext uri="{FF2B5EF4-FFF2-40B4-BE49-F238E27FC236}">
              <a16:creationId xmlns:a16="http://schemas.microsoft.com/office/drawing/2014/main" id="{C64628DE-235F-4E9B-9266-B62E5C8C04CE}"/>
            </a:ext>
          </a:extLst>
        </xdr:cNvPr>
        <xdr:cNvSpPr txBox="1">
          <a:spLocks noChangeArrowheads="1"/>
        </xdr:cNvSpPr>
      </xdr:nvSpPr>
      <xdr:spPr bwMode="auto">
        <a:xfrm>
          <a:off x="4159250" y="13614400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592</xdr:row>
      <xdr:rowOff>428625</xdr:rowOff>
    </xdr:from>
    <xdr:ext cx="85725" cy="150329"/>
    <xdr:sp macro="" textlink="">
      <xdr:nvSpPr>
        <xdr:cNvPr id="7252" name="Text Box 4">
          <a:extLst>
            <a:ext uri="{FF2B5EF4-FFF2-40B4-BE49-F238E27FC236}">
              <a16:creationId xmlns:a16="http://schemas.microsoft.com/office/drawing/2014/main" id="{55A3ED4D-5653-4352-A91A-EEE76609002C}"/>
            </a:ext>
          </a:extLst>
        </xdr:cNvPr>
        <xdr:cNvSpPr txBox="1">
          <a:spLocks noChangeArrowheads="1"/>
        </xdr:cNvSpPr>
      </xdr:nvSpPr>
      <xdr:spPr bwMode="auto">
        <a:xfrm>
          <a:off x="314325" y="13291343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14300"/>
    <xdr:sp macro="" textlink="">
      <xdr:nvSpPr>
        <xdr:cNvPr id="7253" name="Text Box 4">
          <a:extLst>
            <a:ext uri="{FF2B5EF4-FFF2-40B4-BE49-F238E27FC236}">
              <a16:creationId xmlns:a16="http://schemas.microsoft.com/office/drawing/2014/main" id="{EA5ED8F8-C7E7-43AF-9158-155DBC157F20}"/>
            </a:ext>
          </a:extLst>
        </xdr:cNvPr>
        <xdr:cNvSpPr txBox="1">
          <a:spLocks noChangeArrowheads="1"/>
        </xdr:cNvSpPr>
      </xdr:nvSpPr>
      <xdr:spPr bwMode="auto">
        <a:xfrm>
          <a:off x="1206500" y="134731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14300"/>
    <xdr:sp macro="" textlink="">
      <xdr:nvSpPr>
        <xdr:cNvPr id="7254" name="Text Box 6">
          <a:extLst>
            <a:ext uri="{FF2B5EF4-FFF2-40B4-BE49-F238E27FC236}">
              <a16:creationId xmlns:a16="http://schemas.microsoft.com/office/drawing/2014/main" id="{603DD326-C207-43A5-BCAE-49ABE5574B4B}"/>
            </a:ext>
          </a:extLst>
        </xdr:cNvPr>
        <xdr:cNvSpPr txBox="1">
          <a:spLocks noChangeArrowheads="1"/>
        </xdr:cNvSpPr>
      </xdr:nvSpPr>
      <xdr:spPr bwMode="auto">
        <a:xfrm>
          <a:off x="1206500" y="1347311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603</xdr:row>
      <xdr:rowOff>47625</xdr:rowOff>
    </xdr:from>
    <xdr:ext cx="85725" cy="819150"/>
    <xdr:sp macro="" textlink="">
      <xdr:nvSpPr>
        <xdr:cNvPr id="7255" name="Text Box 4">
          <a:extLst>
            <a:ext uri="{FF2B5EF4-FFF2-40B4-BE49-F238E27FC236}">
              <a16:creationId xmlns:a16="http://schemas.microsoft.com/office/drawing/2014/main" id="{ACA16622-0E6F-4BCE-A252-4C9E35010F16}"/>
            </a:ext>
          </a:extLst>
        </xdr:cNvPr>
        <xdr:cNvSpPr txBox="1">
          <a:spLocks noChangeArrowheads="1"/>
        </xdr:cNvSpPr>
      </xdr:nvSpPr>
      <xdr:spPr bwMode="auto">
        <a:xfrm>
          <a:off x="1797050" y="1347787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819150"/>
    <xdr:sp macro="" textlink="">
      <xdr:nvSpPr>
        <xdr:cNvPr id="7256" name="Text Box 6">
          <a:extLst>
            <a:ext uri="{FF2B5EF4-FFF2-40B4-BE49-F238E27FC236}">
              <a16:creationId xmlns:a16="http://schemas.microsoft.com/office/drawing/2014/main" id="{B3AB8D2A-082A-4CC1-8858-9187659A31F7}"/>
            </a:ext>
          </a:extLst>
        </xdr:cNvPr>
        <xdr:cNvSpPr txBox="1">
          <a:spLocks noChangeArrowheads="1"/>
        </xdr:cNvSpPr>
      </xdr:nvSpPr>
      <xdr:spPr bwMode="auto">
        <a:xfrm>
          <a:off x="1206500" y="1347311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57" name="Text Box 6">
          <a:extLst>
            <a:ext uri="{FF2B5EF4-FFF2-40B4-BE49-F238E27FC236}">
              <a16:creationId xmlns:a16="http://schemas.microsoft.com/office/drawing/2014/main" id="{566B1C49-B3AC-451E-A4FB-F3E0930F9D25}"/>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019175"/>
    <xdr:sp macro="" textlink="">
      <xdr:nvSpPr>
        <xdr:cNvPr id="7258" name="Text Box 4">
          <a:extLst>
            <a:ext uri="{FF2B5EF4-FFF2-40B4-BE49-F238E27FC236}">
              <a16:creationId xmlns:a16="http://schemas.microsoft.com/office/drawing/2014/main" id="{B1D4C85F-B621-4F3F-BE92-4DB6B12C3AEE}"/>
            </a:ext>
          </a:extLst>
        </xdr:cNvPr>
        <xdr:cNvSpPr txBox="1">
          <a:spLocks noChangeArrowheads="1"/>
        </xdr:cNvSpPr>
      </xdr:nvSpPr>
      <xdr:spPr bwMode="auto">
        <a:xfrm>
          <a:off x="1206500" y="134731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1019175"/>
    <xdr:sp macro="" textlink="">
      <xdr:nvSpPr>
        <xdr:cNvPr id="7259" name="Text Box 6">
          <a:extLst>
            <a:ext uri="{FF2B5EF4-FFF2-40B4-BE49-F238E27FC236}">
              <a16:creationId xmlns:a16="http://schemas.microsoft.com/office/drawing/2014/main" id="{6A4E72D2-02C2-4D38-BC8B-C513C58E2ED7}"/>
            </a:ext>
          </a:extLst>
        </xdr:cNvPr>
        <xdr:cNvSpPr txBox="1">
          <a:spLocks noChangeArrowheads="1"/>
        </xdr:cNvSpPr>
      </xdr:nvSpPr>
      <xdr:spPr bwMode="auto">
        <a:xfrm>
          <a:off x="1206500" y="13473112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60" name="Text Box 4">
          <a:extLst>
            <a:ext uri="{FF2B5EF4-FFF2-40B4-BE49-F238E27FC236}">
              <a16:creationId xmlns:a16="http://schemas.microsoft.com/office/drawing/2014/main" id="{FD636919-36E9-4A30-972A-A8715F51B778}"/>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61" name="Text Box 6">
          <a:extLst>
            <a:ext uri="{FF2B5EF4-FFF2-40B4-BE49-F238E27FC236}">
              <a16:creationId xmlns:a16="http://schemas.microsoft.com/office/drawing/2014/main" id="{2F0199D0-C2FF-4EF5-847A-207621427D06}"/>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603</xdr:row>
      <xdr:rowOff>0</xdr:rowOff>
    </xdr:from>
    <xdr:ext cx="85725" cy="676274"/>
    <xdr:sp macro="" textlink="">
      <xdr:nvSpPr>
        <xdr:cNvPr id="7262" name="Text Box 4">
          <a:extLst>
            <a:ext uri="{FF2B5EF4-FFF2-40B4-BE49-F238E27FC236}">
              <a16:creationId xmlns:a16="http://schemas.microsoft.com/office/drawing/2014/main" id="{AB5B9035-09B3-4F2E-AF74-828427A1CD34}"/>
            </a:ext>
          </a:extLst>
        </xdr:cNvPr>
        <xdr:cNvSpPr txBox="1">
          <a:spLocks noChangeArrowheads="1"/>
        </xdr:cNvSpPr>
      </xdr:nvSpPr>
      <xdr:spPr bwMode="auto">
        <a:xfrm>
          <a:off x="2595563"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603</xdr:row>
      <xdr:rowOff>0</xdr:rowOff>
    </xdr:from>
    <xdr:ext cx="85725" cy="676274"/>
    <xdr:sp macro="" textlink="">
      <xdr:nvSpPr>
        <xdr:cNvPr id="7263" name="Text Box 6">
          <a:extLst>
            <a:ext uri="{FF2B5EF4-FFF2-40B4-BE49-F238E27FC236}">
              <a16:creationId xmlns:a16="http://schemas.microsoft.com/office/drawing/2014/main" id="{EF5F944F-55FF-48D8-B609-61435CD911F7}"/>
            </a:ext>
          </a:extLst>
        </xdr:cNvPr>
        <xdr:cNvSpPr txBox="1">
          <a:spLocks noChangeArrowheads="1"/>
        </xdr:cNvSpPr>
      </xdr:nvSpPr>
      <xdr:spPr bwMode="auto">
        <a:xfrm>
          <a:off x="2595563"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603</xdr:row>
      <xdr:rowOff>0</xdr:rowOff>
    </xdr:from>
    <xdr:ext cx="85725" cy="676274"/>
    <xdr:sp macro="" textlink="">
      <xdr:nvSpPr>
        <xdr:cNvPr id="7264" name="Text Box 4">
          <a:extLst>
            <a:ext uri="{FF2B5EF4-FFF2-40B4-BE49-F238E27FC236}">
              <a16:creationId xmlns:a16="http://schemas.microsoft.com/office/drawing/2014/main" id="{D5F1E576-1F70-47FC-8B4B-4D149D283984}"/>
            </a:ext>
          </a:extLst>
        </xdr:cNvPr>
        <xdr:cNvSpPr txBox="1">
          <a:spLocks noChangeArrowheads="1"/>
        </xdr:cNvSpPr>
      </xdr:nvSpPr>
      <xdr:spPr bwMode="auto">
        <a:xfrm>
          <a:off x="12065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603</xdr:row>
      <xdr:rowOff>0</xdr:rowOff>
    </xdr:from>
    <xdr:ext cx="85725" cy="676274"/>
    <xdr:sp macro="" textlink="">
      <xdr:nvSpPr>
        <xdr:cNvPr id="7265" name="Text Box 6">
          <a:extLst>
            <a:ext uri="{FF2B5EF4-FFF2-40B4-BE49-F238E27FC236}">
              <a16:creationId xmlns:a16="http://schemas.microsoft.com/office/drawing/2014/main" id="{202645CA-F443-4979-9FCC-BA9C52A0E49A}"/>
            </a:ext>
          </a:extLst>
        </xdr:cNvPr>
        <xdr:cNvSpPr txBox="1">
          <a:spLocks noChangeArrowheads="1"/>
        </xdr:cNvSpPr>
      </xdr:nvSpPr>
      <xdr:spPr bwMode="auto">
        <a:xfrm>
          <a:off x="2120900" y="1347311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14300"/>
    <xdr:sp macro="" textlink="">
      <xdr:nvSpPr>
        <xdr:cNvPr id="7266" name="Text Box 4">
          <a:extLst>
            <a:ext uri="{FF2B5EF4-FFF2-40B4-BE49-F238E27FC236}">
              <a16:creationId xmlns:a16="http://schemas.microsoft.com/office/drawing/2014/main" id="{5DD39127-8CD0-4B7E-8558-A6D96707916C}"/>
            </a:ext>
          </a:extLst>
        </xdr:cNvPr>
        <xdr:cNvSpPr txBox="1">
          <a:spLocks noChangeArrowheads="1"/>
        </xdr:cNvSpPr>
      </xdr:nvSpPr>
      <xdr:spPr bwMode="auto">
        <a:xfrm>
          <a:off x="1206500" y="136144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14300"/>
    <xdr:sp macro="" textlink="">
      <xdr:nvSpPr>
        <xdr:cNvPr id="7267" name="Text Box 6">
          <a:extLst>
            <a:ext uri="{FF2B5EF4-FFF2-40B4-BE49-F238E27FC236}">
              <a16:creationId xmlns:a16="http://schemas.microsoft.com/office/drawing/2014/main" id="{47572424-10D8-4569-86F4-96035015CED1}"/>
            </a:ext>
          </a:extLst>
        </xdr:cNvPr>
        <xdr:cNvSpPr txBox="1">
          <a:spLocks noChangeArrowheads="1"/>
        </xdr:cNvSpPr>
      </xdr:nvSpPr>
      <xdr:spPr bwMode="auto">
        <a:xfrm>
          <a:off x="1206500" y="136144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608</xdr:row>
      <xdr:rowOff>47625</xdr:rowOff>
    </xdr:from>
    <xdr:ext cx="85725" cy="819150"/>
    <xdr:sp macro="" textlink="">
      <xdr:nvSpPr>
        <xdr:cNvPr id="7268" name="Text Box 4">
          <a:extLst>
            <a:ext uri="{FF2B5EF4-FFF2-40B4-BE49-F238E27FC236}">
              <a16:creationId xmlns:a16="http://schemas.microsoft.com/office/drawing/2014/main" id="{8DAA3517-887D-47CA-AC07-74E5F1526BDA}"/>
            </a:ext>
          </a:extLst>
        </xdr:cNvPr>
        <xdr:cNvSpPr txBox="1">
          <a:spLocks noChangeArrowheads="1"/>
        </xdr:cNvSpPr>
      </xdr:nvSpPr>
      <xdr:spPr bwMode="auto">
        <a:xfrm>
          <a:off x="1797050" y="13619162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819150"/>
    <xdr:sp macro="" textlink="">
      <xdr:nvSpPr>
        <xdr:cNvPr id="7269" name="Text Box 6">
          <a:extLst>
            <a:ext uri="{FF2B5EF4-FFF2-40B4-BE49-F238E27FC236}">
              <a16:creationId xmlns:a16="http://schemas.microsoft.com/office/drawing/2014/main" id="{7BC5F634-AA53-4386-85E2-FBB9BEF6CCB1}"/>
            </a:ext>
          </a:extLst>
        </xdr:cNvPr>
        <xdr:cNvSpPr txBox="1">
          <a:spLocks noChangeArrowheads="1"/>
        </xdr:cNvSpPr>
      </xdr:nvSpPr>
      <xdr:spPr bwMode="auto">
        <a:xfrm>
          <a:off x="1206500" y="136144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274"/>
    <xdr:sp macro="" textlink="">
      <xdr:nvSpPr>
        <xdr:cNvPr id="7270" name="Text Box 6">
          <a:extLst>
            <a:ext uri="{FF2B5EF4-FFF2-40B4-BE49-F238E27FC236}">
              <a16:creationId xmlns:a16="http://schemas.microsoft.com/office/drawing/2014/main" id="{74774DB5-A197-4712-805F-DB3A3796233C}"/>
            </a:ext>
          </a:extLst>
        </xdr:cNvPr>
        <xdr:cNvSpPr txBox="1">
          <a:spLocks noChangeArrowheads="1"/>
        </xdr:cNvSpPr>
      </xdr:nvSpPr>
      <xdr:spPr bwMode="auto">
        <a:xfrm>
          <a:off x="1206500" y="136144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19175"/>
    <xdr:sp macro="" textlink="">
      <xdr:nvSpPr>
        <xdr:cNvPr id="7271" name="Text Box 4">
          <a:extLst>
            <a:ext uri="{FF2B5EF4-FFF2-40B4-BE49-F238E27FC236}">
              <a16:creationId xmlns:a16="http://schemas.microsoft.com/office/drawing/2014/main" id="{23A8A0AF-A2B5-4FF9-90FB-924453528C68}"/>
            </a:ext>
          </a:extLst>
        </xdr:cNvPr>
        <xdr:cNvSpPr txBox="1">
          <a:spLocks noChangeArrowheads="1"/>
        </xdr:cNvSpPr>
      </xdr:nvSpPr>
      <xdr:spPr bwMode="auto">
        <a:xfrm>
          <a:off x="1206500" y="13614400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1019175"/>
    <xdr:sp macro="" textlink="">
      <xdr:nvSpPr>
        <xdr:cNvPr id="7272" name="Text Box 6">
          <a:extLst>
            <a:ext uri="{FF2B5EF4-FFF2-40B4-BE49-F238E27FC236}">
              <a16:creationId xmlns:a16="http://schemas.microsoft.com/office/drawing/2014/main" id="{E5EE4607-BF85-4552-8337-FA877BE3EBA5}"/>
            </a:ext>
          </a:extLst>
        </xdr:cNvPr>
        <xdr:cNvSpPr txBox="1">
          <a:spLocks noChangeArrowheads="1"/>
        </xdr:cNvSpPr>
      </xdr:nvSpPr>
      <xdr:spPr bwMode="auto">
        <a:xfrm>
          <a:off x="1206500" y="13614400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274"/>
    <xdr:sp macro="" textlink="">
      <xdr:nvSpPr>
        <xdr:cNvPr id="7273" name="Text Box 4">
          <a:extLst>
            <a:ext uri="{FF2B5EF4-FFF2-40B4-BE49-F238E27FC236}">
              <a16:creationId xmlns:a16="http://schemas.microsoft.com/office/drawing/2014/main" id="{D54D7306-978F-462A-8473-301F5BA6B8D2}"/>
            </a:ext>
          </a:extLst>
        </xdr:cNvPr>
        <xdr:cNvSpPr txBox="1">
          <a:spLocks noChangeArrowheads="1"/>
        </xdr:cNvSpPr>
      </xdr:nvSpPr>
      <xdr:spPr bwMode="auto">
        <a:xfrm>
          <a:off x="1206500" y="136144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274"/>
    <xdr:sp macro="" textlink="">
      <xdr:nvSpPr>
        <xdr:cNvPr id="7274" name="Text Box 6">
          <a:extLst>
            <a:ext uri="{FF2B5EF4-FFF2-40B4-BE49-F238E27FC236}">
              <a16:creationId xmlns:a16="http://schemas.microsoft.com/office/drawing/2014/main" id="{06122E16-E5A7-47AD-A333-FCCE97FE9621}"/>
            </a:ext>
          </a:extLst>
        </xdr:cNvPr>
        <xdr:cNvSpPr txBox="1">
          <a:spLocks noChangeArrowheads="1"/>
        </xdr:cNvSpPr>
      </xdr:nvSpPr>
      <xdr:spPr bwMode="auto">
        <a:xfrm>
          <a:off x="1206500" y="136144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6274"/>
    <xdr:sp macro="" textlink="">
      <xdr:nvSpPr>
        <xdr:cNvPr id="7275" name="Text Box 4">
          <a:extLst>
            <a:ext uri="{FF2B5EF4-FFF2-40B4-BE49-F238E27FC236}">
              <a16:creationId xmlns:a16="http://schemas.microsoft.com/office/drawing/2014/main" id="{B3A24315-D291-431B-B51A-243F48253B21}"/>
            </a:ext>
          </a:extLst>
        </xdr:cNvPr>
        <xdr:cNvSpPr txBox="1">
          <a:spLocks noChangeArrowheads="1"/>
        </xdr:cNvSpPr>
      </xdr:nvSpPr>
      <xdr:spPr bwMode="auto">
        <a:xfrm>
          <a:off x="2595563" y="136144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608</xdr:row>
      <xdr:rowOff>0</xdr:rowOff>
    </xdr:from>
    <xdr:ext cx="85725" cy="676274"/>
    <xdr:sp macro="" textlink="">
      <xdr:nvSpPr>
        <xdr:cNvPr id="7276" name="Text Box 6">
          <a:extLst>
            <a:ext uri="{FF2B5EF4-FFF2-40B4-BE49-F238E27FC236}">
              <a16:creationId xmlns:a16="http://schemas.microsoft.com/office/drawing/2014/main" id="{B105CAED-922B-443D-99D9-CA7B57A45501}"/>
            </a:ext>
          </a:extLst>
        </xdr:cNvPr>
        <xdr:cNvSpPr txBox="1">
          <a:spLocks noChangeArrowheads="1"/>
        </xdr:cNvSpPr>
      </xdr:nvSpPr>
      <xdr:spPr bwMode="auto">
        <a:xfrm>
          <a:off x="2595563" y="136144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608</xdr:row>
      <xdr:rowOff>0</xdr:rowOff>
    </xdr:from>
    <xdr:ext cx="85725" cy="676274"/>
    <xdr:sp macro="" textlink="">
      <xdr:nvSpPr>
        <xdr:cNvPr id="7277" name="Text Box 4">
          <a:extLst>
            <a:ext uri="{FF2B5EF4-FFF2-40B4-BE49-F238E27FC236}">
              <a16:creationId xmlns:a16="http://schemas.microsoft.com/office/drawing/2014/main" id="{93FE9AA9-2ED7-4176-A43E-6F47B831E79F}"/>
            </a:ext>
          </a:extLst>
        </xdr:cNvPr>
        <xdr:cNvSpPr txBox="1">
          <a:spLocks noChangeArrowheads="1"/>
        </xdr:cNvSpPr>
      </xdr:nvSpPr>
      <xdr:spPr bwMode="auto">
        <a:xfrm>
          <a:off x="1206500" y="136144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608</xdr:row>
      <xdr:rowOff>0</xdr:rowOff>
    </xdr:from>
    <xdr:ext cx="85725" cy="676274"/>
    <xdr:sp macro="" textlink="">
      <xdr:nvSpPr>
        <xdr:cNvPr id="7278" name="Text Box 6">
          <a:extLst>
            <a:ext uri="{FF2B5EF4-FFF2-40B4-BE49-F238E27FC236}">
              <a16:creationId xmlns:a16="http://schemas.microsoft.com/office/drawing/2014/main" id="{E9D5C43B-F264-49B4-B09B-18E7BB6F5101}"/>
            </a:ext>
          </a:extLst>
        </xdr:cNvPr>
        <xdr:cNvSpPr txBox="1">
          <a:spLocks noChangeArrowheads="1"/>
        </xdr:cNvSpPr>
      </xdr:nvSpPr>
      <xdr:spPr bwMode="auto">
        <a:xfrm>
          <a:off x="2120900" y="1361440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580</xdr:row>
      <xdr:rowOff>85725</xdr:rowOff>
    </xdr:from>
    <xdr:ext cx="85725" cy="676274"/>
    <xdr:sp macro="" textlink="">
      <xdr:nvSpPr>
        <xdr:cNvPr id="7279" name="Text Box 6">
          <a:extLst>
            <a:ext uri="{FF2B5EF4-FFF2-40B4-BE49-F238E27FC236}">
              <a16:creationId xmlns:a16="http://schemas.microsoft.com/office/drawing/2014/main" id="{1EE7CD93-652E-408B-91B8-2791E9F8EDBB}"/>
            </a:ext>
          </a:extLst>
        </xdr:cNvPr>
        <xdr:cNvSpPr txBox="1">
          <a:spLocks noChangeArrowheads="1"/>
        </xdr:cNvSpPr>
      </xdr:nvSpPr>
      <xdr:spPr bwMode="auto">
        <a:xfrm>
          <a:off x="2187575" y="1298638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609</xdr:row>
      <xdr:rowOff>85725</xdr:rowOff>
    </xdr:from>
    <xdr:ext cx="85725" cy="676274"/>
    <xdr:sp macro="" textlink="">
      <xdr:nvSpPr>
        <xdr:cNvPr id="7280" name="Text Box 6">
          <a:extLst>
            <a:ext uri="{FF2B5EF4-FFF2-40B4-BE49-F238E27FC236}">
              <a16:creationId xmlns:a16="http://schemas.microsoft.com/office/drawing/2014/main" id="{63E98AAF-AA3A-49A5-96C5-51F0BDA1D808}"/>
            </a:ext>
          </a:extLst>
        </xdr:cNvPr>
        <xdr:cNvSpPr txBox="1">
          <a:spLocks noChangeArrowheads="1"/>
        </xdr:cNvSpPr>
      </xdr:nvSpPr>
      <xdr:spPr bwMode="auto">
        <a:xfrm>
          <a:off x="2187575" y="1364281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525</xdr:row>
      <xdr:rowOff>428625</xdr:rowOff>
    </xdr:from>
    <xdr:ext cx="85725" cy="156322"/>
    <xdr:sp macro="" textlink="">
      <xdr:nvSpPr>
        <xdr:cNvPr id="7281" name="Text Box 4">
          <a:extLst>
            <a:ext uri="{FF2B5EF4-FFF2-40B4-BE49-F238E27FC236}">
              <a16:creationId xmlns:a16="http://schemas.microsoft.com/office/drawing/2014/main" id="{B43B3545-9328-4FB8-BAC4-3CB569A772F8}"/>
            </a:ext>
          </a:extLst>
        </xdr:cNvPr>
        <xdr:cNvSpPr txBox="1">
          <a:spLocks noChangeArrowheads="1"/>
        </xdr:cNvSpPr>
      </xdr:nvSpPr>
      <xdr:spPr bwMode="auto">
        <a:xfrm>
          <a:off x="314325" y="1688655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525</xdr:row>
      <xdr:rowOff>428625</xdr:rowOff>
    </xdr:from>
    <xdr:ext cx="85725" cy="156322"/>
    <xdr:sp macro="" textlink="">
      <xdr:nvSpPr>
        <xdr:cNvPr id="7282" name="Text Box 4">
          <a:extLst>
            <a:ext uri="{FF2B5EF4-FFF2-40B4-BE49-F238E27FC236}">
              <a16:creationId xmlns:a16="http://schemas.microsoft.com/office/drawing/2014/main" id="{100DC8BF-6E5A-4FFB-8989-8165F484E2D7}"/>
            </a:ext>
          </a:extLst>
        </xdr:cNvPr>
        <xdr:cNvSpPr txBox="1">
          <a:spLocks noChangeArrowheads="1"/>
        </xdr:cNvSpPr>
      </xdr:nvSpPr>
      <xdr:spPr bwMode="auto">
        <a:xfrm>
          <a:off x="314325" y="1688655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501</xdr:row>
      <xdr:rowOff>428625</xdr:rowOff>
    </xdr:from>
    <xdr:ext cx="85725" cy="150329"/>
    <xdr:sp macro="" textlink="">
      <xdr:nvSpPr>
        <xdr:cNvPr id="7283" name="Text Box 4">
          <a:extLst>
            <a:ext uri="{FF2B5EF4-FFF2-40B4-BE49-F238E27FC236}">
              <a16:creationId xmlns:a16="http://schemas.microsoft.com/office/drawing/2014/main" id="{658331B1-2C30-4523-89D1-92FF0DCB12A3}"/>
            </a:ext>
          </a:extLst>
        </xdr:cNvPr>
        <xdr:cNvSpPr txBox="1">
          <a:spLocks noChangeArrowheads="1"/>
        </xdr:cNvSpPr>
      </xdr:nvSpPr>
      <xdr:spPr bwMode="auto">
        <a:xfrm>
          <a:off x="314325" y="1635045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14300"/>
    <xdr:sp macro="" textlink="">
      <xdr:nvSpPr>
        <xdr:cNvPr id="7284" name="Text Box 4">
          <a:extLst>
            <a:ext uri="{FF2B5EF4-FFF2-40B4-BE49-F238E27FC236}">
              <a16:creationId xmlns:a16="http://schemas.microsoft.com/office/drawing/2014/main" id="{5E09F1B7-BCF1-4814-BA37-C6AE17C8B782}"/>
            </a:ext>
          </a:extLst>
        </xdr:cNvPr>
        <xdr:cNvSpPr txBox="1">
          <a:spLocks noChangeArrowheads="1"/>
        </xdr:cNvSpPr>
      </xdr:nvSpPr>
      <xdr:spPr bwMode="auto">
        <a:xfrm>
          <a:off x="1206500" y="166195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14300"/>
    <xdr:sp macro="" textlink="">
      <xdr:nvSpPr>
        <xdr:cNvPr id="7285" name="Text Box 6">
          <a:extLst>
            <a:ext uri="{FF2B5EF4-FFF2-40B4-BE49-F238E27FC236}">
              <a16:creationId xmlns:a16="http://schemas.microsoft.com/office/drawing/2014/main" id="{9F5190B0-DB89-4E93-9EAF-187D14B74C50}"/>
            </a:ext>
          </a:extLst>
        </xdr:cNvPr>
        <xdr:cNvSpPr txBox="1">
          <a:spLocks noChangeArrowheads="1"/>
        </xdr:cNvSpPr>
      </xdr:nvSpPr>
      <xdr:spPr bwMode="auto">
        <a:xfrm>
          <a:off x="1206500" y="166195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86" name="Text Box 4">
          <a:extLst>
            <a:ext uri="{FF2B5EF4-FFF2-40B4-BE49-F238E27FC236}">
              <a16:creationId xmlns:a16="http://schemas.microsoft.com/office/drawing/2014/main" id="{61BB5892-C953-47D0-90B3-469DF571D8A6}"/>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87" name="Text Box 6">
          <a:extLst>
            <a:ext uri="{FF2B5EF4-FFF2-40B4-BE49-F238E27FC236}">
              <a16:creationId xmlns:a16="http://schemas.microsoft.com/office/drawing/2014/main" id="{3AA83F07-6F9A-418C-8EAE-35A56E22ACDF}"/>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88" name="Text Box 4">
          <a:extLst>
            <a:ext uri="{FF2B5EF4-FFF2-40B4-BE49-F238E27FC236}">
              <a16:creationId xmlns:a16="http://schemas.microsoft.com/office/drawing/2014/main" id="{81064527-C563-47A1-80E0-87491C089E1B}"/>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89" name="Text Box 6">
          <a:extLst>
            <a:ext uri="{FF2B5EF4-FFF2-40B4-BE49-F238E27FC236}">
              <a16:creationId xmlns:a16="http://schemas.microsoft.com/office/drawing/2014/main" id="{B0D7B61B-370B-4E91-B282-27E9EA70DD34}"/>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90" name="Text Box 4">
          <a:extLst>
            <a:ext uri="{FF2B5EF4-FFF2-40B4-BE49-F238E27FC236}">
              <a16:creationId xmlns:a16="http://schemas.microsoft.com/office/drawing/2014/main" id="{DC0EB287-B38F-473D-9167-8703B754669E}"/>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91" name="Text Box 6">
          <a:extLst>
            <a:ext uri="{FF2B5EF4-FFF2-40B4-BE49-F238E27FC236}">
              <a16:creationId xmlns:a16="http://schemas.microsoft.com/office/drawing/2014/main" id="{0B189D65-5DFE-46AF-BCC9-026B8D755D1A}"/>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520</xdr:row>
      <xdr:rowOff>0</xdr:rowOff>
    </xdr:from>
    <xdr:ext cx="85725" cy="114300"/>
    <xdr:sp macro="" textlink="">
      <xdr:nvSpPr>
        <xdr:cNvPr id="7292" name="Text Box 4">
          <a:extLst>
            <a:ext uri="{FF2B5EF4-FFF2-40B4-BE49-F238E27FC236}">
              <a16:creationId xmlns:a16="http://schemas.microsoft.com/office/drawing/2014/main" id="{39D23316-E136-4BA4-937F-32176F217B3C}"/>
            </a:ext>
          </a:extLst>
        </xdr:cNvPr>
        <xdr:cNvSpPr txBox="1">
          <a:spLocks noChangeArrowheads="1"/>
        </xdr:cNvSpPr>
      </xdr:nvSpPr>
      <xdr:spPr bwMode="auto">
        <a:xfrm>
          <a:off x="2595563"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520</xdr:row>
      <xdr:rowOff>0</xdr:rowOff>
    </xdr:from>
    <xdr:ext cx="85725" cy="114300"/>
    <xdr:sp macro="" textlink="">
      <xdr:nvSpPr>
        <xdr:cNvPr id="7293" name="Text Box 6">
          <a:extLst>
            <a:ext uri="{FF2B5EF4-FFF2-40B4-BE49-F238E27FC236}">
              <a16:creationId xmlns:a16="http://schemas.microsoft.com/office/drawing/2014/main" id="{43FCAD38-2CED-4E2D-B71B-9CB6D2886180}"/>
            </a:ext>
          </a:extLst>
        </xdr:cNvPr>
        <xdr:cNvSpPr txBox="1">
          <a:spLocks noChangeArrowheads="1"/>
        </xdr:cNvSpPr>
      </xdr:nvSpPr>
      <xdr:spPr bwMode="auto">
        <a:xfrm>
          <a:off x="2595563"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94" name="Text Box 4">
          <a:extLst>
            <a:ext uri="{FF2B5EF4-FFF2-40B4-BE49-F238E27FC236}">
              <a16:creationId xmlns:a16="http://schemas.microsoft.com/office/drawing/2014/main" id="{7B0E1166-E0B3-49E6-A872-B127B19D11B2}"/>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295" name="Text Box 6">
          <a:extLst>
            <a:ext uri="{FF2B5EF4-FFF2-40B4-BE49-F238E27FC236}">
              <a16:creationId xmlns:a16="http://schemas.microsoft.com/office/drawing/2014/main" id="{F0C65F8C-326A-4163-8491-E5794B24A626}"/>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520</xdr:row>
      <xdr:rowOff>0</xdr:rowOff>
    </xdr:from>
    <xdr:ext cx="85725" cy="114300"/>
    <xdr:sp macro="" textlink="">
      <xdr:nvSpPr>
        <xdr:cNvPr id="7296" name="Text Box 4">
          <a:extLst>
            <a:ext uri="{FF2B5EF4-FFF2-40B4-BE49-F238E27FC236}">
              <a16:creationId xmlns:a16="http://schemas.microsoft.com/office/drawing/2014/main" id="{9985A071-9602-4E81-8395-13CB2732DE41}"/>
            </a:ext>
          </a:extLst>
        </xdr:cNvPr>
        <xdr:cNvSpPr txBox="1">
          <a:spLocks noChangeArrowheads="1"/>
        </xdr:cNvSpPr>
      </xdr:nvSpPr>
      <xdr:spPr bwMode="auto">
        <a:xfrm>
          <a:off x="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520</xdr:row>
      <xdr:rowOff>0</xdr:rowOff>
    </xdr:from>
    <xdr:ext cx="85725" cy="114300"/>
    <xdr:sp macro="" textlink="">
      <xdr:nvSpPr>
        <xdr:cNvPr id="7297" name="Text Box 6">
          <a:extLst>
            <a:ext uri="{FF2B5EF4-FFF2-40B4-BE49-F238E27FC236}">
              <a16:creationId xmlns:a16="http://schemas.microsoft.com/office/drawing/2014/main" id="{EC0B6113-60FB-405B-AF11-822058FD8555}"/>
            </a:ext>
          </a:extLst>
        </xdr:cNvPr>
        <xdr:cNvSpPr txBox="1">
          <a:spLocks noChangeArrowheads="1"/>
        </xdr:cNvSpPr>
      </xdr:nvSpPr>
      <xdr:spPr bwMode="auto">
        <a:xfrm>
          <a:off x="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520</xdr:row>
      <xdr:rowOff>0</xdr:rowOff>
    </xdr:from>
    <xdr:ext cx="85725" cy="114300"/>
    <xdr:sp macro="" textlink="">
      <xdr:nvSpPr>
        <xdr:cNvPr id="7298" name="Text Box 6">
          <a:extLst>
            <a:ext uri="{FF2B5EF4-FFF2-40B4-BE49-F238E27FC236}">
              <a16:creationId xmlns:a16="http://schemas.microsoft.com/office/drawing/2014/main" id="{B85EA0D0-5336-488A-8094-30C2A7E850D3}"/>
            </a:ext>
          </a:extLst>
        </xdr:cNvPr>
        <xdr:cNvSpPr txBox="1">
          <a:spLocks noChangeArrowheads="1"/>
        </xdr:cNvSpPr>
      </xdr:nvSpPr>
      <xdr:spPr bwMode="auto">
        <a:xfrm>
          <a:off x="415925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816348"/>
    <xdr:sp macro="" textlink="">
      <xdr:nvSpPr>
        <xdr:cNvPr id="7299" name="Text Box 4">
          <a:extLst>
            <a:ext uri="{FF2B5EF4-FFF2-40B4-BE49-F238E27FC236}">
              <a16:creationId xmlns:a16="http://schemas.microsoft.com/office/drawing/2014/main" id="{79990649-CF28-43F6-B891-1E417E568619}"/>
            </a:ext>
          </a:extLst>
        </xdr:cNvPr>
        <xdr:cNvSpPr txBox="1">
          <a:spLocks noChangeArrowheads="1"/>
        </xdr:cNvSpPr>
      </xdr:nvSpPr>
      <xdr:spPr bwMode="auto">
        <a:xfrm>
          <a:off x="1206500" y="166195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816348"/>
    <xdr:sp macro="" textlink="">
      <xdr:nvSpPr>
        <xdr:cNvPr id="7300" name="Text Box 6">
          <a:extLst>
            <a:ext uri="{FF2B5EF4-FFF2-40B4-BE49-F238E27FC236}">
              <a16:creationId xmlns:a16="http://schemas.microsoft.com/office/drawing/2014/main" id="{69F814A7-7E60-4913-81A2-FE20ECC72FBC}"/>
            </a:ext>
          </a:extLst>
        </xdr:cNvPr>
        <xdr:cNvSpPr txBox="1">
          <a:spLocks noChangeArrowheads="1"/>
        </xdr:cNvSpPr>
      </xdr:nvSpPr>
      <xdr:spPr bwMode="auto">
        <a:xfrm>
          <a:off x="1206500" y="166195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5153"/>
    <xdr:sp macro="" textlink="">
      <xdr:nvSpPr>
        <xdr:cNvPr id="7301" name="Text Box 6">
          <a:extLst>
            <a:ext uri="{FF2B5EF4-FFF2-40B4-BE49-F238E27FC236}">
              <a16:creationId xmlns:a16="http://schemas.microsoft.com/office/drawing/2014/main" id="{3373D3B9-70CE-4967-B8A2-5AA30EF0FF8A}"/>
            </a:ext>
          </a:extLst>
        </xdr:cNvPr>
        <xdr:cNvSpPr txBox="1">
          <a:spLocks noChangeArrowheads="1"/>
        </xdr:cNvSpPr>
      </xdr:nvSpPr>
      <xdr:spPr bwMode="auto">
        <a:xfrm>
          <a:off x="1206500" y="166195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016373"/>
    <xdr:sp macro="" textlink="">
      <xdr:nvSpPr>
        <xdr:cNvPr id="7302" name="Text Box 4">
          <a:extLst>
            <a:ext uri="{FF2B5EF4-FFF2-40B4-BE49-F238E27FC236}">
              <a16:creationId xmlns:a16="http://schemas.microsoft.com/office/drawing/2014/main" id="{462C83FE-ADDC-46B8-8FBF-64C4F8704581}"/>
            </a:ext>
          </a:extLst>
        </xdr:cNvPr>
        <xdr:cNvSpPr txBox="1">
          <a:spLocks noChangeArrowheads="1"/>
        </xdr:cNvSpPr>
      </xdr:nvSpPr>
      <xdr:spPr bwMode="auto">
        <a:xfrm>
          <a:off x="1206500" y="166195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016373"/>
    <xdr:sp macro="" textlink="">
      <xdr:nvSpPr>
        <xdr:cNvPr id="7303" name="Text Box 6">
          <a:extLst>
            <a:ext uri="{FF2B5EF4-FFF2-40B4-BE49-F238E27FC236}">
              <a16:creationId xmlns:a16="http://schemas.microsoft.com/office/drawing/2014/main" id="{9EC43D4D-6EDC-48BC-9D72-E3599B257FC1}"/>
            </a:ext>
          </a:extLst>
        </xdr:cNvPr>
        <xdr:cNvSpPr txBox="1">
          <a:spLocks noChangeArrowheads="1"/>
        </xdr:cNvSpPr>
      </xdr:nvSpPr>
      <xdr:spPr bwMode="auto">
        <a:xfrm>
          <a:off x="1206500" y="166195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5153"/>
    <xdr:sp macro="" textlink="">
      <xdr:nvSpPr>
        <xdr:cNvPr id="7304" name="Text Box 4">
          <a:extLst>
            <a:ext uri="{FF2B5EF4-FFF2-40B4-BE49-F238E27FC236}">
              <a16:creationId xmlns:a16="http://schemas.microsoft.com/office/drawing/2014/main" id="{719C5911-FD49-40DD-A418-68856251A556}"/>
            </a:ext>
          </a:extLst>
        </xdr:cNvPr>
        <xdr:cNvSpPr txBox="1">
          <a:spLocks noChangeArrowheads="1"/>
        </xdr:cNvSpPr>
      </xdr:nvSpPr>
      <xdr:spPr bwMode="auto">
        <a:xfrm>
          <a:off x="1206500" y="166195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5153"/>
    <xdr:sp macro="" textlink="">
      <xdr:nvSpPr>
        <xdr:cNvPr id="7305" name="Text Box 6">
          <a:extLst>
            <a:ext uri="{FF2B5EF4-FFF2-40B4-BE49-F238E27FC236}">
              <a16:creationId xmlns:a16="http://schemas.microsoft.com/office/drawing/2014/main" id="{AF83C71A-2B40-4CF7-B2AC-1D9FBA14156E}"/>
            </a:ext>
          </a:extLst>
        </xdr:cNvPr>
        <xdr:cNvSpPr txBox="1">
          <a:spLocks noChangeArrowheads="1"/>
        </xdr:cNvSpPr>
      </xdr:nvSpPr>
      <xdr:spPr bwMode="auto">
        <a:xfrm>
          <a:off x="1206500" y="166195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517</xdr:row>
      <xdr:rowOff>190500</xdr:rowOff>
    </xdr:from>
    <xdr:ext cx="85725" cy="675153"/>
    <xdr:sp macro="" textlink="">
      <xdr:nvSpPr>
        <xdr:cNvPr id="7306" name="Text Box 6">
          <a:extLst>
            <a:ext uri="{FF2B5EF4-FFF2-40B4-BE49-F238E27FC236}">
              <a16:creationId xmlns:a16="http://schemas.microsoft.com/office/drawing/2014/main" id="{1FB5C19E-013E-4328-A6E2-EBBA57F38DD4}"/>
            </a:ext>
          </a:extLst>
        </xdr:cNvPr>
        <xdr:cNvSpPr txBox="1">
          <a:spLocks noChangeArrowheads="1"/>
        </xdr:cNvSpPr>
      </xdr:nvSpPr>
      <xdr:spPr bwMode="auto">
        <a:xfrm>
          <a:off x="3148013" y="166584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5153"/>
    <xdr:sp macro="" textlink="">
      <xdr:nvSpPr>
        <xdr:cNvPr id="7307" name="Text Box 4">
          <a:extLst>
            <a:ext uri="{FF2B5EF4-FFF2-40B4-BE49-F238E27FC236}">
              <a16:creationId xmlns:a16="http://schemas.microsoft.com/office/drawing/2014/main" id="{1A1D5CDB-84CC-4EC5-93EC-57995683B63F}"/>
            </a:ext>
          </a:extLst>
        </xdr:cNvPr>
        <xdr:cNvSpPr txBox="1">
          <a:spLocks noChangeArrowheads="1"/>
        </xdr:cNvSpPr>
      </xdr:nvSpPr>
      <xdr:spPr bwMode="auto">
        <a:xfrm>
          <a:off x="1206500" y="166195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5153"/>
    <xdr:sp macro="" textlink="">
      <xdr:nvSpPr>
        <xdr:cNvPr id="7308" name="Text Box 6">
          <a:extLst>
            <a:ext uri="{FF2B5EF4-FFF2-40B4-BE49-F238E27FC236}">
              <a16:creationId xmlns:a16="http://schemas.microsoft.com/office/drawing/2014/main" id="{3D0A8369-FE5B-44FA-82B3-DBDA24209330}"/>
            </a:ext>
          </a:extLst>
        </xdr:cNvPr>
        <xdr:cNvSpPr txBox="1">
          <a:spLocks noChangeArrowheads="1"/>
        </xdr:cNvSpPr>
      </xdr:nvSpPr>
      <xdr:spPr bwMode="auto">
        <a:xfrm>
          <a:off x="1206500" y="166195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516</xdr:row>
      <xdr:rowOff>0</xdr:rowOff>
    </xdr:from>
    <xdr:ext cx="85725" cy="675153"/>
    <xdr:sp macro="" textlink="">
      <xdr:nvSpPr>
        <xdr:cNvPr id="7309" name="Text Box 4">
          <a:extLst>
            <a:ext uri="{FF2B5EF4-FFF2-40B4-BE49-F238E27FC236}">
              <a16:creationId xmlns:a16="http://schemas.microsoft.com/office/drawing/2014/main" id="{316CD3E3-1475-4238-B979-E0947790D884}"/>
            </a:ext>
          </a:extLst>
        </xdr:cNvPr>
        <xdr:cNvSpPr txBox="1">
          <a:spLocks noChangeArrowheads="1"/>
        </xdr:cNvSpPr>
      </xdr:nvSpPr>
      <xdr:spPr bwMode="auto">
        <a:xfrm>
          <a:off x="0" y="166195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516</xdr:row>
      <xdr:rowOff>0</xdr:rowOff>
    </xdr:from>
    <xdr:ext cx="85725" cy="675153"/>
    <xdr:sp macro="" textlink="">
      <xdr:nvSpPr>
        <xdr:cNvPr id="7310" name="Text Box 6">
          <a:extLst>
            <a:ext uri="{FF2B5EF4-FFF2-40B4-BE49-F238E27FC236}">
              <a16:creationId xmlns:a16="http://schemas.microsoft.com/office/drawing/2014/main" id="{ECD51B3F-6C2F-4F42-B4FD-543D5E49E4EA}"/>
            </a:ext>
          </a:extLst>
        </xdr:cNvPr>
        <xdr:cNvSpPr txBox="1">
          <a:spLocks noChangeArrowheads="1"/>
        </xdr:cNvSpPr>
      </xdr:nvSpPr>
      <xdr:spPr bwMode="auto">
        <a:xfrm>
          <a:off x="0" y="166195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505</xdr:row>
      <xdr:rowOff>428625</xdr:rowOff>
    </xdr:from>
    <xdr:ext cx="85725" cy="150329"/>
    <xdr:sp macro="" textlink="">
      <xdr:nvSpPr>
        <xdr:cNvPr id="7311" name="Text Box 4">
          <a:extLst>
            <a:ext uri="{FF2B5EF4-FFF2-40B4-BE49-F238E27FC236}">
              <a16:creationId xmlns:a16="http://schemas.microsoft.com/office/drawing/2014/main" id="{A9F7DB0C-12AD-417B-97CE-167A30B6C589}"/>
            </a:ext>
          </a:extLst>
        </xdr:cNvPr>
        <xdr:cNvSpPr txBox="1">
          <a:spLocks noChangeArrowheads="1"/>
        </xdr:cNvSpPr>
      </xdr:nvSpPr>
      <xdr:spPr bwMode="auto">
        <a:xfrm>
          <a:off x="314325" y="164377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516</xdr:row>
      <xdr:rowOff>0</xdr:rowOff>
    </xdr:from>
    <xdr:ext cx="85725" cy="152400"/>
    <xdr:sp macro="" textlink="">
      <xdr:nvSpPr>
        <xdr:cNvPr id="7312" name="Text Box 4">
          <a:extLst>
            <a:ext uri="{FF2B5EF4-FFF2-40B4-BE49-F238E27FC236}">
              <a16:creationId xmlns:a16="http://schemas.microsoft.com/office/drawing/2014/main" id="{6F9BC50F-8DE0-4350-A5F5-AE8B470BF66A}"/>
            </a:ext>
          </a:extLst>
        </xdr:cNvPr>
        <xdr:cNvSpPr txBox="1">
          <a:spLocks noChangeArrowheads="1"/>
        </xdr:cNvSpPr>
      </xdr:nvSpPr>
      <xdr:spPr bwMode="auto">
        <a:xfrm>
          <a:off x="4159250" y="166195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516</xdr:row>
      <xdr:rowOff>0</xdr:rowOff>
    </xdr:from>
    <xdr:ext cx="85725" cy="152400"/>
    <xdr:sp macro="" textlink="">
      <xdr:nvSpPr>
        <xdr:cNvPr id="7313" name="Text Box 6">
          <a:extLst>
            <a:ext uri="{FF2B5EF4-FFF2-40B4-BE49-F238E27FC236}">
              <a16:creationId xmlns:a16="http://schemas.microsoft.com/office/drawing/2014/main" id="{FC32C4C5-A0ED-41A2-9E33-546E0E829B8B}"/>
            </a:ext>
          </a:extLst>
        </xdr:cNvPr>
        <xdr:cNvSpPr txBox="1">
          <a:spLocks noChangeArrowheads="1"/>
        </xdr:cNvSpPr>
      </xdr:nvSpPr>
      <xdr:spPr bwMode="auto">
        <a:xfrm>
          <a:off x="4159250" y="166195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836"/>
    <xdr:sp macro="" textlink="">
      <xdr:nvSpPr>
        <xdr:cNvPr id="7314" name="Text Box 6">
          <a:extLst>
            <a:ext uri="{FF2B5EF4-FFF2-40B4-BE49-F238E27FC236}">
              <a16:creationId xmlns:a16="http://schemas.microsoft.com/office/drawing/2014/main" id="{34B0A3EF-452B-4271-A5C6-6E3733E335C8}"/>
            </a:ext>
          </a:extLst>
        </xdr:cNvPr>
        <xdr:cNvSpPr txBox="1">
          <a:spLocks noChangeArrowheads="1"/>
        </xdr:cNvSpPr>
      </xdr:nvSpPr>
      <xdr:spPr bwMode="auto">
        <a:xfrm>
          <a:off x="1206500"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21416"/>
    <xdr:sp macro="" textlink="">
      <xdr:nvSpPr>
        <xdr:cNvPr id="7315" name="Text Box 4">
          <a:extLst>
            <a:ext uri="{FF2B5EF4-FFF2-40B4-BE49-F238E27FC236}">
              <a16:creationId xmlns:a16="http://schemas.microsoft.com/office/drawing/2014/main" id="{81990EF9-9CCC-413B-9622-62EC56284516}"/>
            </a:ext>
          </a:extLst>
        </xdr:cNvPr>
        <xdr:cNvSpPr txBox="1">
          <a:spLocks noChangeArrowheads="1"/>
        </xdr:cNvSpPr>
      </xdr:nvSpPr>
      <xdr:spPr bwMode="auto">
        <a:xfrm>
          <a:off x="1206500" y="1676082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21416"/>
    <xdr:sp macro="" textlink="">
      <xdr:nvSpPr>
        <xdr:cNvPr id="7316" name="Text Box 6">
          <a:extLst>
            <a:ext uri="{FF2B5EF4-FFF2-40B4-BE49-F238E27FC236}">
              <a16:creationId xmlns:a16="http://schemas.microsoft.com/office/drawing/2014/main" id="{A4891A22-9E80-4C56-8FD1-35A8A038A3F0}"/>
            </a:ext>
          </a:extLst>
        </xdr:cNvPr>
        <xdr:cNvSpPr txBox="1">
          <a:spLocks noChangeArrowheads="1"/>
        </xdr:cNvSpPr>
      </xdr:nvSpPr>
      <xdr:spPr bwMode="auto">
        <a:xfrm>
          <a:off x="1206500" y="1676082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836"/>
    <xdr:sp macro="" textlink="">
      <xdr:nvSpPr>
        <xdr:cNvPr id="7317" name="Text Box 4">
          <a:extLst>
            <a:ext uri="{FF2B5EF4-FFF2-40B4-BE49-F238E27FC236}">
              <a16:creationId xmlns:a16="http://schemas.microsoft.com/office/drawing/2014/main" id="{FD0617F6-B598-4364-B567-B445B2537CC6}"/>
            </a:ext>
          </a:extLst>
        </xdr:cNvPr>
        <xdr:cNvSpPr txBox="1">
          <a:spLocks noChangeArrowheads="1"/>
        </xdr:cNvSpPr>
      </xdr:nvSpPr>
      <xdr:spPr bwMode="auto">
        <a:xfrm>
          <a:off x="1206500"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836"/>
    <xdr:sp macro="" textlink="">
      <xdr:nvSpPr>
        <xdr:cNvPr id="7318" name="Text Box 6">
          <a:extLst>
            <a:ext uri="{FF2B5EF4-FFF2-40B4-BE49-F238E27FC236}">
              <a16:creationId xmlns:a16="http://schemas.microsoft.com/office/drawing/2014/main" id="{62D53E27-E78B-4D5F-B968-1FE5693C75A0}"/>
            </a:ext>
          </a:extLst>
        </xdr:cNvPr>
        <xdr:cNvSpPr txBox="1">
          <a:spLocks noChangeArrowheads="1"/>
        </xdr:cNvSpPr>
      </xdr:nvSpPr>
      <xdr:spPr bwMode="auto">
        <a:xfrm>
          <a:off x="1206500"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6836"/>
    <xdr:sp macro="" textlink="">
      <xdr:nvSpPr>
        <xdr:cNvPr id="7319" name="Text Box 4">
          <a:extLst>
            <a:ext uri="{FF2B5EF4-FFF2-40B4-BE49-F238E27FC236}">
              <a16:creationId xmlns:a16="http://schemas.microsoft.com/office/drawing/2014/main" id="{6107AE3E-144F-438F-874C-30C21D6E82CA}"/>
            </a:ext>
          </a:extLst>
        </xdr:cNvPr>
        <xdr:cNvSpPr txBox="1">
          <a:spLocks noChangeArrowheads="1"/>
        </xdr:cNvSpPr>
      </xdr:nvSpPr>
      <xdr:spPr bwMode="auto">
        <a:xfrm>
          <a:off x="2595563"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6836"/>
    <xdr:sp macro="" textlink="">
      <xdr:nvSpPr>
        <xdr:cNvPr id="7320" name="Text Box 6">
          <a:extLst>
            <a:ext uri="{FF2B5EF4-FFF2-40B4-BE49-F238E27FC236}">
              <a16:creationId xmlns:a16="http://schemas.microsoft.com/office/drawing/2014/main" id="{157AEE61-578B-4832-9367-488609FE1623}"/>
            </a:ext>
          </a:extLst>
        </xdr:cNvPr>
        <xdr:cNvSpPr txBox="1">
          <a:spLocks noChangeArrowheads="1"/>
        </xdr:cNvSpPr>
      </xdr:nvSpPr>
      <xdr:spPr bwMode="auto">
        <a:xfrm>
          <a:off x="2595563"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836"/>
    <xdr:sp macro="" textlink="">
      <xdr:nvSpPr>
        <xdr:cNvPr id="7321" name="Text Box 4">
          <a:extLst>
            <a:ext uri="{FF2B5EF4-FFF2-40B4-BE49-F238E27FC236}">
              <a16:creationId xmlns:a16="http://schemas.microsoft.com/office/drawing/2014/main" id="{3F57E92D-EE95-4686-8034-482E1C6B68C4}"/>
            </a:ext>
          </a:extLst>
        </xdr:cNvPr>
        <xdr:cNvSpPr txBox="1">
          <a:spLocks noChangeArrowheads="1"/>
        </xdr:cNvSpPr>
      </xdr:nvSpPr>
      <xdr:spPr bwMode="auto">
        <a:xfrm>
          <a:off x="1206500"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836"/>
    <xdr:sp macro="" textlink="">
      <xdr:nvSpPr>
        <xdr:cNvPr id="7322" name="Text Box 6">
          <a:extLst>
            <a:ext uri="{FF2B5EF4-FFF2-40B4-BE49-F238E27FC236}">
              <a16:creationId xmlns:a16="http://schemas.microsoft.com/office/drawing/2014/main" id="{349DF997-EEDB-4444-9BDC-51709DFECE4B}"/>
            </a:ext>
          </a:extLst>
        </xdr:cNvPr>
        <xdr:cNvSpPr txBox="1">
          <a:spLocks noChangeArrowheads="1"/>
        </xdr:cNvSpPr>
      </xdr:nvSpPr>
      <xdr:spPr bwMode="auto">
        <a:xfrm>
          <a:off x="1206500"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6836"/>
    <xdr:sp macro="" textlink="">
      <xdr:nvSpPr>
        <xdr:cNvPr id="7323" name="Text Box 4">
          <a:extLst>
            <a:ext uri="{FF2B5EF4-FFF2-40B4-BE49-F238E27FC236}">
              <a16:creationId xmlns:a16="http://schemas.microsoft.com/office/drawing/2014/main" id="{B7200CB0-0AA7-4394-BBBB-0B46B056B6B1}"/>
            </a:ext>
          </a:extLst>
        </xdr:cNvPr>
        <xdr:cNvSpPr txBox="1">
          <a:spLocks noChangeArrowheads="1"/>
        </xdr:cNvSpPr>
      </xdr:nvSpPr>
      <xdr:spPr bwMode="auto">
        <a:xfrm>
          <a:off x="0"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6836"/>
    <xdr:sp macro="" textlink="">
      <xdr:nvSpPr>
        <xdr:cNvPr id="7324" name="Text Box 6">
          <a:extLst>
            <a:ext uri="{FF2B5EF4-FFF2-40B4-BE49-F238E27FC236}">
              <a16:creationId xmlns:a16="http://schemas.microsoft.com/office/drawing/2014/main" id="{F86D57B2-4098-4D12-B437-705706373B4E}"/>
            </a:ext>
          </a:extLst>
        </xdr:cNvPr>
        <xdr:cNvSpPr txBox="1">
          <a:spLocks noChangeArrowheads="1"/>
        </xdr:cNvSpPr>
      </xdr:nvSpPr>
      <xdr:spPr bwMode="auto">
        <a:xfrm>
          <a:off x="0" y="167608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325" name="Text Box 4">
          <a:extLst>
            <a:ext uri="{FF2B5EF4-FFF2-40B4-BE49-F238E27FC236}">
              <a16:creationId xmlns:a16="http://schemas.microsoft.com/office/drawing/2014/main" id="{B5D3B861-D9AC-4C7C-A0A2-414177FC013E}"/>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326" name="Text Box 6">
          <a:extLst>
            <a:ext uri="{FF2B5EF4-FFF2-40B4-BE49-F238E27FC236}">
              <a16:creationId xmlns:a16="http://schemas.microsoft.com/office/drawing/2014/main" id="{2515BF0B-B3FE-4858-93D4-18EADAE0546B}"/>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14300"/>
    <xdr:sp macro="" textlink="">
      <xdr:nvSpPr>
        <xdr:cNvPr id="7327" name="Text Box 4">
          <a:extLst>
            <a:ext uri="{FF2B5EF4-FFF2-40B4-BE49-F238E27FC236}">
              <a16:creationId xmlns:a16="http://schemas.microsoft.com/office/drawing/2014/main" id="{9E32195B-B43A-453F-8089-CA371C71F271}"/>
            </a:ext>
          </a:extLst>
        </xdr:cNvPr>
        <xdr:cNvSpPr txBox="1">
          <a:spLocks noChangeArrowheads="1"/>
        </xdr:cNvSpPr>
      </xdr:nvSpPr>
      <xdr:spPr bwMode="auto">
        <a:xfrm>
          <a:off x="1206500" y="167608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14300"/>
    <xdr:sp macro="" textlink="">
      <xdr:nvSpPr>
        <xdr:cNvPr id="7328" name="Text Box 6">
          <a:extLst>
            <a:ext uri="{FF2B5EF4-FFF2-40B4-BE49-F238E27FC236}">
              <a16:creationId xmlns:a16="http://schemas.microsoft.com/office/drawing/2014/main" id="{9DE144B5-68B4-4FCA-B4A8-613B0C22060B}"/>
            </a:ext>
          </a:extLst>
        </xdr:cNvPr>
        <xdr:cNvSpPr txBox="1">
          <a:spLocks noChangeArrowheads="1"/>
        </xdr:cNvSpPr>
      </xdr:nvSpPr>
      <xdr:spPr bwMode="auto">
        <a:xfrm>
          <a:off x="1206500" y="167608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816348"/>
    <xdr:sp macro="" textlink="">
      <xdr:nvSpPr>
        <xdr:cNvPr id="7329" name="Text Box 4">
          <a:extLst>
            <a:ext uri="{FF2B5EF4-FFF2-40B4-BE49-F238E27FC236}">
              <a16:creationId xmlns:a16="http://schemas.microsoft.com/office/drawing/2014/main" id="{EBAFDF47-980C-40BD-BF79-D2051CAD5C21}"/>
            </a:ext>
          </a:extLst>
        </xdr:cNvPr>
        <xdr:cNvSpPr txBox="1">
          <a:spLocks noChangeArrowheads="1"/>
        </xdr:cNvSpPr>
      </xdr:nvSpPr>
      <xdr:spPr bwMode="auto">
        <a:xfrm>
          <a:off x="1206500" y="167608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816348"/>
    <xdr:sp macro="" textlink="">
      <xdr:nvSpPr>
        <xdr:cNvPr id="7330" name="Text Box 6">
          <a:extLst>
            <a:ext uri="{FF2B5EF4-FFF2-40B4-BE49-F238E27FC236}">
              <a16:creationId xmlns:a16="http://schemas.microsoft.com/office/drawing/2014/main" id="{43D6F8F4-6010-41BF-B893-9DA07803C991}"/>
            </a:ext>
          </a:extLst>
        </xdr:cNvPr>
        <xdr:cNvSpPr txBox="1">
          <a:spLocks noChangeArrowheads="1"/>
        </xdr:cNvSpPr>
      </xdr:nvSpPr>
      <xdr:spPr bwMode="auto">
        <a:xfrm>
          <a:off x="1206500" y="167608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331" name="Text Box 6">
          <a:extLst>
            <a:ext uri="{FF2B5EF4-FFF2-40B4-BE49-F238E27FC236}">
              <a16:creationId xmlns:a16="http://schemas.microsoft.com/office/drawing/2014/main" id="{505C2189-2AF2-4C4A-851D-7EC18731DCD3}"/>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16373"/>
    <xdr:sp macro="" textlink="">
      <xdr:nvSpPr>
        <xdr:cNvPr id="7332" name="Text Box 4">
          <a:extLst>
            <a:ext uri="{FF2B5EF4-FFF2-40B4-BE49-F238E27FC236}">
              <a16:creationId xmlns:a16="http://schemas.microsoft.com/office/drawing/2014/main" id="{71C97C1D-25C1-431A-87D1-5E98CB2B2395}"/>
            </a:ext>
          </a:extLst>
        </xdr:cNvPr>
        <xdr:cNvSpPr txBox="1">
          <a:spLocks noChangeArrowheads="1"/>
        </xdr:cNvSpPr>
      </xdr:nvSpPr>
      <xdr:spPr bwMode="auto">
        <a:xfrm>
          <a:off x="1206500" y="167608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16373"/>
    <xdr:sp macro="" textlink="">
      <xdr:nvSpPr>
        <xdr:cNvPr id="7333" name="Text Box 6">
          <a:extLst>
            <a:ext uri="{FF2B5EF4-FFF2-40B4-BE49-F238E27FC236}">
              <a16:creationId xmlns:a16="http://schemas.microsoft.com/office/drawing/2014/main" id="{3E91A805-8675-445C-BEE7-743990CD5AD7}"/>
            </a:ext>
          </a:extLst>
        </xdr:cNvPr>
        <xdr:cNvSpPr txBox="1">
          <a:spLocks noChangeArrowheads="1"/>
        </xdr:cNvSpPr>
      </xdr:nvSpPr>
      <xdr:spPr bwMode="auto">
        <a:xfrm>
          <a:off x="1206500" y="167608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334" name="Text Box 4">
          <a:extLst>
            <a:ext uri="{FF2B5EF4-FFF2-40B4-BE49-F238E27FC236}">
              <a16:creationId xmlns:a16="http://schemas.microsoft.com/office/drawing/2014/main" id="{6D4BE9E7-CC39-4F75-B884-EFD438CDCCF0}"/>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335" name="Text Box 6">
          <a:extLst>
            <a:ext uri="{FF2B5EF4-FFF2-40B4-BE49-F238E27FC236}">
              <a16:creationId xmlns:a16="http://schemas.microsoft.com/office/drawing/2014/main" id="{53F92166-2278-4B1D-8FB5-457F1F71D875}"/>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5153"/>
    <xdr:sp macro="" textlink="">
      <xdr:nvSpPr>
        <xdr:cNvPr id="7336" name="Text Box 4">
          <a:extLst>
            <a:ext uri="{FF2B5EF4-FFF2-40B4-BE49-F238E27FC236}">
              <a16:creationId xmlns:a16="http://schemas.microsoft.com/office/drawing/2014/main" id="{3B8DA0A4-949C-420D-93BE-D518909B90C1}"/>
            </a:ext>
          </a:extLst>
        </xdr:cNvPr>
        <xdr:cNvSpPr txBox="1">
          <a:spLocks noChangeArrowheads="1"/>
        </xdr:cNvSpPr>
      </xdr:nvSpPr>
      <xdr:spPr bwMode="auto">
        <a:xfrm>
          <a:off x="2595563"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5153"/>
    <xdr:sp macro="" textlink="">
      <xdr:nvSpPr>
        <xdr:cNvPr id="7337" name="Text Box 6">
          <a:extLst>
            <a:ext uri="{FF2B5EF4-FFF2-40B4-BE49-F238E27FC236}">
              <a16:creationId xmlns:a16="http://schemas.microsoft.com/office/drawing/2014/main" id="{91305B84-A2AD-4C8B-A296-F5FF2DF61241}"/>
            </a:ext>
          </a:extLst>
        </xdr:cNvPr>
        <xdr:cNvSpPr txBox="1">
          <a:spLocks noChangeArrowheads="1"/>
        </xdr:cNvSpPr>
      </xdr:nvSpPr>
      <xdr:spPr bwMode="auto">
        <a:xfrm>
          <a:off x="2595563"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338" name="Text Box 4">
          <a:extLst>
            <a:ext uri="{FF2B5EF4-FFF2-40B4-BE49-F238E27FC236}">
              <a16:creationId xmlns:a16="http://schemas.microsoft.com/office/drawing/2014/main" id="{769C1D26-8283-4E6B-AA8F-1B6BBF5C0450}"/>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339" name="Text Box 6">
          <a:extLst>
            <a:ext uri="{FF2B5EF4-FFF2-40B4-BE49-F238E27FC236}">
              <a16:creationId xmlns:a16="http://schemas.microsoft.com/office/drawing/2014/main" id="{48B2B5A7-AF3C-4485-8F4B-3D83898A6DDD}"/>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5153"/>
    <xdr:sp macro="" textlink="">
      <xdr:nvSpPr>
        <xdr:cNvPr id="7340" name="Text Box 4">
          <a:extLst>
            <a:ext uri="{FF2B5EF4-FFF2-40B4-BE49-F238E27FC236}">
              <a16:creationId xmlns:a16="http://schemas.microsoft.com/office/drawing/2014/main" id="{995CE7B1-A351-4C16-AF42-41FC484F1D20}"/>
            </a:ext>
          </a:extLst>
        </xdr:cNvPr>
        <xdr:cNvSpPr txBox="1">
          <a:spLocks noChangeArrowheads="1"/>
        </xdr:cNvSpPr>
      </xdr:nvSpPr>
      <xdr:spPr bwMode="auto">
        <a:xfrm>
          <a:off x="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5153"/>
    <xdr:sp macro="" textlink="">
      <xdr:nvSpPr>
        <xdr:cNvPr id="7341" name="Text Box 6">
          <a:extLst>
            <a:ext uri="{FF2B5EF4-FFF2-40B4-BE49-F238E27FC236}">
              <a16:creationId xmlns:a16="http://schemas.microsoft.com/office/drawing/2014/main" id="{FEB367D9-897B-4FDB-9A15-92AB6BE511C8}"/>
            </a:ext>
          </a:extLst>
        </xdr:cNvPr>
        <xdr:cNvSpPr txBox="1">
          <a:spLocks noChangeArrowheads="1"/>
        </xdr:cNvSpPr>
      </xdr:nvSpPr>
      <xdr:spPr bwMode="auto">
        <a:xfrm>
          <a:off x="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342" name="Text Box 4">
          <a:extLst>
            <a:ext uri="{FF2B5EF4-FFF2-40B4-BE49-F238E27FC236}">
              <a16:creationId xmlns:a16="http://schemas.microsoft.com/office/drawing/2014/main" id="{C5092BF6-DFEB-48DC-88AD-FE6D5AFBE116}"/>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343" name="Text Box 6">
          <a:extLst>
            <a:ext uri="{FF2B5EF4-FFF2-40B4-BE49-F238E27FC236}">
              <a16:creationId xmlns:a16="http://schemas.microsoft.com/office/drawing/2014/main" id="{C64B7C57-D82E-4BB3-BE02-A6FCCE785A31}"/>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554</xdr:row>
      <xdr:rowOff>428625</xdr:rowOff>
    </xdr:from>
    <xdr:ext cx="85725" cy="156322"/>
    <xdr:sp macro="" textlink="">
      <xdr:nvSpPr>
        <xdr:cNvPr id="7344" name="Text Box 4">
          <a:extLst>
            <a:ext uri="{FF2B5EF4-FFF2-40B4-BE49-F238E27FC236}">
              <a16:creationId xmlns:a16="http://schemas.microsoft.com/office/drawing/2014/main" id="{306E1015-81CC-4555-840D-4653AA0448BE}"/>
            </a:ext>
          </a:extLst>
        </xdr:cNvPr>
        <xdr:cNvSpPr txBox="1">
          <a:spLocks noChangeArrowheads="1"/>
        </xdr:cNvSpPr>
      </xdr:nvSpPr>
      <xdr:spPr bwMode="auto">
        <a:xfrm>
          <a:off x="314325" y="17542986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554</xdr:row>
      <xdr:rowOff>428625</xdr:rowOff>
    </xdr:from>
    <xdr:ext cx="85725" cy="156322"/>
    <xdr:sp macro="" textlink="">
      <xdr:nvSpPr>
        <xdr:cNvPr id="7345" name="Text Box 4">
          <a:extLst>
            <a:ext uri="{FF2B5EF4-FFF2-40B4-BE49-F238E27FC236}">
              <a16:creationId xmlns:a16="http://schemas.microsoft.com/office/drawing/2014/main" id="{8BAA7E2A-7CAA-4084-9A33-0EB2CB9CE030}"/>
            </a:ext>
          </a:extLst>
        </xdr:cNvPr>
        <xdr:cNvSpPr txBox="1">
          <a:spLocks noChangeArrowheads="1"/>
        </xdr:cNvSpPr>
      </xdr:nvSpPr>
      <xdr:spPr bwMode="auto">
        <a:xfrm>
          <a:off x="314325" y="17542986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530</xdr:row>
      <xdr:rowOff>428625</xdr:rowOff>
    </xdr:from>
    <xdr:ext cx="85725" cy="150329"/>
    <xdr:sp macro="" textlink="">
      <xdr:nvSpPr>
        <xdr:cNvPr id="7346" name="Text Box 4">
          <a:extLst>
            <a:ext uri="{FF2B5EF4-FFF2-40B4-BE49-F238E27FC236}">
              <a16:creationId xmlns:a16="http://schemas.microsoft.com/office/drawing/2014/main" id="{C0F3A20D-A0FD-4199-AE0C-36EA451FD95D}"/>
            </a:ext>
          </a:extLst>
        </xdr:cNvPr>
        <xdr:cNvSpPr txBox="1">
          <a:spLocks noChangeArrowheads="1"/>
        </xdr:cNvSpPr>
      </xdr:nvSpPr>
      <xdr:spPr bwMode="auto">
        <a:xfrm>
          <a:off x="314325" y="170068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14300"/>
    <xdr:sp macro="" textlink="">
      <xdr:nvSpPr>
        <xdr:cNvPr id="7347" name="Text Box 4">
          <a:extLst>
            <a:ext uri="{FF2B5EF4-FFF2-40B4-BE49-F238E27FC236}">
              <a16:creationId xmlns:a16="http://schemas.microsoft.com/office/drawing/2014/main" id="{894090A2-FFB9-4BBF-8468-CD04FB7CBC73}"/>
            </a:ext>
          </a:extLst>
        </xdr:cNvPr>
        <xdr:cNvSpPr txBox="1">
          <a:spLocks noChangeArrowheads="1"/>
        </xdr:cNvSpPr>
      </xdr:nvSpPr>
      <xdr:spPr bwMode="auto">
        <a:xfrm>
          <a:off x="1206500" y="17275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14300"/>
    <xdr:sp macro="" textlink="">
      <xdr:nvSpPr>
        <xdr:cNvPr id="7348" name="Text Box 6">
          <a:extLst>
            <a:ext uri="{FF2B5EF4-FFF2-40B4-BE49-F238E27FC236}">
              <a16:creationId xmlns:a16="http://schemas.microsoft.com/office/drawing/2014/main" id="{442ED09E-A5D5-49C2-895B-FA6C883613E7}"/>
            </a:ext>
          </a:extLst>
        </xdr:cNvPr>
        <xdr:cNvSpPr txBox="1">
          <a:spLocks noChangeArrowheads="1"/>
        </xdr:cNvSpPr>
      </xdr:nvSpPr>
      <xdr:spPr bwMode="auto">
        <a:xfrm>
          <a:off x="1206500" y="17275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49" name="Text Box 4">
          <a:extLst>
            <a:ext uri="{FF2B5EF4-FFF2-40B4-BE49-F238E27FC236}">
              <a16:creationId xmlns:a16="http://schemas.microsoft.com/office/drawing/2014/main" id="{D12FD91A-26F4-44F6-83FA-68EDAA471062}"/>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50" name="Text Box 6">
          <a:extLst>
            <a:ext uri="{FF2B5EF4-FFF2-40B4-BE49-F238E27FC236}">
              <a16:creationId xmlns:a16="http://schemas.microsoft.com/office/drawing/2014/main" id="{2144DEB0-8F7E-45F6-9215-2A875F1FFD52}"/>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51" name="Text Box 4">
          <a:extLst>
            <a:ext uri="{FF2B5EF4-FFF2-40B4-BE49-F238E27FC236}">
              <a16:creationId xmlns:a16="http://schemas.microsoft.com/office/drawing/2014/main" id="{5F4359B1-4F4B-4CF9-B50F-CA2773DCF773}"/>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52" name="Text Box 6">
          <a:extLst>
            <a:ext uri="{FF2B5EF4-FFF2-40B4-BE49-F238E27FC236}">
              <a16:creationId xmlns:a16="http://schemas.microsoft.com/office/drawing/2014/main" id="{C2882E96-2ED6-42DA-8D96-EDA8A3BED843}"/>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53" name="Text Box 4">
          <a:extLst>
            <a:ext uri="{FF2B5EF4-FFF2-40B4-BE49-F238E27FC236}">
              <a16:creationId xmlns:a16="http://schemas.microsoft.com/office/drawing/2014/main" id="{AFDBC82D-89DD-4D81-ACEF-76EFF623F6B1}"/>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54" name="Text Box 6">
          <a:extLst>
            <a:ext uri="{FF2B5EF4-FFF2-40B4-BE49-F238E27FC236}">
              <a16:creationId xmlns:a16="http://schemas.microsoft.com/office/drawing/2014/main" id="{9198C0F0-5131-44F7-B3D0-EF60D51D0449}"/>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549</xdr:row>
      <xdr:rowOff>0</xdr:rowOff>
    </xdr:from>
    <xdr:ext cx="85725" cy="114300"/>
    <xdr:sp macro="" textlink="">
      <xdr:nvSpPr>
        <xdr:cNvPr id="7355" name="Text Box 4">
          <a:extLst>
            <a:ext uri="{FF2B5EF4-FFF2-40B4-BE49-F238E27FC236}">
              <a16:creationId xmlns:a16="http://schemas.microsoft.com/office/drawing/2014/main" id="{2C2F0992-0F89-4C1F-B6EF-74A7F9FB94EC}"/>
            </a:ext>
          </a:extLst>
        </xdr:cNvPr>
        <xdr:cNvSpPr txBox="1">
          <a:spLocks noChangeArrowheads="1"/>
        </xdr:cNvSpPr>
      </xdr:nvSpPr>
      <xdr:spPr bwMode="auto">
        <a:xfrm>
          <a:off x="2595563"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549</xdr:row>
      <xdr:rowOff>0</xdr:rowOff>
    </xdr:from>
    <xdr:ext cx="85725" cy="114300"/>
    <xdr:sp macro="" textlink="">
      <xdr:nvSpPr>
        <xdr:cNvPr id="7356" name="Text Box 6">
          <a:extLst>
            <a:ext uri="{FF2B5EF4-FFF2-40B4-BE49-F238E27FC236}">
              <a16:creationId xmlns:a16="http://schemas.microsoft.com/office/drawing/2014/main" id="{528EA89E-E24B-40FB-A252-7F0969B5099B}"/>
            </a:ext>
          </a:extLst>
        </xdr:cNvPr>
        <xdr:cNvSpPr txBox="1">
          <a:spLocks noChangeArrowheads="1"/>
        </xdr:cNvSpPr>
      </xdr:nvSpPr>
      <xdr:spPr bwMode="auto">
        <a:xfrm>
          <a:off x="2595563"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57" name="Text Box 4">
          <a:extLst>
            <a:ext uri="{FF2B5EF4-FFF2-40B4-BE49-F238E27FC236}">
              <a16:creationId xmlns:a16="http://schemas.microsoft.com/office/drawing/2014/main" id="{547317A7-1BFC-4739-9595-E0039B8C945C}"/>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358" name="Text Box 6">
          <a:extLst>
            <a:ext uri="{FF2B5EF4-FFF2-40B4-BE49-F238E27FC236}">
              <a16:creationId xmlns:a16="http://schemas.microsoft.com/office/drawing/2014/main" id="{65113126-A558-4670-89CA-FF8BC2AC3BAA}"/>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549</xdr:row>
      <xdr:rowOff>0</xdr:rowOff>
    </xdr:from>
    <xdr:ext cx="85725" cy="114300"/>
    <xdr:sp macro="" textlink="">
      <xdr:nvSpPr>
        <xdr:cNvPr id="7359" name="Text Box 4">
          <a:extLst>
            <a:ext uri="{FF2B5EF4-FFF2-40B4-BE49-F238E27FC236}">
              <a16:creationId xmlns:a16="http://schemas.microsoft.com/office/drawing/2014/main" id="{34ACEA30-7B06-4609-A7DE-0909F3751EF8}"/>
            </a:ext>
          </a:extLst>
        </xdr:cNvPr>
        <xdr:cNvSpPr txBox="1">
          <a:spLocks noChangeArrowheads="1"/>
        </xdr:cNvSpPr>
      </xdr:nvSpPr>
      <xdr:spPr bwMode="auto">
        <a:xfrm>
          <a:off x="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549</xdr:row>
      <xdr:rowOff>0</xdr:rowOff>
    </xdr:from>
    <xdr:ext cx="85725" cy="114300"/>
    <xdr:sp macro="" textlink="">
      <xdr:nvSpPr>
        <xdr:cNvPr id="7360" name="Text Box 6">
          <a:extLst>
            <a:ext uri="{FF2B5EF4-FFF2-40B4-BE49-F238E27FC236}">
              <a16:creationId xmlns:a16="http://schemas.microsoft.com/office/drawing/2014/main" id="{590D8B5B-4E0C-4783-86A7-A469BD6477DE}"/>
            </a:ext>
          </a:extLst>
        </xdr:cNvPr>
        <xdr:cNvSpPr txBox="1">
          <a:spLocks noChangeArrowheads="1"/>
        </xdr:cNvSpPr>
      </xdr:nvSpPr>
      <xdr:spPr bwMode="auto">
        <a:xfrm>
          <a:off x="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549</xdr:row>
      <xdr:rowOff>0</xdr:rowOff>
    </xdr:from>
    <xdr:ext cx="85725" cy="114300"/>
    <xdr:sp macro="" textlink="">
      <xdr:nvSpPr>
        <xdr:cNvPr id="7361" name="Text Box 6">
          <a:extLst>
            <a:ext uri="{FF2B5EF4-FFF2-40B4-BE49-F238E27FC236}">
              <a16:creationId xmlns:a16="http://schemas.microsoft.com/office/drawing/2014/main" id="{501404C1-C7B2-4ADD-AC9F-61A0A5B28707}"/>
            </a:ext>
          </a:extLst>
        </xdr:cNvPr>
        <xdr:cNvSpPr txBox="1">
          <a:spLocks noChangeArrowheads="1"/>
        </xdr:cNvSpPr>
      </xdr:nvSpPr>
      <xdr:spPr bwMode="auto">
        <a:xfrm>
          <a:off x="415925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816348"/>
    <xdr:sp macro="" textlink="">
      <xdr:nvSpPr>
        <xdr:cNvPr id="7362" name="Text Box 4">
          <a:extLst>
            <a:ext uri="{FF2B5EF4-FFF2-40B4-BE49-F238E27FC236}">
              <a16:creationId xmlns:a16="http://schemas.microsoft.com/office/drawing/2014/main" id="{A47DF076-D691-4B62-BE27-8EBA7072F670}"/>
            </a:ext>
          </a:extLst>
        </xdr:cNvPr>
        <xdr:cNvSpPr txBox="1">
          <a:spLocks noChangeArrowheads="1"/>
        </xdr:cNvSpPr>
      </xdr:nvSpPr>
      <xdr:spPr bwMode="auto">
        <a:xfrm>
          <a:off x="1206500" y="172759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816348"/>
    <xdr:sp macro="" textlink="">
      <xdr:nvSpPr>
        <xdr:cNvPr id="7363" name="Text Box 6">
          <a:extLst>
            <a:ext uri="{FF2B5EF4-FFF2-40B4-BE49-F238E27FC236}">
              <a16:creationId xmlns:a16="http://schemas.microsoft.com/office/drawing/2014/main" id="{1E923C91-C848-4F9C-960D-6D0318C52BB8}"/>
            </a:ext>
          </a:extLst>
        </xdr:cNvPr>
        <xdr:cNvSpPr txBox="1">
          <a:spLocks noChangeArrowheads="1"/>
        </xdr:cNvSpPr>
      </xdr:nvSpPr>
      <xdr:spPr bwMode="auto">
        <a:xfrm>
          <a:off x="1206500" y="172759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5153"/>
    <xdr:sp macro="" textlink="">
      <xdr:nvSpPr>
        <xdr:cNvPr id="7364" name="Text Box 6">
          <a:extLst>
            <a:ext uri="{FF2B5EF4-FFF2-40B4-BE49-F238E27FC236}">
              <a16:creationId xmlns:a16="http://schemas.microsoft.com/office/drawing/2014/main" id="{459F7394-747C-4AB6-89E4-F25336CB8C19}"/>
            </a:ext>
          </a:extLst>
        </xdr:cNvPr>
        <xdr:cNvSpPr txBox="1">
          <a:spLocks noChangeArrowheads="1"/>
        </xdr:cNvSpPr>
      </xdr:nvSpPr>
      <xdr:spPr bwMode="auto">
        <a:xfrm>
          <a:off x="1206500"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016373"/>
    <xdr:sp macro="" textlink="">
      <xdr:nvSpPr>
        <xdr:cNvPr id="7365" name="Text Box 4">
          <a:extLst>
            <a:ext uri="{FF2B5EF4-FFF2-40B4-BE49-F238E27FC236}">
              <a16:creationId xmlns:a16="http://schemas.microsoft.com/office/drawing/2014/main" id="{2A3B26E8-0EC0-4C90-AF50-49F227F361DA}"/>
            </a:ext>
          </a:extLst>
        </xdr:cNvPr>
        <xdr:cNvSpPr txBox="1">
          <a:spLocks noChangeArrowheads="1"/>
        </xdr:cNvSpPr>
      </xdr:nvSpPr>
      <xdr:spPr bwMode="auto">
        <a:xfrm>
          <a:off x="1206500" y="172759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016373"/>
    <xdr:sp macro="" textlink="">
      <xdr:nvSpPr>
        <xdr:cNvPr id="7366" name="Text Box 6">
          <a:extLst>
            <a:ext uri="{FF2B5EF4-FFF2-40B4-BE49-F238E27FC236}">
              <a16:creationId xmlns:a16="http://schemas.microsoft.com/office/drawing/2014/main" id="{195BC0CF-A85E-4FE8-B3EB-EB2B32010261}"/>
            </a:ext>
          </a:extLst>
        </xdr:cNvPr>
        <xdr:cNvSpPr txBox="1">
          <a:spLocks noChangeArrowheads="1"/>
        </xdr:cNvSpPr>
      </xdr:nvSpPr>
      <xdr:spPr bwMode="auto">
        <a:xfrm>
          <a:off x="1206500" y="172759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5153"/>
    <xdr:sp macro="" textlink="">
      <xdr:nvSpPr>
        <xdr:cNvPr id="7367" name="Text Box 4">
          <a:extLst>
            <a:ext uri="{FF2B5EF4-FFF2-40B4-BE49-F238E27FC236}">
              <a16:creationId xmlns:a16="http://schemas.microsoft.com/office/drawing/2014/main" id="{D699D0EB-8234-4BD9-9FF3-CB8E7F8462C3}"/>
            </a:ext>
          </a:extLst>
        </xdr:cNvPr>
        <xdr:cNvSpPr txBox="1">
          <a:spLocks noChangeArrowheads="1"/>
        </xdr:cNvSpPr>
      </xdr:nvSpPr>
      <xdr:spPr bwMode="auto">
        <a:xfrm>
          <a:off x="1206500"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5153"/>
    <xdr:sp macro="" textlink="">
      <xdr:nvSpPr>
        <xdr:cNvPr id="7368" name="Text Box 6">
          <a:extLst>
            <a:ext uri="{FF2B5EF4-FFF2-40B4-BE49-F238E27FC236}">
              <a16:creationId xmlns:a16="http://schemas.microsoft.com/office/drawing/2014/main" id="{B64AC942-F984-4055-9FB7-07D2F7233CF2}"/>
            </a:ext>
          </a:extLst>
        </xdr:cNvPr>
        <xdr:cNvSpPr txBox="1">
          <a:spLocks noChangeArrowheads="1"/>
        </xdr:cNvSpPr>
      </xdr:nvSpPr>
      <xdr:spPr bwMode="auto">
        <a:xfrm>
          <a:off x="1206500"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545</xdr:row>
      <xdr:rowOff>0</xdr:rowOff>
    </xdr:from>
    <xdr:ext cx="85725" cy="675153"/>
    <xdr:sp macro="" textlink="">
      <xdr:nvSpPr>
        <xdr:cNvPr id="7369" name="Text Box 4">
          <a:extLst>
            <a:ext uri="{FF2B5EF4-FFF2-40B4-BE49-F238E27FC236}">
              <a16:creationId xmlns:a16="http://schemas.microsoft.com/office/drawing/2014/main" id="{ADC8BF3C-2ECC-4A71-9A05-988B33FE2906}"/>
            </a:ext>
          </a:extLst>
        </xdr:cNvPr>
        <xdr:cNvSpPr txBox="1">
          <a:spLocks noChangeArrowheads="1"/>
        </xdr:cNvSpPr>
      </xdr:nvSpPr>
      <xdr:spPr bwMode="auto">
        <a:xfrm>
          <a:off x="2595563"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545</xdr:row>
      <xdr:rowOff>0</xdr:rowOff>
    </xdr:from>
    <xdr:ext cx="85725" cy="675153"/>
    <xdr:sp macro="" textlink="">
      <xdr:nvSpPr>
        <xdr:cNvPr id="7370" name="Text Box 6">
          <a:extLst>
            <a:ext uri="{FF2B5EF4-FFF2-40B4-BE49-F238E27FC236}">
              <a16:creationId xmlns:a16="http://schemas.microsoft.com/office/drawing/2014/main" id="{A442A7FA-28B9-4F00-8F41-37C5397D5EFF}"/>
            </a:ext>
          </a:extLst>
        </xdr:cNvPr>
        <xdr:cNvSpPr txBox="1">
          <a:spLocks noChangeArrowheads="1"/>
        </xdr:cNvSpPr>
      </xdr:nvSpPr>
      <xdr:spPr bwMode="auto">
        <a:xfrm>
          <a:off x="2595563"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5153"/>
    <xdr:sp macro="" textlink="">
      <xdr:nvSpPr>
        <xdr:cNvPr id="7371" name="Text Box 4">
          <a:extLst>
            <a:ext uri="{FF2B5EF4-FFF2-40B4-BE49-F238E27FC236}">
              <a16:creationId xmlns:a16="http://schemas.microsoft.com/office/drawing/2014/main" id="{D42F875F-B576-4699-84A8-86C606E1BAFF}"/>
            </a:ext>
          </a:extLst>
        </xdr:cNvPr>
        <xdr:cNvSpPr txBox="1">
          <a:spLocks noChangeArrowheads="1"/>
        </xdr:cNvSpPr>
      </xdr:nvSpPr>
      <xdr:spPr bwMode="auto">
        <a:xfrm>
          <a:off x="1206500"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5153"/>
    <xdr:sp macro="" textlink="">
      <xdr:nvSpPr>
        <xdr:cNvPr id="7372" name="Text Box 6">
          <a:extLst>
            <a:ext uri="{FF2B5EF4-FFF2-40B4-BE49-F238E27FC236}">
              <a16:creationId xmlns:a16="http://schemas.microsoft.com/office/drawing/2014/main" id="{AE553706-2CB6-4282-AA93-BC7C4FB05B29}"/>
            </a:ext>
          </a:extLst>
        </xdr:cNvPr>
        <xdr:cNvSpPr txBox="1">
          <a:spLocks noChangeArrowheads="1"/>
        </xdr:cNvSpPr>
      </xdr:nvSpPr>
      <xdr:spPr bwMode="auto">
        <a:xfrm>
          <a:off x="1206500"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545</xdr:row>
      <xdr:rowOff>0</xdr:rowOff>
    </xdr:from>
    <xdr:ext cx="85725" cy="675153"/>
    <xdr:sp macro="" textlink="">
      <xdr:nvSpPr>
        <xdr:cNvPr id="7373" name="Text Box 4">
          <a:extLst>
            <a:ext uri="{FF2B5EF4-FFF2-40B4-BE49-F238E27FC236}">
              <a16:creationId xmlns:a16="http://schemas.microsoft.com/office/drawing/2014/main" id="{CE3BDCA7-92B7-457E-B331-9AC4D5315293}"/>
            </a:ext>
          </a:extLst>
        </xdr:cNvPr>
        <xdr:cNvSpPr txBox="1">
          <a:spLocks noChangeArrowheads="1"/>
        </xdr:cNvSpPr>
      </xdr:nvSpPr>
      <xdr:spPr bwMode="auto">
        <a:xfrm>
          <a:off x="0"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545</xdr:row>
      <xdr:rowOff>0</xdr:rowOff>
    </xdr:from>
    <xdr:ext cx="85725" cy="675153"/>
    <xdr:sp macro="" textlink="">
      <xdr:nvSpPr>
        <xdr:cNvPr id="7374" name="Text Box 6">
          <a:extLst>
            <a:ext uri="{FF2B5EF4-FFF2-40B4-BE49-F238E27FC236}">
              <a16:creationId xmlns:a16="http://schemas.microsoft.com/office/drawing/2014/main" id="{ED8F5546-5418-40A0-9823-4CD222055FE1}"/>
            </a:ext>
          </a:extLst>
        </xdr:cNvPr>
        <xdr:cNvSpPr txBox="1">
          <a:spLocks noChangeArrowheads="1"/>
        </xdr:cNvSpPr>
      </xdr:nvSpPr>
      <xdr:spPr bwMode="auto">
        <a:xfrm>
          <a:off x="0" y="172759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534</xdr:row>
      <xdr:rowOff>428625</xdr:rowOff>
    </xdr:from>
    <xdr:ext cx="85725" cy="150329"/>
    <xdr:sp macro="" textlink="">
      <xdr:nvSpPr>
        <xdr:cNvPr id="7375" name="Text Box 4">
          <a:extLst>
            <a:ext uri="{FF2B5EF4-FFF2-40B4-BE49-F238E27FC236}">
              <a16:creationId xmlns:a16="http://schemas.microsoft.com/office/drawing/2014/main" id="{5F6CBA1E-4C99-42A1-8E7B-758AAC912CCE}"/>
            </a:ext>
          </a:extLst>
        </xdr:cNvPr>
        <xdr:cNvSpPr txBox="1">
          <a:spLocks noChangeArrowheads="1"/>
        </xdr:cNvSpPr>
      </xdr:nvSpPr>
      <xdr:spPr bwMode="auto">
        <a:xfrm>
          <a:off x="314325" y="170942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545</xdr:row>
      <xdr:rowOff>0</xdr:rowOff>
    </xdr:from>
    <xdr:ext cx="85725" cy="152400"/>
    <xdr:sp macro="" textlink="">
      <xdr:nvSpPr>
        <xdr:cNvPr id="7376" name="Text Box 4">
          <a:extLst>
            <a:ext uri="{FF2B5EF4-FFF2-40B4-BE49-F238E27FC236}">
              <a16:creationId xmlns:a16="http://schemas.microsoft.com/office/drawing/2014/main" id="{BECC01C0-13FE-4181-882A-53ECE0849DF8}"/>
            </a:ext>
          </a:extLst>
        </xdr:cNvPr>
        <xdr:cNvSpPr txBox="1">
          <a:spLocks noChangeArrowheads="1"/>
        </xdr:cNvSpPr>
      </xdr:nvSpPr>
      <xdr:spPr bwMode="auto">
        <a:xfrm>
          <a:off x="4159250" y="17275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545</xdr:row>
      <xdr:rowOff>0</xdr:rowOff>
    </xdr:from>
    <xdr:ext cx="85725" cy="152400"/>
    <xdr:sp macro="" textlink="">
      <xdr:nvSpPr>
        <xdr:cNvPr id="7377" name="Text Box 6">
          <a:extLst>
            <a:ext uri="{FF2B5EF4-FFF2-40B4-BE49-F238E27FC236}">
              <a16:creationId xmlns:a16="http://schemas.microsoft.com/office/drawing/2014/main" id="{325CE115-4E2D-4979-9E3E-8655D24B73B2}"/>
            </a:ext>
          </a:extLst>
        </xdr:cNvPr>
        <xdr:cNvSpPr txBox="1">
          <a:spLocks noChangeArrowheads="1"/>
        </xdr:cNvSpPr>
      </xdr:nvSpPr>
      <xdr:spPr bwMode="auto">
        <a:xfrm>
          <a:off x="4159250" y="17275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836"/>
    <xdr:sp macro="" textlink="">
      <xdr:nvSpPr>
        <xdr:cNvPr id="7378" name="Text Box 6">
          <a:extLst>
            <a:ext uri="{FF2B5EF4-FFF2-40B4-BE49-F238E27FC236}">
              <a16:creationId xmlns:a16="http://schemas.microsoft.com/office/drawing/2014/main" id="{39BB014F-1973-41F4-A904-5446A93B2681}"/>
            </a:ext>
          </a:extLst>
        </xdr:cNvPr>
        <xdr:cNvSpPr txBox="1">
          <a:spLocks noChangeArrowheads="1"/>
        </xdr:cNvSpPr>
      </xdr:nvSpPr>
      <xdr:spPr bwMode="auto">
        <a:xfrm>
          <a:off x="1206500"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21416"/>
    <xdr:sp macro="" textlink="">
      <xdr:nvSpPr>
        <xdr:cNvPr id="7379" name="Text Box 4">
          <a:extLst>
            <a:ext uri="{FF2B5EF4-FFF2-40B4-BE49-F238E27FC236}">
              <a16:creationId xmlns:a16="http://schemas.microsoft.com/office/drawing/2014/main" id="{A2D55D9E-BCCE-4E5D-8038-82773A6EFF40}"/>
            </a:ext>
          </a:extLst>
        </xdr:cNvPr>
        <xdr:cNvSpPr txBox="1">
          <a:spLocks noChangeArrowheads="1"/>
        </xdr:cNvSpPr>
      </xdr:nvSpPr>
      <xdr:spPr bwMode="auto">
        <a:xfrm>
          <a:off x="1206500" y="17417256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21416"/>
    <xdr:sp macro="" textlink="">
      <xdr:nvSpPr>
        <xdr:cNvPr id="7380" name="Text Box 6">
          <a:extLst>
            <a:ext uri="{FF2B5EF4-FFF2-40B4-BE49-F238E27FC236}">
              <a16:creationId xmlns:a16="http://schemas.microsoft.com/office/drawing/2014/main" id="{5F32D618-6A8C-4416-A141-E1CEA2771D46}"/>
            </a:ext>
          </a:extLst>
        </xdr:cNvPr>
        <xdr:cNvSpPr txBox="1">
          <a:spLocks noChangeArrowheads="1"/>
        </xdr:cNvSpPr>
      </xdr:nvSpPr>
      <xdr:spPr bwMode="auto">
        <a:xfrm>
          <a:off x="1206500" y="17417256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836"/>
    <xdr:sp macro="" textlink="">
      <xdr:nvSpPr>
        <xdr:cNvPr id="7381" name="Text Box 4">
          <a:extLst>
            <a:ext uri="{FF2B5EF4-FFF2-40B4-BE49-F238E27FC236}">
              <a16:creationId xmlns:a16="http://schemas.microsoft.com/office/drawing/2014/main" id="{F26014ED-5815-4308-9EE0-33C1C4D1AD98}"/>
            </a:ext>
          </a:extLst>
        </xdr:cNvPr>
        <xdr:cNvSpPr txBox="1">
          <a:spLocks noChangeArrowheads="1"/>
        </xdr:cNvSpPr>
      </xdr:nvSpPr>
      <xdr:spPr bwMode="auto">
        <a:xfrm>
          <a:off x="1206500"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836"/>
    <xdr:sp macro="" textlink="">
      <xdr:nvSpPr>
        <xdr:cNvPr id="7382" name="Text Box 6">
          <a:extLst>
            <a:ext uri="{FF2B5EF4-FFF2-40B4-BE49-F238E27FC236}">
              <a16:creationId xmlns:a16="http://schemas.microsoft.com/office/drawing/2014/main" id="{7C6C2AAE-E98A-4838-BA94-C796895791C4}"/>
            </a:ext>
          </a:extLst>
        </xdr:cNvPr>
        <xdr:cNvSpPr txBox="1">
          <a:spLocks noChangeArrowheads="1"/>
        </xdr:cNvSpPr>
      </xdr:nvSpPr>
      <xdr:spPr bwMode="auto">
        <a:xfrm>
          <a:off x="1206500"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6836"/>
    <xdr:sp macro="" textlink="">
      <xdr:nvSpPr>
        <xdr:cNvPr id="7383" name="Text Box 4">
          <a:extLst>
            <a:ext uri="{FF2B5EF4-FFF2-40B4-BE49-F238E27FC236}">
              <a16:creationId xmlns:a16="http://schemas.microsoft.com/office/drawing/2014/main" id="{CCA88643-48A6-478D-833F-4D0DA7A5FAAE}"/>
            </a:ext>
          </a:extLst>
        </xdr:cNvPr>
        <xdr:cNvSpPr txBox="1">
          <a:spLocks noChangeArrowheads="1"/>
        </xdr:cNvSpPr>
      </xdr:nvSpPr>
      <xdr:spPr bwMode="auto">
        <a:xfrm>
          <a:off x="2595563"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6836"/>
    <xdr:sp macro="" textlink="">
      <xdr:nvSpPr>
        <xdr:cNvPr id="7384" name="Text Box 6">
          <a:extLst>
            <a:ext uri="{FF2B5EF4-FFF2-40B4-BE49-F238E27FC236}">
              <a16:creationId xmlns:a16="http://schemas.microsoft.com/office/drawing/2014/main" id="{2D95D3D1-27A4-45FC-8F65-4BE5EF0F60C1}"/>
            </a:ext>
          </a:extLst>
        </xdr:cNvPr>
        <xdr:cNvSpPr txBox="1">
          <a:spLocks noChangeArrowheads="1"/>
        </xdr:cNvSpPr>
      </xdr:nvSpPr>
      <xdr:spPr bwMode="auto">
        <a:xfrm>
          <a:off x="2595563"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836"/>
    <xdr:sp macro="" textlink="">
      <xdr:nvSpPr>
        <xdr:cNvPr id="7385" name="Text Box 4">
          <a:extLst>
            <a:ext uri="{FF2B5EF4-FFF2-40B4-BE49-F238E27FC236}">
              <a16:creationId xmlns:a16="http://schemas.microsoft.com/office/drawing/2014/main" id="{13048D7C-2603-40ED-A79F-5A73DBBF4D3B}"/>
            </a:ext>
          </a:extLst>
        </xdr:cNvPr>
        <xdr:cNvSpPr txBox="1">
          <a:spLocks noChangeArrowheads="1"/>
        </xdr:cNvSpPr>
      </xdr:nvSpPr>
      <xdr:spPr bwMode="auto">
        <a:xfrm>
          <a:off x="1206500"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836"/>
    <xdr:sp macro="" textlink="">
      <xdr:nvSpPr>
        <xdr:cNvPr id="7386" name="Text Box 6">
          <a:extLst>
            <a:ext uri="{FF2B5EF4-FFF2-40B4-BE49-F238E27FC236}">
              <a16:creationId xmlns:a16="http://schemas.microsoft.com/office/drawing/2014/main" id="{603E6B84-DEE1-4476-803E-4650B100AC8E}"/>
            </a:ext>
          </a:extLst>
        </xdr:cNvPr>
        <xdr:cNvSpPr txBox="1">
          <a:spLocks noChangeArrowheads="1"/>
        </xdr:cNvSpPr>
      </xdr:nvSpPr>
      <xdr:spPr bwMode="auto">
        <a:xfrm>
          <a:off x="1206500"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6836"/>
    <xdr:sp macro="" textlink="">
      <xdr:nvSpPr>
        <xdr:cNvPr id="7387" name="Text Box 4">
          <a:extLst>
            <a:ext uri="{FF2B5EF4-FFF2-40B4-BE49-F238E27FC236}">
              <a16:creationId xmlns:a16="http://schemas.microsoft.com/office/drawing/2014/main" id="{1770529E-B440-4922-9CE2-D2F404B75254}"/>
            </a:ext>
          </a:extLst>
        </xdr:cNvPr>
        <xdr:cNvSpPr txBox="1">
          <a:spLocks noChangeArrowheads="1"/>
        </xdr:cNvSpPr>
      </xdr:nvSpPr>
      <xdr:spPr bwMode="auto">
        <a:xfrm>
          <a:off x="0"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6836"/>
    <xdr:sp macro="" textlink="">
      <xdr:nvSpPr>
        <xdr:cNvPr id="7388" name="Text Box 6">
          <a:extLst>
            <a:ext uri="{FF2B5EF4-FFF2-40B4-BE49-F238E27FC236}">
              <a16:creationId xmlns:a16="http://schemas.microsoft.com/office/drawing/2014/main" id="{460463AB-6CD6-49F3-9AE8-C16F72E5E48D}"/>
            </a:ext>
          </a:extLst>
        </xdr:cNvPr>
        <xdr:cNvSpPr txBox="1">
          <a:spLocks noChangeArrowheads="1"/>
        </xdr:cNvSpPr>
      </xdr:nvSpPr>
      <xdr:spPr bwMode="auto">
        <a:xfrm>
          <a:off x="0" y="174172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389" name="Text Box 4">
          <a:extLst>
            <a:ext uri="{FF2B5EF4-FFF2-40B4-BE49-F238E27FC236}">
              <a16:creationId xmlns:a16="http://schemas.microsoft.com/office/drawing/2014/main" id="{087ACA96-B0DC-43FB-AA1B-42478481CB19}"/>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390" name="Text Box 6">
          <a:extLst>
            <a:ext uri="{FF2B5EF4-FFF2-40B4-BE49-F238E27FC236}">
              <a16:creationId xmlns:a16="http://schemas.microsoft.com/office/drawing/2014/main" id="{F142E2EA-9B96-42F8-8F16-673010226C68}"/>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14300"/>
    <xdr:sp macro="" textlink="">
      <xdr:nvSpPr>
        <xdr:cNvPr id="7391" name="Text Box 4">
          <a:extLst>
            <a:ext uri="{FF2B5EF4-FFF2-40B4-BE49-F238E27FC236}">
              <a16:creationId xmlns:a16="http://schemas.microsoft.com/office/drawing/2014/main" id="{223EA0BF-1743-40CD-A1AF-8862B041CFB5}"/>
            </a:ext>
          </a:extLst>
        </xdr:cNvPr>
        <xdr:cNvSpPr txBox="1">
          <a:spLocks noChangeArrowheads="1"/>
        </xdr:cNvSpPr>
      </xdr:nvSpPr>
      <xdr:spPr bwMode="auto">
        <a:xfrm>
          <a:off x="1206500" y="174172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14300"/>
    <xdr:sp macro="" textlink="">
      <xdr:nvSpPr>
        <xdr:cNvPr id="7392" name="Text Box 6">
          <a:extLst>
            <a:ext uri="{FF2B5EF4-FFF2-40B4-BE49-F238E27FC236}">
              <a16:creationId xmlns:a16="http://schemas.microsoft.com/office/drawing/2014/main" id="{0AF326DD-2C92-4947-8E66-726E045825A7}"/>
            </a:ext>
          </a:extLst>
        </xdr:cNvPr>
        <xdr:cNvSpPr txBox="1">
          <a:spLocks noChangeArrowheads="1"/>
        </xdr:cNvSpPr>
      </xdr:nvSpPr>
      <xdr:spPr bwMode="auto">
        <a:xfrm>
          <a:off x="1206500" y="174172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816348"/>
    <xdr:sp macro="" textlink="">
      <xdr:nvSpPr>
        <xdr:cNvPr id="7393" name="Text Box 4">
          <a:extLst>
            <a:ext uri="{FF2B5EF4-FFF2-40B4-BE49-F238E27FC236}">
              <a16:creationId xmlns:a16="http://schemas.microsoft.com/office/drawing/2014/main" id="{3193FF97-CA16-4E58-84D6-9F5D6E650D85}"/>
            </a:ext>
          </a:extLst>
        </xdr:cNvPr>
        <xdr:cNvSpPr txBox="1">
          <a:spLocks noChangeArrowheads="1"/>
        </xdr:cNvSpPr>
      </xdr:nvSpPr>
      <xdr:spPr bwMode="auto">
        <a:xfrm>
          <a:off x="1206500" y="174172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816348"/>
    <xdr:sp macro="" textlink="">
      <xdr:nvSpPr>
        <xdr:cNvPr id="7394" name="Text Box 6">
          <a:extLst>
            <a:ext uri="{FF2B5EF4-FFF2-40B4-BE49-F238E27FC236}">
              <a16:creationId xmlns:a16="http://schemas.microsoft.com/office/drawing/2014/main" id="{C64DA39F-03E6-44BB-8DD6-FAFE5AC0AF1F}"/>
            </a:ext>
          </a:extLst>
        </xdr:cNvPr>
        <xdr:cNvSpPr txBox="1">
          <a:spLocks noChangeArrowheads="1"/>
        </xdr:cNvSpPr>
      </xdr:nvSpPr>
      <xdr:spPr bwMode="auto">
        <a:xfrm>
          <a:off x="1206500" y="174172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395" name="Text Box 6">
          <a:extLst>
            <a:ext uri="{FF2B5EF4-FFF2-40B4-BE49-F238E27FC236}">
              <a16:creationId xmlns:a16="http://schemas.microsoft.com/office/drawing/2014/main" id="{C96C0E49-1D0A-48E5-92C8-F60458775356}"/>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16373"/>
    <xdr:sp macro="" textlink="">
      <xdr:nvSpPr>
        <xdr:cNvPr id="7396" name="Text Box 4">
          <a:extLst>
            <a:ext uri="{FF2B5EF4-FFF2-40B4-BE49-F238E27FC236}">
              <a16:creationId xmlns:a16="http://schemas.microsoft.com/office/drawing/2014/main" id="{AF2C8F4A-5F47-4D6B-9DEF-93E09FCF1664}"/>
            </a:ext>
          </a:extLst>
        </xdr:cNvPr>
        <xdr:cNvSpPr txBox="1">
          <a:spLocks noChangeArrowheads="1"/>
        </xdr:cNvSpPr>
      </xdr:nvSpPr>
      <xdr:spPr bwMode="auto">
        <a:xfrm>
          <a:off x="1206500" y="174172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16373"/>
    <xdr:sp macro="" textlink="">
      <xdr:nvSpPr>
        <xdr:cNvPr id="7397" name="Text Box 6">
          <a:extLst>
            <a:ext uri="{FF2B5EF4-FFF2-40B4-BE49-F238E27FC236}">
              <a16:creationId xmlns:a16="http://schemas.microsoft.com/office/drawing/2014/main" id="{FE2CD03D-D177-4E55-9B1A-5531AE57DCEC}"/>
            </a:ext>
          </a:extLst>
        </xdr:cNvPr>
        <xdr:cNvSpPr txBox="1">
          <a:spLocks noChangeArrowheads="1"/>
        </xdr:cNvSpPr>
      </xdr:nvSpPr>
      <xdr:spPr bwMode="auto">
        <a:xfrm>
          <a:off x="1206500" y="174172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398" name="Text Box 4">
          <a:extLst>
            <a:ext uri="{FF2B5EF4-FFF2-40B4-BE49-F238E27FC236}">
              <a16:creationId xmlns:a16="http://schemas.microsoft.com/office/drawing/2014/main" id="{1C9EF2B7-4742-439F-A0AE-F811FFDC05B6}"/>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399" name="Text Box 6">
          <a:extLst>
            <a:ext uri="{FF2B5EF4-FFF2-40B4-BE49-F238E27FC236}">
              <a16:creationId xmlns:a16="http://schemas.microsoft.com/office/drawing/2014/main" id="{C67695AE-1138-4F3E-8264-1EEC9E0D8329}"/>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5153"/>
    <xdr:sp macro="" textlink="">
      <xdr:nvSpPr>
        <xdr:cNvPr id="7400" name="Text Box 4">
          <a:extLst>
            <a:ext uri="{FF2B5EF4-FFF2-40B4-BE49-F238E27FC236}">
              <a16:creationId xmlns:a16="http://schemas.microsoft.com/office/drawing/2014/main" id="{2FDA789C-8C50-4C55-87EC-906AA142F901}"/>
            </a:ext>
          </a:extLst>
        </xdr:cNvPr>
        <xdr:cNvSpPr txBox="1">
          <a:spLocks noChangeArrowheads="1"/>
        </xdr:cNvSpPr>
      </xdr:nvSpPr>
      <xdr:spPr bwMode="auto">
        <a:xfrm>
          <a:off x="2595563"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5153"/>
    <xdr:sp macro="" textlink="">
      <xdr:nvSpPr>
        <xdr:cNvPr id="7401" name="Text Box 6">
          <a:extLst>
            <a:ext uri="{FF2B5EF4-FFF2-40B4-BE49-F238E27FC236}">
              <a16:creationId xmlns:a16="http://schemas.microsoft.com/office/drawing/2014/main" id="{70FF6852-569B-4687-82BD-42DC6B7836E6}"/>
            </a:ext>
          </a:extLst>
        </xdr:cNvPr>
        <xdr:cNvSpPr txBox="1">
          <a:spLocks noChangeArrowheads="1"/>
        </xdr:cNvSpPr>
      </xdr:nvSpPr>
      <xdr:spPr bwMode="auto">
        <a:xfrm>
          <a:off x="2595563"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402" name="Text Box 4">
          <a:extLst>
            <a:ext uri="{FF2B5EF4-FFF2-40B4-BE49-F238E27FC236}">
              <a16:creationId xmlns:a16="http://schemas.microsoft.com/office/drawing/2014/main" id="{0906F210-3284-4ED7-94F4-DFF29F20009B}"/>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403" name="Text Box 6">
          <a:extLst>
            <a:ext uri="{FF2B5EF4-FFF2-40B4-BE49-F238E27FC236}">
              <a16:creationId xmlns:a16="http://schemas.microsoft.com/office/drawing/2014/main" id="{C851578C-1C42-47AB-9B98-622290EC3DFC}"/>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5153"/>
    <xdr:sp macro="" textlink="">
      <xdr:nvSpPr>
        <xdr:cNvPr id="7404" name="Text Box 4">
          <a:extLst>
            <a:ext uri="{FF2B5EF4-FFF2-40B4-BE49-F238E27FC236}">
              <a16:creationId xmlns:a16="http://schemas.microsoft.com/office/drawing/2014/main" id="{23A1859D-B091-4E03-A93D-191CF5B26E24}"/>
            </a:ext>
          </a:extLst>
        </xdr:cNvPr>
        <xdr:cNvSpPr txBox="1">
          <a:spLocks noChangeArrowheads="1"/>
        </xdr:cNvSpPr>
      </xdr:nvSpPr>
      <xdr:spPr bwMode="auto">
        <a:xfrm>
          <a:off x="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5153"/>
    <xdr:sp macro="" textlink="">
      <xdr:nvSpPr>
        <xdr:cNvPr id="7405" name="Text Box 6">
          <a:extLst>
            <a:ext uri="{FF2B5EF4-FFF2-40B4-BE49-F238E27FC236}">
              <a16:creationId xmlns:a16="http://schemas.microsoft.com/office/drawing/2014/main" id="{EB6F75D2-5878-4CCC-A7B7-223A74649644}"/>
            </a:ext>
          </a:extLst>
        </xdr:cNvPr>
        <xdr:cNvSpPr txBox="1">
          <a:spLocks noChangeArrowheads="1"/>
        </xdr:cNvSpPr>
      </xdr:nvSpPr>
      <xdr:spPr bwMode="auto">
        <a:xfrm>
          <a:off x="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406" name="Text Box 4">
          <a:extLst>
            <a:ext uri="{FF2B5EF4-FFF2-40B4-BE49-F238E27FC236}">
              <a16:creationId xmlns:a16="http://schemas.microsoft.com/office/drawing/2014/main" id="{CB7C73C1-EE49-4285-8B13-097033DD17EA}"/>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407" name="Text Box 6">
          <a:extLst>
            <a:ext uri="{FF2B5EF4-FFF2-40B4-BE49-F238E27FC236}">
              <a16:creationId xmlns:a16="http://schemas.microsoft.com/office/drawing/2014/main" id="{CD99600B-2FAC-4BC1-921B-BF5BD24D6CBE}"/>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14300"/>
    <xdr:sp macro="" textlink="">
      <xdr:nvSpPr>
        <xdr:cNvPr id="7408" name="Text Box 4">
          <a:extLst>
            <a:ext uri="{FF2B5EF4-FFF2-40B4-BE49-F238E27FC236}">
              <a16:creationId xmlns:a16="http://schemas.microsoft.com/office/drawing/2014/main" id="{7D0B6083-1DF5-43FD-8806-0D0D93D043B7}"/>
            </a:ext>
          </a:extLst>
        </xdr:cNvPr>
        <xdr:cNvSpPr txBox="1">
          <a:spLocks noChangeArrowheads="1"/>
        </xdr:cNvSpPr>
      </xdr:nvSpPr>
      <xdr:spPr bwMode="auto">
        <a:xfrm>
          <a:off x="1206500" y="166195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14300"/>
    <xdr:sp macro="" textlink="">
      <xdr:nvSpPr>
        <xdr:cNvPr id="7409" name="Text Box 6">
          <a:extLst>
            <a:ext uri="{FF2B5EF4-FFF2-40B4-BE49-F238E27FC236}">
              <a16:creationId xmlns:a16="http://schemas.microsoft.com/office/drawing/2014/main" id="{8B7ADD73-254F-4E0B-A5E6-6C9E63207C3C}"/>
            </a:ext>
          </a:extLst>
        </xdr:cNvPr>
        <xdr:cNvSpPr txBox="1">
          <a:spLocks noChangeArrowheads="1"/>
        </xdr:cNvSpPr>
      </xdr:nvSpPr>
      <xdr:spPr bwMode="auto">
        <a:xfrm>
          <a:off x="1206500" y="166195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0" name="Text Box 4">
          <a:extLst>
            <a:ext uri="{FF2B5EF4-FFF2-40B4-BE49-F238E27FC236}">
              <a16:creationId xmlns:a16="http://schemas.microsoft.com/office/drawing/2014/main" id="{736FB3FA-4887-4BF0-B77B-E0C912814260}"/>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1" name="Text Box 6">
          <a:extLst>
            <a:ext uri="{FF2B5EF4-FFF2-40B4-BE49-F238E27FC236}">
              <a16:creationId xmlns:a16="http://schemas.microsoft.com/office/drawing/2014/main" id="{AED5E7A9-9CEC-4313-B8F9-EDC7BD143D70}"/>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2" name="Text Box 4">
          <a:extLst>
            <a:ext uri="{FF2B5EF4-FFF2-40B4-BE49-F238E27FC236}">
              <a16:creationId xmlns:a16="http://schemas.microsoft.com/office/drawing/2014/main" id="{EA9BA97E-DB8A-4A73-873B-4247F70ACB66}"/>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3" name="Text Box 6">
          <a:extLst>
            <a:ext uri="{FF2B5EF4-FFF2-40B4-BE49-F238E27FC236}">
              <a16:creationId xmlns:a16="http://schemas.microsoft.com/office/drawing/2014/main" id="{097D85FB-9C93-4FE3-957A-1D6273CA996F}"/>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4" name="Text Box 4">
          <a:extLst>
            <a:ext uri="{FF2B5EF4-FFF2-40B4-BE49-F238E27FC236}">
              <a16:creationId xmlns:a16="http://schemas.microsoft.com/office/drawing/2014/main" id="{E31CAB60-5281-4508-922F-A649A4DFB603}"/>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5" name="Text Box 6">
          <a:extLst>
            <a:ext uri="{FF2B5EF4-FFF2-40B4-BE49-F238E27FC236}">
              <a16:creationId xmlns:a16="http://schemas.microsoft.com/office/drawing/2014/main" id="{1E807656-688A-427D-9E69-ABD0ADC5E1C1}"/>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520</xdr:row>
      <xdr:rowOff>0</xdr:rowOff>
    </xdr:from>
    <xdr:ext cx="85725" cy="114300"/>
    <xdr:sp macro="" textlink="">
      <xdr:nvSpPr>
        <xdr:cNvPr id="7416" name="Text Box 4">
          <a:extLst>
            <a:ext uri="{FF2B5EF4-FFF2-40B4-BE49-F238E27FC236}">
              <a16:creationId xmlns:a16="http://schemas.microsoft.com/office/drawing/2014/main" id="{44628BFA-A203-404E-9299-C5D19184B0CD}"/>
            </a:ext>
          </a:extLst>
        </xdr:cNvPr>
        <xdr:cNvSpPr txBox="1">
          <a:spLocks noChangeArrowheads="1"/>
        </xdr:cNvSpPr>
      </xdr:nvSpPr>
      <xdr:spPr bwMode="auto">
        <a:xfrm>
          <a:off x="2595563"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520</xdr:row>
      <xdr:rowOff>0</xdr:rowOff>
    </xdr:from>
    <xdr:ext cx="85725" cy="114300"/>
    <xdr:sp macro="" textlink="">
      <xdr:nvSpPr>
        <xdr:cNvPr id="7417" name="Text Box 6">
          <a:extLst>
            <a:ext uri="{FF2B5EF4-FFF2-40B4-BE49-F238E27FC236}">
              <a16:creationId xmlns:a16="http://schemas.microsoft.com/office/drawing/2014/main" id="{50D29092-3C19-4B59-94CC-CB30D2E32107}"/>
            </a:ext>
          </a:extLst>
        </xdr:cNvPr>
        <xdr:cNvSpPr txBox="1">
          <a:spLocks noChangeArrowheads="1"/>
        </xdr:cNvSpPr>
      </xdr:nvSpPr>
      <xdr:spPr bwMode="auto">
        <a:xfrm>
          <a:off x="2595563"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8" name="Text Box 4">
          <a:extLst>
            <a:ext uri="{FF2B5EF4-FFF2-40B4-BE49-F238E27FC236}">
              <a16:creationId xmlns:a16="http://schemas.microsoft.com/office/drawing/2014/main" id="{EC52E50E-6618-488E-B726-1F9B8C2BF1FD}"/>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520</xdr:row>
      <xdr:rowOff>0</xdr:rowOff>
    </xdr:from>
    <xdr:ext cx="85725" cy="114300"/>
    <xdr:sp macro="" textlink="">
      <xdr:nvSpPr>
        <xdr:cNvPr id="7419" name="Text Box 6">
          <a:extLst>
            <a:ext uri="{FF2B5EF4-FFF2-40B4-BE49-F238E27FC236}">
              <a16:creationId xmlns:a16="http://schemas.microsoft.com/office/drawing/2014/main" id="{54CF2862-CEBA-416E-ADAC-FCC3E9C2845A}"/>
            </a:ext>
          </a:extLst>
        </xdr:cNvPr>
        <xdr:cNvSpPr txBox="1">
          <a:spLocks noChangeArrowheads="1"/>
        </xdr:cNvSpPr>
      </xdr:nvSpPr>
      <xdr:spPr bwMode="auto">
        <a:xfrm>
          <a:off x="120650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520</xdr:row>
      <xdr:rowOff>0</xdr:rowOff>
    </xdr:from>
    <xdr:ext cx="85725" cy="114300"/>
    <xdr:sp macro="" textlink="">
      <xdr:nvSpPr>
        <xdr:cNvPr id="7420" name="Text Box 4">
          <a:extLst>
            <a:ext uri="{FF2B5EF4-FFF2-40B4-BE49-F238E27FC236}">
              <a16:creationId xmlns:a16="http://schemas.microsoft.com/office/drawing/2014/main" id="{6E3B4B0D-C30C-4A6C-ADE9-44ED2FA2E34F}"/>
            </a:ext>
          </a:extLst>
        </xdr:cNvPr>
        <xdr:cNvSpPr txBox="1">
          <a:spLocks noChangeArrowheads="1"/>
        </xdr:cNvSpPr>
      </xdr:nvSpPr>
      <xdr:spPr bwMode="auto">
        <a:xfrm>
          <a:off x="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520</xdr:row>
      <xdr:rowOff>0</xdr:rowOff>
    </xdr:from>
    <xdr:ext cx="85725" cy="114300"/>
    <xdr:sp macro="" textlink="">
      <xdr:nvSpPr>
        <xdr:cNvPr id="7421" name="Text Box 6">
          <a:extLst>
            <a:ext uri="{FF2B5EF4-FFF2-40B4-BE49-F238E27FC236}">
              <a16:creationId xmlns:a16="http://schemas.microsoft.com/office/drawing/2014/main" id="{98DA584F-4916-40C6-93E2-055E172FFF98}"/>
            </a:ext>
          </a:extLst>
        </xdr:cNvPr>
        <xdr:cNvSpPr txBox="1">
          <a:spLocks noChangeArrowheads="1"/>
        </xdr:cNvSpPr>
      </xdr:nvSpPr>
      <xdr:spPr bwMode="auto">
        <a:xfrm>
          <a:off x="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520</xdr:row>
      <xdr:rowOff>0</xdr:rowOff>
    </xdr:from>
    <xdr:ext cx="85725" cy="114300"/>
    <xdr:sp macro="" textlink="">
      <xdr:nvSpPr>
        <xdr:cNvPr id="7422" name="Text Box 6">
          <a:extLst>
            <a:ext uri="{FF2B5EF4-FFF2-40B4-BE49-F238E27FC236}">
              <a16:creationId xmlns:a16="http://schemas.microsoft.com/office/drawing/2014/main" id="{62874591-CE4B-485F-B266-537BC2491CD6}"/>
            </a:ext>
          </a:extLst>
        </xdr:cNvPr>
        <xdr:cNvSpPr txBox="1">
          <a:spLocks noChangeArrowheads="1"/>
        </xdr:cNvSpPr>
      </xdr:nvSpPr>
      <xdr:spPr bwMode="auto">
        <a:xfrm>
          <a:off x="4159250" y="167386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819150"/>
    <xdr:sp macro="" textlink="">
      <xdr:nvSpPr>
        <xdr:cNvPr id="7423" name="Text Box 4">
          <a:extLst>
            <a:ext uri="{FF2B5EF4-FFF2-40B4-BE49-F238E27FC236}">
              <a16:creationId xmlns:a16="http://schemas.microsoft.com/office/drawing/2014/main" id="{D4131484-CD7D-40E9-95CF-ECA80CF02F76}"/>
            </a:ext>
          </a:extLst>
        </xdr:cNvPr>
        <xdr:cNvSpPr txBox="1">
          <a:spLocks noChangeArrowheads="1"/>
        </xdr:cNvSpPr>
      </xdr:nvSpPr>
      <xdr:spPr bwMode="auto">
        <a:xfrm>
          <a:off x="1206500" y="166195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819150"/>
    <xdr:sp macro="" textlink="">
      <xdr:nvSpPr>
        <xdr:cNvPr id="7424" name="Text Box 6">
          <a:extLst>
            <a:ext uri="{FF2B5EF4-FFF2-40B4-BE49-F238E27FC236}">
              <a16:creationId xmlns:a16="http://schemas.microsoft.com/office/drawing/2014/main" id="{32810926-4AC4-45C2-B383-92611B187A37}"/>
            </a:ext>
          </a:extLst>
        </xdr:cNvPr>
        <xdr:cNvSpPr txBox="1">
          <a:spLocks noChangeArrowheads="1"/>
        </xdr:cNvSpPr>
      </xdr:nvSpPr>
      <xdr:spPr bwMode="auto">
        <a:xfrm>
          <a:off x="1206500" y="166195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25" name="Text Box 6">
          <a:extLst>
            <a:ext uri="{FF2B5EF4-FFF2-40B4-BE49-F238E27FC236}">
              <a16:creationId xmlns:a16="http://schemas.microsoft.com/office/drawing/2014/main" id="{A6ACBF7B-847C-4AAC-8F5B-1DA8D6C3AA00}"/>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019175"/>
    <xdr:sp macro="" textlink="">
      <xdr:nvSpPr>
        <xdr:cNvPr id="7426" name="Text Box 4">
          <a:extLst>
            <a:ext uri="{FF2B5EF4-FFF2-40B4-BE49-F238E27FC236}">
              <a16:creationId xmlns:a16="http://schemas.microsoft.com/office/drawing/2014/main" id="{EB5F45D0-D28D-4183-9673-69B954542D34}"/>
            </a:ext>
          </a:extLst>
        </xdr:cNvPr>
        <xdr:cNvSpPr txBox="1">
          <a:spLocks noChangeArrowheads="1"/>
        </xdr:cNvSpPr>
      </xdr:nvSpPr>
      <xdr:spPr bwMode="auto">
        <a:xfrm>
          <a:off x="1206500" y="166195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019175"/>
    <xdr:sp macro="" textlink="">
      <xdr:nvSpPr>
        <xdr:cNvPr id="7427" name="Text Box 6">
          <a:extLst>
            <a:ext uri="{FF2B5EF4-FFF2-40B4-BE49-F238E27FC236}">
              <a16:creationId xmlns:a16="http://schemas.microsoft.com/office/drawing/2014/main" id="{00FB6450-E89D-4255-B357-C3D172909E53}"/>
            </a:ext>
          </a:extLst>
        </xdr:cNvPr>
        <xdr:cNvSpPr txBox="1">
          <a:spLocks noChangeArrowheads="1"/>
        </xdr:cNvSpPr>
      </xdr:nvSpPr>
      <xdr:spPr bwMode="auto">
        <a:xfrm>
          <a:off x="1206500" y="166195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28" name="Text Box 4">
          <a:extLst>
            <a:ext uri="{FF2B5EF4-FFF2-40B4-BE49-F238E27FC236}">
              <a16:creationId xmlns:a16="http://schemas.microsoft.com/office/drawing/2014/main" id="{FDB31EBA-3991-4024-AB35-BE5578F09C3F}"/>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29" name="Text Box 6">
          <a:extLst>
            <a:ext uri="{FF2B5EF4-FFF2-40B4-BE49-F238E27FC236}">
              <a16:creationId xmlns:a16="http://schemas.microsoft.com/office/drawing/2014/main" id="{4308C2B8-22EA-439A-9D77-F3935AAB4DB9}"/>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516</xdr:row>
      <xdr:rowOff>0</xdr:rowOff>
    </xdr:from>
    <xdr:ext cx="85725" cy="676274"/>
    <xdr:sp macro="" textlink="">
      <xdr:nvSpPr>
        <xdr:cNvPr id="7430" name="Text Box 4">
          <a:extLst>
            <a:ext uri="{FF2B5EF4-FFF2-40B4-BE49-F238E27FC236}">
              <a16:creationId xmlns:a16="http://schemas.microsoft.com/office/drawing/2014/main" id="{691653B9-E0DA-466F-8EF9-860D4558E5B5}"/>
            </a:ext>
          </a:extLst>
        </xdr:cNvPr>
        <xdr:cNvSpPr txBox="1">
          <a:spLocks noChangeArrowheads="1"/>
        </xdr:cNvSpPr>
      </xdr:nvSpPr>
      <xdr:spPr bwMode="auto">
        <a:xfrm>
          <a:off x="2595563"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516</xdr:row>
      <xdr:rowOff>0</xdr:rowOff>
    </xdr:from>
    <xdr:ext cx="85725" cy="676274"/>
    <xdr:sp macro="" textlink="">
      <xdr:nvSpPr>
        <xdr:cNvPr id="7431" name="Text Box 6">
          <a:extLst>
            <a:ext uri="{FF2B5EF4-FFF2-40B4-BE49-F238E27FC236}">
              <a16:creationId xmlns:a16="http://schemas.microsoft.com/office/drawing/2014/main" id="{AD5B9857-F5CC-44D2-9D07-88CC516F438C}"/>
            </a:ext>
          </a:extLst>
        </xdr:cNvPr>
        <xdr:cNvSpPr txBox="1">
          <a:spLocks noChangeArrowheads="1"/>
        </xdr:cNvSpPr>
      </xdr:nvSpPr>
      <xdr:spPr bwMode="auto">
        <a:xfrm>
          <a:off x="2595563"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32" name="Text Box 4">
          <a:extLst>
            <a:ext uri="{FF2B5EF4-FFF2-40B4-BE49-F238E27FC236}">
              <a16:creationId xmlns:a16="http://schemas.microsoft.com/office/drawing/2014/main" id="{B0B9A63C-95ED-4356-9C49-C973C2AD16A9}"/>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33" name="Text Box 6">
          <a:extLst>
            <a:ext uri="{FF2B5EF4-FFF2-40B4-BE49-F238E27FC236}">
              <a16:creationId xmlns:a16="http://schemas.microsoft.com/office/drawing/2014/main" id="{01EA2AF7-61E9-4F47-A818-1E8420691A60}"/>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516</xdr:row>
      <xdr:rowOff>0</xdr:rowOff>
    </xdr:from>
    <xdr:ext cx="85725" cy="676274"/>
    <xdr:sp macro="" textlink="">
      <xdr:nvSpPr>
        <xdr:cNvPr id="7434" name="Text Box 4">
          <a:extLst>
            <a:ext uri="{FF2B5EF4-FFF2-40B4-BE49-F238E27FC236}">
              <a16:creationId xmlns:a16="http://schemas.microsoft.com/office/drawing/2014/main" id="{2C21390D-A42D-43CB-8277-9D8C850423B4}"/>
            </a:ext>
          </a:extLst>
        </xdr:cNvPr>
        <xdr:cNvSpPr txBox="1">
          <a:spLocks noChangeArrowheads="1"/>
        </xdr:cNvSpPr>
      </xdr:nvSpPr>
      <xdr:spPr bwMode="auto">
        <a:xfrm>
          <a:off x="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516</xdr:row>
      <xdr:rowOff>0</xdr:rowOff>
    </xdr:from>
    <xdr:ext cx="85725" cy="676274"/>
    <xdr:sp macro="" textlink="">
      <xdr:nvSpPr>
        <xdr:cNvPr id="7435" name="Text Box 6">
          <a:extLst>
            <a:ext uri="{FF2B5EF4-FFF2-40B4-BE49-F238E27FC236}">
              <a16:creationId xmlns:a16="http://schemas.microsoft.com/office/drawing/2014/main" id="{B21B6B8D-7EA3-44DC-A656-5719CCAB9555}"/>
            </a:ext>
          </a:extLst>
        </xdr:cNvPr>
        <xdr:cNvSpPr txBox="1">
          <a:spLocks noChangeArrowheads="1"/>
        </xdr:cNvSpPr>
      </xdr:nvSpPr>
      <xdr:spPr bwMode="auto">
        <a:xfrm>
          <a:off x="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505</xdr:row>
      <xdr:rowOff>428625</xdr:rowOff>
    </xdr:from>
    <xdr:ext cx="85725" cy="150329"/>
    <xdr:sp macro="" textlink="">
      <xdr:nvSpPr>
        <xdr:cNvPr id="7436" name="Text Box 4">
          <a:extLst>
            <a:ext uri="{FF2B5EF4-FFF2-40B4-BE49-F238E27FC236}">
              <a16:creationId xmlns:a16="http://schemas.microsoft.com/office/drawing/2014/main" id="{0B052AA8-2480-4DA3-AA48-2D0E627736CC}"/>
            </a:ext>
          </a:extLst>
        </xdr:cNvPr>
        <xdr:cNvSpPr txBox="1">
          <a:spLocks noChangeArrowheads="1"/>
        </xdr:cNvSpPr>
      </xdr:nvSpPr>
      <xdr:spPr bwMode="auto">
        <a:xfrm>
          <a:off x="314325" y="164377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516</xdr:row>
      <xdr:rowOff>0</xdr:rowOff>
    </xdr:from>
    <xdr:ext cx="85725" cy="152400"/>
    <xdr:sp macro="" textlink="">
      <xdr:nvSpPr>
        <xdr:cNvPr id="7437" name="Text Box 4">
          <a:extLst>
            <a:ext uri="{FF2B5EF4-FFF2-40B4-BE49-F238E27FC236}">
              <a16:creationId xmlns:a16="http://schemas.microsoft.com/office/drawing/2014/main" id="{6F13A2FA-C3FE-4BA5-B837-3F1F23ED6BA3}"/>
            </a:ext>
          </a:extLst>
        </xdr:cNvPr>
        <xdr:cNvSpPr txBox="1">
          <a:spLocks noChangeArrowheads="1"/>
        </xdr:cNvSpPr>
      </xdr:nvSpPr>
      <xdr:spPr bwMode="auto">
        <a:xfrm>
          <a:off x="4159250" y="166195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516</xdr:row>
      <xdr:rowOff>0</xdr:rowOff>
    </xdr:from>
    <xdr:ext cx="85725" cy="152400"/>
    <xdr:sp macro="" textlink="">
      <xdr:nvSpPr>
        <xdr:cNvPr id="7438" name="Text Box 6">
          <a:extLst>
            <a:ext uri="{FF2B5EF4-FFF2-40B4-BE49-F238E27FC236}">
              <a16:creationId xmlns:a16="http://schemas.microsoft.com/office/drawing/2014/main" id="{EFD53C17-529F-42A9-8438-DCCDC5260A5C}"/>
            </a:ext>
          </a:extLst>
        </xdr:cNvPr>
        <xdr:cNvSpPr txBox="1">
          <a:spLocks noChangeArrowheads="1"/>
        </xdr:cNvSpPr>
      </xdr:nvSpPr>
      <xdr:spPr bwMode="auto">
        <a:xfrm>
          <a:off x="4159250" y="166195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7957"/>
    <xdr:sp macro="" textlink="">
      <xdr:nvSpPr>
        <xdr:cNvPr id="7439" name="Text Box 6">
          <a:extLst>
            <a:ext uri="{FF2B5EF4-FFF2-40B4-BE49-F238E27FC236}">
              <a16:creationId xmlns:a16="http://schemas.microsoft.com/office/drawing/2014/main" id="{3E8BF691-3BA7-4A0C-A5FF-CF12BC8DFDBF}"/>
            </a:ext>
          </a:extLst>
        </xdr:cNvPr>
        <xdr:cNvSpPr txBox="1">
          <a:spLocks noChangeArrowheads="1"/>
        </xdr:cNvSpPr>
      </xdr:nvSpPr>
      <xdr:spPr bwMode="auto">
        <a:xfrm>
          <a:off x="1206500"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24218"/>
    <xdr:sp macro="" textlink="">
      <xdr:nvSpPr>
        <xdr:cNvPr id="7440" name="Text Box 4">
          <a:extLst>
            <a:ext uri="{FF2B5EF4-FFF2-40B4-BE49-F238E27FC236}">
              <a16:creationId xmlns:a16="http://schemas.microsoft.com/office/drawing/2014/main" id="{70CE4C34-C38D-4249-8F09-9C343D9FC66C}"/>
            </a:ext>
          </a:extLst>
        </xdr:cNvPr>
        <xdr:cNvSpPr txBox="1">
          <a:spLocks noChangeArrowheads="1"/>
        </xdr:cNvSpPr>
      </xdr:nvSpPr>
      <xdr:spPr bwMode="auto">
        <a:xfrm>
          <a:off x="1206500" y="1676082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24218"/>
    <xdr:sp macro="" textlink="">
      <xdr:nvSpPr>
        <xdr:cNvPr id="7441" name="Text Box 6">
          <a:extLst>
            <a:ext uri="{FF2B5EF4-FFF2-40B4-BE49-F238E27FC236}">
              <a16:creationId xmlns:a16="http://schemas.microsoft.com/office/drawing/2014/main" id="{4730FBE5-932B-4BF1-B359-0C820D438E4A}"/>
            </a:ext>
          </a:extLst>
        </xdr:cNvPr>
        <xdr:cNvSpPr txBox="1">
          <a:spLocks noChangeArrowheads="1"/>
        </xdr:cNvSpPr>
      </xdr:nvSpPr>
      <xdr:spPr bwMode="auto">
        <a:xfrm>
          <a:off x="1206500" y="1676082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7957"/>
    <xdr:sp macro="" textlink="">
      <xdr:nvSpPr>
        <xdr:cNvPr id="7442" name="Text Box 4">
          <a:extLst>
            <a:ext uri="{FF2B5EF4-FFF2-40B4-BE49-F238E27FC236}">
              <a16:creationId xmlns:a16="http://schemas.microsoft.com/office/drawing/2014/main" id="{FBE5BAEC-8CDE-4CF4-96C4-9B01F33D80B9}"/>
            </a:ext>
          </a:extLst>
        </xdr:cNvPr>
        <xdr:cNvSpPr txBox="1">
          <a:spLocks noChangeArrowheads="1"/>
        </xdr:cNvSpPr>
      </xdr:nvSpPr>
      <xdr:spPr bwMode="auto">
        <a:xfrm>
          <a:off x="1206500"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7957"/>
    <xdr:sp macro="" textlink="">
      <xdr:nvSpPr>
        <xdr:cNvPr id="7443" name="Text Box 6">
          <a:extLst>
            <a:ext uri="{FF2B5EF4-FFF2-40B4-BE49-F238E27FC236}">
              <a16:creationId xmlns:a16="http://schemas.microsoft.com/office/drawing/2014/main" id="{327068DD-7318-4C0B-BEF1-663A6EE9AC91}"/>
            </a:ext>
          </a:extLst>
        </xdr:cNvPr>
        <xdr:cNvSpPr txBox="1">
          <a:spLocks noChangeArrowheads="1"/>
        </xdr:cNvSpPr>
      </xdr:nvSpPr>
      <xdr:spPr bwMode="auto">
        <a:xfrm>
          <a:off x="1206500"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7957"/>
    <xdr:sp macro="" textlink="">
      <xdr:nvSpPr>
        <xdr:cNvPr id="7444" name="Text Box 4">
          <a:extLst>
            <a:ext uri="{FF2B5EF4-FFF2-40B4-BE49-F238E27FC236}">
              <a16:creationId xmlns:a16="http://schemas.microsoft.com/office/drawing/2014/main" id="{798B4CCD-24C0-41DB-BDD6-A946B5709878}"/>
            </a:ext>
          </a:extLst>
        </xdr:cNvPr>
        <xdr:cNvSpPr txBox="1">
          <a:spLocks noChangeArrowheads="1"/>
        </xdr:cNvSpPr>
      </xdr:nvSpPr>
      <xdr:spPr bwMode="auto">
        <a:xfrm>
          <a:off x="2595563"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7957"/>
    <xdr:sp macro="" textlink="">
      <xdr:nvSpPr>
        <xdr:cNvPr id="7445" name="Text Box 6">
          <a:extLst>
            <a:ext uri="{FF2B5EF4-FFF2-40B4-BE49-F238E27FC236}">
              <a16:creationId xmlns:a16="http://schemas.microsoft.com/office/drawing/2014/main" id="{12C5701F-1FED-4A29-96E4-257539C97E8B}"/>
            </a:ext>
          </a:extLst>
        </xdr:cNvPr>
        <xdr:cNvSpPr txBox="1">
          <a:spLocks noChangeArrowheads="1"/>
        </xdr:cNvSpPr>
      </xdr:nvSpPr>
      <xdr:spPr bwMode="auto">
        <a:xfrm>
          <a:off x="2595563"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7957"/>
    <xdr:sp macro="" textlink="">
      <xdr:nvSpPr>
        <xdr:cNvPr id="7446" name="Text Box 4">
          <a:extLst>
            <a:ext uri="{FF2B5EF4-FFF2-40B4-BE49-F238E27FC236}">
              <a16:creationId xmlns:a16="http://schemas.microsoft.com/office/drawing/2014/main" id="{ADA1DCFC-D200-483A-9CDF-8E19DD5CBD7C}"/>
            </a:ext>
          </a:extLst>
        </xdr:cNvPr>
        <xdr:cNvSpPr txBox="1">
          <a:spLocks noChangeArrowheads="1"/>
        </xdr:cNvSpPr>
      </xdr:nvSpPr>
      <xdr:spPr bwMode="auto">
        <a:xfrm>
          <a:off x="1206500"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7957"/>
    <xdr:sp macro="" textlink="">
      <xdr:nvSpPr>
        <xdr:cNvPr id="7447" name="Text Box 6">
          <a:extLst>
            <a:ext uri="{FF2B5EF4-FFF2-40B4-BE49-F238E27FC236}">
              <a16:creationId xmlns:a16="http://schemas.microsoft.com/office/drawing/2014/main" id="{32EEB697-452C-4970-8B25-2F4DB4D9AFB5}"/>
            </a:ext>
          </a:extLst>
        </xdr:cNvPr>
        <xdr:cNvSpPr txBox="1">
          <a:spLocks noChangeArrowheads="1"/>
        </xdr:cNvSpPr>
      </xdr:nvSpPr>
      <xdr:spPr bwMode="auto">
        <a:xfrm>
          <a:off x="1206500"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7957"/>
    <xdr:sp macro="" textlink="">
      <xdr:nvSpPr>
        <xdr:cNvPr id="7448" name="Text Box 4">
          <a:extLst>
            <a:ext uri="{FF2B5EF4-FFF2-40B4-BE49-F238E27FC236}">
              <a16:creationId xmlns:a16="http://schemas.microsoft.com/office/drawing/2014/main" id="{CAF8F690-BDF0-4113-B983-FBCCA1AD3536}"/>
            </a:ext>
          </a:extLst>
        </xdr:cNvPr>
        <xdr:cNvSpPr txBox="1">
          <a:spLocks noChangeArrowheads="1"/>
        </xdr:cNvSpPr>
      </xdr:nvSpPr>
      <xdr:spPr bwMode="auto">
        <a:xfrm>
          <a:off x="0"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7957"/>
    <xdr:sp macro="" textlink="">
      <xdr:nvSpPr>
        <xdr:cNvPr id="7449" name="Text Box 6">
          <a:extLst>
            <a:ext uri="{FF2B5EF4-FFF2-40B4-BE49-F238E27FC236}">
              <a16:creationId xmlns:a16="http://schemas.microsoft.com/office/drawing/2014/main" id="{513E3EE2-032D-43B1-BDDE-2F096C279CEC}"/>
            </a:ext>
          </a:extLst>
        </xdr:cNvPr>
        <xdr:cNvSpPr txBox="1">
          <a:spLocks noChangeArrowheads="1"/>
        </xdr:cNvSpPr>
      </xdr:nvSpPr>
      <xdr:spPr bwMode="auto">
        <a:xfrm>
          <a:off x="0" y="167608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450" name="Text Box 4">
          <a:extLst>
            <a:ext uri="{FF2B5EF4-FFF2-40B4-BE49-F238E27FC236}">
              <a16:creationId xmlns:a16="http://schemas.microsoft.com/office/drawing/2014/main" id="{AD4EF7A8-E80E-4BC2-B2FB-EB52DA3D873B}"/>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451" name="Text Box 6">
          <a:extLst>
            <a:ext uri="{FF2B5EF4-FFF2-40B4-BE49-F238E27FC236}">
              <a16:creationId xmlns:a16="http://schemas.microsoft.com/office/drawing/2014/main" id="{8F71C560-8A66-40AA-AE16-6AC3878B5FF4}"/>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14300"/>
    <xdr:sp macro="" textlink="">
      <xdr:nvSpPr>
        <xdr:cNvPr id="7452" name="Text Box 4">
          <a:extLst>
            <a:ext uri="{FF2B5EF4-FFF2-40B4-BE49-F238E27FC236}">
              <a16:creationId xmlns:a16="http://schemas.microsoft.com/office/drawing/2014/main" id="{6C5D6216-908E-4B89-B5B8-3F19CC304F79}"/>
            </a:ext>
          </a:extLst>
        </xdr:cNvPr>
        <xdr:cNvSpPr txBox="1">
          <a:spLocks noChangeArrowheads="1"/>
        </xdr:cNvSpPr>
      </xdr:nvSpPr>
      <xdr:spPr bwMode="auto">
        <a:xfrm>
          <a:off x="1206500" y="167608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14300"/>
    <xdr:sp macro="" textlink="">
      <xdr:nvSpPr>
        <xdr:cNvPr id="7453" name="Text Box 6">
          <a:extLst>
            <a:ext uri="{FF2B5EF4-FFF2-40B4-BE49-F238E27FC236}">
              <a16:creationId xmlns:a16="http://schemas.microsoft.com/office/drawing/2014/main" id="{0A01ACEB-9E16-4095-B2B3-7B0A782DF90C}"/>
            </a:ext>
          </a:extLst>
        </xdr:cNvPr>
        <xdr:cNvSpPr txBox="1">
          <a:spLocks noChangeArrowheads="1"/>
        </xdr:cNvSpPr>
      </xdr:nvSpPr>
      <xdr:spPr bwMode="auto">
        <a:xfrm>
          <a:off x="1206500" y="167608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816348"/>
    <xdr:sp macro="" textlink="">
      <xdr:nvSpPr>
        <xdr:cNvPr id="7454" name="Text Box 4">
          <a:extLst>
            <a:ext uri="{FF2B5EF4-FFF2-40B4-BE49-F238E27FC236}">
              <a16:creationId xmlns:a16="http://schemas.microsoft.com/office/drawing/2014/main" id="{E6757884-3867-4C30-B7B9-D237B932B3C1}"/>
            </a:ext>
          </a:extLst>
        </xdr:cNvPr>
        <xdr:cNvSpPr txBox="1">
          <a:spLocks noChangeArrowheads="1"/>
        </xdr:cNvSpPr>
      </xdr:nvSpPr>
      <xdr:spPr bwMode="auto">
        <a:xfrm>
          <a:off x="1206500" y="167608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816348"/>
    <xdr:sp macro="" textlink="">
      <xdr:nvSpPr>
        <xdr:cNvPr id="7455" name="Text Box 6">
          <a:extLst>
            <a:ext uri="{FF2B5EF4-FFF2-40B4-BE49-F238E27FC236}">
              <a16:creationId xmlns:a16="http://schemas.microsoft.com/office/drawing/2014/main" id="{F21209B5-5105-4AA3-B829-987DEF9B6054}"/>
            </a:ext>
          </a:extLst>
        </xdr:cNvPr>
        <xdr:cNvSpPr txBox="1">
          <a:spLocks noChangeArrowheads="1"/>
        </xdr:cNvSpPr>
      </xdr:nvSpPr>
      <xdr:spPr bwMode="auto">
        <a:xfrm>
          <a:off x="1206500" y="167608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456" name="Text Box 6">
          <a:extLst>
            <a:ext uri="{FF2B5EF4-FFF2-40B4-BE49-F238E27FC236}">
              <a16:creationId xmlns:a16="http://schemas.microsoft.com/office/drawing/2014/main" id="{EB6EEA58-E892-4FB0-8907-A4B8E989764B}"/>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16373"/>
    <xdr:sp macro="" textlink="">
      <xdr:nvSpPr>
        <xdr:cNvPr id="7457" name="Text Box 4">
          <a:extLst>
            <a:ext uri="{FF2B5EF4-FFF2-40B4-BE49-F238E27FC236}">
              <a16:creationId xmlns:a16="http://schemas.microsoft.com/office/drawing/2014/main" id="{FE6D1AE7-64B1-4C0D-B2D9-BFB781A22192}"/>
            </a:ext>
          </a:extLst>
        </xdr:cNvPr>
        <xdr:cNvSpPr txBox="1">
          <a:spLocks noChangeArrowheads="1"/>
        </xdr:cNvSpPr>
      </xdr:nvSpPr>
      <xdr:spPr bwMode="auto">
        <a:xfrm>
          <a:off x="1206500" y="167608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16373"/>
    <xdr:sp macro="" textlink="">
      <xdr:nvSpPr>
        <xdr:cNvPr id="7458" name="Text Box 6">
          <a:extLst>
            <a:ext uri="{FF2B5EF4-FFF2-40B4-BE49-F238E27FC236}">
              <a16:creationId xmlns:a16="http://schemas.microsoft.com/office/drawing/2014/main" id="{A773B185-1155-40DA-AA03-1D4A62574188}"/>
            </a:ext>
          </a:extLst>
        </xdr:cNvPr>
        <xdr:cNvSpPr txBox="1">
          <a:spLocks noChangeArrowheads="1"/>
        </xdr:cNvSpPr>
      </xdr:nvSpPr>
      <xdr:spPr bwMode="auto">
        <a:xfrm>
          <a:off x="1206500" y="167608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459" name="Text Box 4">
          <a:extLst>
            <a:ext uri="{FF2B5EF4-FFF2-40B4-BE49-F238E27FC236}">
              <a16:creationId xmlns:a16="http://schemas.microsoft.com/office/drawing/2014/main" id="{456A07C0-DCE4-40C1-B845-2E040F14AF43}"/>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460" name="Text Box 6">
          <a:extLst>
            <a:ext uri="{FF2B5EF4-FFF2-40B4-BE49-F238E27FC236}">
              <a16:creationId xmlns:a16="http://schemas.microsoft.com/office/drawing/2014/main" id="{041165E9-CCB1-4C56-9173-30A17D627515}"/>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5153"/>
    <xdr:sp macro="" textlink="">
      <xdr:nvSpPr>
        <xdr:cNvPr id="7461" name="Text Box 4">
          <a:extLst>
            <a:ext uri="{FF2B5EF4-FFF2-40B4-BE49-F238E27FC236}">
              <a16:creationId xmlns:a16="http://schemas.microsoft.com/office/drawing/2014/main" id="{C37D281A-7C0F-40BB-90D5-E32B501D3467}"/>
            </a:ext>
          </a:extLst>
        </xdr:cNvPr>
        <xdr:cNvSpPr txBox="1">
          <a:spLocks noChangeArrowheads="1"/>
        </xdr:cNvSpPr>
      </xdr:nvSpPr>
      <xdr:spPr bwMode="auto">
        <a:xfrm>
          <a:off x="2595563"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5153"/>
    <xdr:sp macro="" textlink="">
      <xdr:nvSpPr>
        <xdr:cNvPr id="7462" name="Text Box 6">
          <a:extLst>
            <a:ext uri="{FF2B5EF4-FFF2-40B4-BE49-F238E27FC236}">
              <a16:creationId xmlns:a16="http://schemas.microsoft.com/office/drawing/2014/main" id="{4C7BDCEF-D37D-4C11-8320-86D1620D5D1D}"/>
            </a:ext>
          </a:extLst>
        </xdr:cNvPr>
        <xdr:cNvSpPr txBox="1">
          <a:spLocks noChangeArrowheads="1"/>
        </xdr:cNvSpPr>
      </xdr:nvSpPr>
      <xdr:spPr bwMode="auto">
        <a:xfrm>
          <a:off x="2595563"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463" name="Text Box 4">
          <a:extLst>
            <a:ext uri="{FF2B5EF4-FFF2-40B4-BE49-F238E27FC236}">
              <a16:creationId xmlns:a16="http://schemas.microsoft.com/office/drawing/2014/main" id="{873D18EE-1C0A-4D7A-BDD8-0E7F54B4E581}"/>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5153"/>
    <xdr:sp macro="" textlink="">
      <xdr:nvSpPr>
        <xdr:cNvPr id="7464" name="Text Box 6">
          <a:extLst>
            <a:ext uri="{FF2B5EF4-FFF2-40B4-BE49-F238E27FC236}">
              <a16:creationId xmlns:a16="http://schemas.microsoft.com/office/drawing/2014/main" id="{264E04FF-8AE9-45D6-8B00-6FF601923695}"/>
            </a:ext>
          </a:extLst>
        </xdr:cNvPr>
        <xdr:cNvSpPr txBox="1">
          <a:spLocks noChangeArrowheads="1"/>
        </xdr:cNvSpPr>
      </xdr:nvSpPr>
      <xdr:spPr bwMode="auto">
        <a:xfrm>
          <a:off x="120650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5153"/>
    <xdr:sp macro="" textlink="">
      <xdr:nvSpPr>
        <xdr:cNvPr id="7465" name="Text Box 4">
          <a:extLst>
            <a:ext uri="{FF2B5EF4-FFF2-40B4-BE49-F238E27FC236}">
              <a16:creationId xmlns:a16="http://schemas.microsoft.com/office/drawing/2014/main" id="{82F5EB84-5691-4390-9DD7-8BD18FF691EF}"/>
            </a:ext>
          </a:extLst>
        </xdr:cNvPr>
        <xdr:cNvSpPr txBox="1">
          <a:spLocks noChangeArrowheads="1"/>
        </xdr:cNvSpPr>
      </xdr:nvSpPr>
      <xdr:spPr bwMode="auto">
        <a:xfrm>
          <a:off x="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521</xdr:row>
      <xdr:rowOff>0</xdr:rowOff>
    </xdr:from>
    <xdr:ext cx="85725" cy="675153"/>
    <xdr:sp macro="" textlink="">
      <xdr:nvSpPr>
        <xdr:cNvPr id="7466" name="Text Box 6">
          <a:extLst>
            <a:ext uri="{FF2B5EF4-FFF2-40B4-BE49-F238E27FC236}">
              <a16:creationId xmlns:a16="http://schemas.microsoft.com/office/drawing/2014/main" id="{AB7052F0-6DF7-4C13-9700-DA3CE146D232}"/>
            </a:ext>
          </a:extLst>
        </xdr:cNvPr>
        <xdr:cNvSpPr txBox="1">
          <a:spLocks noChangeArrowheads="1"/>
        </xdr:cNvSpPr>
      </xdr:nvSpPr>
      <xdr:spPr bwMode="auto">
        <a:xfrm>
          <a:off x="0" y="167608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467" name="Text Box 4">
          <a:extLst>
            <a:ext uri="{FF2B5EF4-FFF2-40B4-BE49-F238E27FC236}">
              <a16:creationId xmlns:a16="http://schemas.microsoft.com/office/drawing/2014/main" id="{5491B0FA-91E4-468B-85E6-F9ABDB899143}"/>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521</xdr:row>
      <xdr:rowOff>0</xdr:rowOff>
    </xdr:from>
    <xdr:ext cx="85725" cy="152400"/>
    <xdr:sp macro="" textlink="">
      <xdr:nvSpPr>
        <xdr:cNvPr id="7468" name="Text Box 6">
          <a:extLst>
            <a:ext uri="{FF2B5EF4-FFF2-40B4-BE49-F238E27FC236}">
              <a16:creationId xmlns:a16="http://schemas.microsoft.com/office/drawing/2014/main" id="{A9E64CDA-8CC6-41B3-A403-60D779B349E5}"/>
            </a:ext>
          </a:extLst>
        </xdr:cNvPr>
        <xdr:cNvSpPr txBox="1">
          <a:spLocks noChangeArrowheads="1"/>
        </xdr:cNvSpPr>
      </xdr:nvSpPr>
      <xdr:spPr bwMode="auto">
        <a:xfrm>
          <a:off x="4159250" y="167608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505</xdr:row>
      <xdr:rowOff>428625</xdr:rowOff>
    </xdr:from>
    <xdr:ext cx="85725" cy="150329"/>
    <xdr:sp macro="" textlink="">
      <xdr:nvSpPr>
        <xdr:cNvPr id="7469" name="Text Box 4">
          <a:extLst>
            <a:ext uri="{FF2B5EF4-FFF2-40B4-BE49-F238E27FC236}">
              <a16:creationId xmlns:a16="http://schemas.microsoft.com/office/drawing/2014/main" id="{B956C4CA-03A7-4A3A-9858-F9541B933288}"/>
            </a:ext>
          </a:extLst>
        </xdr:cNvPr>
        <xdr:cNvSpPr txBox="1">
          <a:spLocks noChangeArrowheads="1"/>
        </xdr:cNvSpPr>
      </xdr:nvSpPr>
      <xdr:spPr bwMode="auto">
        <a:xfrm>
          <a:off x="314325" y="164377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14300"/>
    <xdr:sp macro="" textlink="">
      <xdr:nvSpPr>
        <xdr:cNvPr id="7470" name="Text Box 4">
          <a:extLst>
            <a:ext uri="{FF2B5EF4-FFF2-40B4-BE49-F238E27FC236}">
              <a16:creationId xmlns:a16="http://schemas.microsoft.com/office/drawing/2014/main" id="{6F670A12-06A4-4BFE-9375-2CBA2C1D03F4}"/>
            </a:ext>
          </a:extLst>
        </xdr:cNvPr>
        <xdr:cNvSpPr txBox="1">
          <a:spLocks noChangeArrowheads="1"/>
        </xdr:cNvSpPr>
      </xdr:nvSpPr>
      <xdr:spPr bwMode="auto">
        <a:xfrm>
          <a:off x="1206500" y="166195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14300"/>
    <xdr:sp macro="" textlink="">
      <xdr:nvSpPr>
        <xdr:cNvPr id="7471" name="Text Box 6">
          <a:extLst>
            <a:ext uri="{FF2B5EF4-FFF2-40B4-BE49-F238E27FC236}">
              <a16:creationId xmlns:a16="http://schemas.microsoft.com/office/drawing/2014/main" id="{E20C9113-9CF1-4ABD-97ED-16B25382DE9C}"/>
            </a:ext>
          </a:extLst>
        </xdr:cNvPr>
        <xdr:cNvSpPr txBox="1">
          <a:spLocks noChangeArrowheads="1"/>
        </xdr:cNvSpPr>
      </xdr:nvSpPr>
      <xdr:spPr bwMode="auto">
        <a:xfrm>
          <a:off x="1206500" y="166195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516</xdr:row>
      <xdr:rowOff>47625</xdr:rowOff>
    </xdr:from>
    <xdr:ext cx="85725" cy="819150"/>
    <xdr:sp macro="" textlink="">
      <xdr:nvSpPr>
        <xdr:cNvPr id="7472" name="Text Box 4">
          <a:extLst>
            <a:ext uri="{FF2B5EF4-FFF2-40B4-BE49-F238E27FC236}">
              <a16:creationId xmlns:a16="http://schemas.microsoft.com/office/drawing/2014/main" id="{454E319B-989E-4C8D-9B42-E8AE75912E94}"/>
            </a:ext>
          </a:extLst>
        </xdr:cNvPr>
        <xdr:cNvSpPr txBox="1">
          <a:spLocks noChangeArrowheads="1"/>
        </xdr:cNvSpPr>
      </xdr:nvSpPr>
      <xdr:spPr bwMode="auto">
        <a:xfrm>
          <a:off x="1797050" y="166243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819150"/>
    <xdr:sp macro="" textlink="">
      <xdr:nvSpPr>
        <xdr:cNvPr id="7473" name="Text Box 6">
          <a:extLst>
            <a:ext uri="{FF2B5EF4-FFF2-40B4-BE49-F238E27FC236}">
              <a16:creationId xmlns:a16="http://schemas.microsoft.com/office/drawing/2014/main" id="{E963BF9C-138C-42F7-9F4D-90ABE2A1B8AB}"/>
            </a:ext>
          </a:extLst>
        </xdr:cNvPr>
        <xdr:cNvSpPr txBox="1">
          <a:spLocks noChangeArrowheads="1"/>
        </xdr:cNvSpPr>
      </xdr:nvSpPr>
      <xdr:spPr bwMode="auto">
        <a:xfrm>
          <a:off x="1206500" y="166195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74" name="Text Box 6">
          <a:extLst>
            <a:ext uri="{FF2B5EF4-FFF2-40B4-BE49-F238E27FC236}">
              <a16:creationId xmlns:a16="http://schemas.microsoft.com/office/drawing/2014/main" id="{BBBBEFFB-91B7-4E03-8D0C-3B832E61AF48}"/>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019175"/>
    <xdr:sp macro="" textlink="">
      <xdr:nvSpPr>
        <xdr:cNvPr id="7475" name="Text Box 4">
          <a:extLst>
            <a:ext uri="{FF2B5EF4-FFF2-40B4-BE49-F238E27FC236}">
              <a16:creationId xmlns:a16="http://schemas.microsoft.com/office/drawing/2014/main" id="{5CB75A2B-D858-4FB9-A906-EE43C99C54EA}"/>
            </a:ext>
          </a:extLst>
        </xdr:cNvPr>
        <xdr:cNvSpPr txBox="1">
          <a:spLocks noChangeArrowheads="1"/>
        </xdr:cNvSpPr>
      </xdr:nvSpPr>
      <xdr:spPr bwMode="auto">
        <a:xfrm>
          <a:off x="1206500" y="166195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1019175"/>
    <xdr:sp macro="" textlink="">
      <xdr:nvSpPr>
        <xdr:cNvPr id="7476" name="Text Box 6">
          <a:extLst>
            <a:ext uri="{FF2B5EF4-FFF2-40B4-BE49-F238E27FC236}">
              <a16:creationId xmlns:a16="http://schemas.microsoft.com/office/drawing/2014/main" id="{2E683109-AECE-4446-BB03-146A6FCBCA29}"/>
            </a:ext>
          </a:extLst>
        </xdr:cNvPr>
        <xdr:cNvSpPr txBox="1">
          <a:spLocks noChangeArrowheads="1"/>
        </xdr:cNvSpPr>
      </xdr:nvSpPr>
      <xdr:spPr bwMode="auto">
        <a:xfrm>
          <a:off x="1206500" y="166195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77" name="Text Box 4">
          <a:extLst>
            <a:ext uri="{FF2B5EF4-FFF2-40B4-BE49-F238E27FC236}">
              <a16:creationId xmlns:a16="http://schemas.microsoft.com/office/drawing/2014/main" id="{DC883931-BB53-4216-910B-348B3B749E7B}"/>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78" name="Text Box 6">
          <a:extLst>
            <a:ext uri="{FF2B5EF4-FFF2-40B4-BE49-F238E27FC236}">
              <a16:creationId xmlns:a16="http://schemas.microsoft.com/office/drawing/2014/main" id="{B4708C44-E781-4552-975F-1F3D1AEA19F4}"/>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516</xdr:row>
      <xdr:rowOff>0</xdr:rowOff>
    </xdr:from>
    <xdr:ext cx="85725" cy="676274"/>
    <xdr:sp macro="" textlink="">
      <xdr:nvSpPr>
        <xdr:cNvPr id="7479" name="Text Box 4">
          <a:extLst>
            <a:ext uri="{FF2B5EF4-FFF2-40B4-BE49-F238E27FC236}">
              <a16:creationId xmlns:a16="http://schemas.microsoft.com/office/drawing/2014/main" id="{522C8234-2273-47E6-9509-5DE364D796AD}"/>
            </a:ext>
          </a:extLst>
        </xdr:cNvPr>
        <xdr:cNvSpPr txBox="1">
          <a:spLocks noChangeArrowheads="1"/>
        </xdr:cNvSpPr>
      </xdr:nvSpPr>
      <xdr:spPr bwMode="auto">
        <a:xfrm>
          <a:off x="2595563"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516</xdr:row>
      <xdr:rowOff>0</xdr:rowOff>
    </xdr:from>
    <xdr:ext cx="85725" cy="676274"/>
    <xdr:sp macro="" textlink="">
      <xdr:nvSpPr>
        <xdr:cNvPr id="7480" name="Text Box 4">
          <a:extLst>
            <a:ext uri="{FF2B5EF4-FFF2-40B4-BE49-F238E27FC236}">
              <a16:creationId xmlns:a16="http://schemas.microsoft.com/office/drawing/2014/main" id="{22B22362-C923-4177-BDF6-6C32CA775AB5}"/>
            </a:ext>
          </a:extLst>
        </xdr:cNvPr>
        <xdr:cNvSpPr txBox="1">
          <a:spLocks noChangeArrowheads="1"/>
        </xdr:cNvSpPr>
      </xdr:nvSpPr>
      <xdr:spPr bwMode="auto">
        <a:xfrm>
          <a:off x="12065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516</xdr:row>
      <xdr:rowOff>0</xdr:rowOff>
    </xdr:from>
    <xdr:ext cx="85725" cy="676274"/>
    <xdr:sp macro="" textlink="">
      <xdr:nvSpPr>
        <xdr:cNvPr id="7481" name="Text Box 6">
          <a:extLst>
            <a:ext uri="{FF2B5EF4-FFF2-40B4-BE49-F238E27FC236}">
              <a16:creationId xmlns:a16="http://schemas.microsoft.com/office/drawing/2014/main" id="{AE78B731-192D-45AF-B014-8C4BF482BF34}"/>
            </a:ext>
          </a:extLst>
        </xdr:cNvPr>
        <xdr:cNvSpPr txBox="1">
          <a:spLocks noChangeArrowheads="1"/>
        </xdr:cNvSpPr>
      </xdr:nvSpPr>
      <xdr:spPr bwMode="auto">
        <a:xfrm>
          <a:off x="2120900" y="166195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14300"/>
    <xdr:sp macro="" textlink="">
      <xdr:nvSpPr>
        <xdr:cNvPr id="7482" name="Text Box 4">
          <a:extLst>
            <a:ext uri="{FF2B5EF4-FFF2-40B4-BE49-F238E27FC236}">
              <a16:creationId xmlns:a16="http://schemas.microsoft.com/office/drawing/2014/main" id="{51D32C1D-CF32-45F3-B03A-61F8B0AF8297}"/>
            </a:ext>
          </a:extLst>
        </xdr:cNvPr>
        <xdr:cNvSpPr txBox="1">
          <a:spLocks noChangeArrowheads="1"/>
        </xdr:cNvSpPr>
      </xdr:nvSpPr>
      <xdr:spPr bwMode="auto">
        <a:xfrm>
          <a:off x="1206500" y="167608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14300"/>
    <xdr:sp macro="" textlink="">
      <xdr:nvSpPr>
        <xdr:cNvPr id="7483" name="Text Box 6">
          <a:extLst>
            <a:ext uri="{FF2B5EF4-FFF2-40B4-BE49-F238E27FC236}">
              <a16:creationId xmlns:a16="http://schemas.microsoft.com/office/drawing/2014/main" id="{0D1B0A7B-8A05-495C-AF45-326183C62B3A}"/>
            </a:ext>
          </a:extLst>
        </xdr:cNvPr>
        <xdr:cNvSpPr txBox="1">
          <a:spLocks noChangeArrowheads="1"/>
        </xdr:cNvSpPr>
      </xdr:nvSpPr>
      <xdr:spPr bwMode="auto">
        <a:xfrm>
          <a:off x="1206500" y="167608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521</xdr:row>
      <xdr:rowOff>47625</xdr:rowOff>
    </xdr:from>
    <xdr:ext cx="85725" cy="819150"/>
    <xdr:sp macro="" textlink="">
      <xdr:nvSpPr>
        <xdr:cNvPr id="7484" name="Text Box 4">
          <a:extLst>
            <a:ext uri="{FF2B5EF4-FFF2-40B4-BE49-F238E27FC236}">
              <a16:creationId xmlns:a16="http://schemas.microsoft.com/office/drawing/2014/main" id="{264342ED-59F0-441C-A86C-FEE0346C9266}"/>
            </a:ext>
          </a:extLst>
        </xdr:cNvPr>
        <xdr:cNvSpPr txBox="1">
          <a:spLocks noChangeArrowheads="1"/>
        </xdr:cNvSpPr>
      </xdr:nvSpPr>
      <xdr:spPr bwMode="auto">
        <a:xfrm>
          <a:off x="1797050" y="1676558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819150"/>
    <xdr:sp macro="" textlink="">
      <xdr:nvSpPr>
        <xdr:cNvPr id="7485" name="Text Box 6">
          <a:extLst>
            <a:ext uri="{FF2B5EF4-FFF2-40B4-BE49-F238E27FC236}">
              <a16:creationId xmlns:a16="http://schemas.microsoft.com/office/drawing/2014/main" id="{9CBE104B-ADE8-4172-B67C-93859EFC2409}"/>
            </a:ext>
          </a:extLst>
        </xdr:cNvPr>
        <xdr:cNvSpPr txBox="1">
          <a:spLocks noChangeArrowheads="1"/>
        </xdr:cNvSpPr>
      </xdr:nvSpPr>
      <xdr:spPr bwMode="auto">
        <a:xfrm>
          <a:off x="1206500" y="167608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274"/>
    <xdr:sp macro="" textlink="">
      <xdr:nvSpPr>
        <xdr:cNvPr id="7486" name="Text Box 6">
          <a:extLst>
            <a:ext uri="{FF2B5EF4-FFF2-40B4-BE49-F238E27FC236}">
              <a16:creationId xmlns:a16="http://schemas.microsoft.com/office/drawing/2014/main" id="{50C80B7F-37EB-4D84-BCA4-2B6951CE7EB4}"/>
            </a:ext>
          </a:extLst>
        </xdr:cNvPr>
        <xdr:cNvSpPr txBox="1">
          <a:spLocks noChangeArrowheads="1"/>
        </xdr:cNvSpPr>
      </xdr:nvSpPr>
      <xdr:spPr bwMode="auto">
        <a:xfrm>
          <a:off x="1206500" y="167608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19175"/>
    <xdr:sp macro="" textlink="">
      <xdr:nvSpPr>
        <xdr:cNvPr id="7487" name="Text Box 4">
          <a:extLst>
            <a:ext uri="{FF2B5EF4-FFF2-40B4-BE49-F238E27FC236}">
              <a16:creationId xmlns:a16="http://schemas.microsoft.com/office/drawing/2014/main" id="{179C16F5-2406-47C4-8FA6-33893E7D3A6D}"/>
            </a:ext>
          </a:extLst>
        </xdr:cNvPr>
        <xdr:cNvSpPr txBox="1">
          <a:spLocks noChangeArrowheads="1"/>
        </xdr:cNvSpPr>
      </xdr:nvSpPr>
      <xdr:spPr bwMode="auto">
        <a:xfrm>
          <a:off x="1206500" y="1676082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1019175"/>
    <xdr:sp macro="" textlink="">
      <xdr:nvSpPr>
        <xdr:cNvPr id="7488" name="Text Box 6">
          <a:extLst>
            <a:ext uri="{FF2B5EF4-FFF2-40B4-BE49-F238E27FC236}">
              <a16:creationId xmlns:a16="http://schemas.microsoft.com/office/drawing/2014/main" id="{B17F1156-C835-4EE2-A812-09A17EC2E87D}"/>
            </a:ext>
          </a:extLst>
        </xdr:cNvPr>
        <xdr:cNvSpPr txBox="1">
          <a:spLocks noChangeArrowheads="1"/>
        </xdr:cNvSpPr>
      </xdr:nvSpPr>
      <xdr:spPr bwMode="auto">
        <a:xfrm>
          <a:off x="1206500" y="1676082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274"/>
    <xdr:sp macro="" textlink="">
      <xdr:nvSpPr>
        <xdr:cNvPr id="7489" name="Text Box 4">
          <a:extLst>
            <a:ext uri="{FF2B5EF4-FFF2-40B4-BE49-F238E27FC236}">
              <a16:creationId xmlns:a16="http://schemas.microsoft.com/office/drawing/2014/main" id="{2B5AB122-D271-4EE1-B58E-83F6E867AAF0}"/>
            </a:ext>
          </a:extLst>
        </xdr:cNvPr>
        <xdr:cNvSpPr txBox="1">
          <a:spLocks noChangeArrowheads="1"/>
        </xdr:cNvSpPr>
      </xdr:nvSpPr>
      <xdr:spPr bwMode="auto">
        <a:xfrm>
          <a:off x="1206500" y="167608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274"/>
    <xdr:sp macro="" textlink="">
      <xdr:nvSpPr>
        <xdr:cNvPr id="7490" name="Text Box 6">
          <a:extLst>
            <a:ext uri="{FF2B5EF4-FFF2-40B4-BE49-F238E27FC236}">
              <a16:creationId xmlns:a16="http://schemas.microsoft.com/office/drawing/2014/main" id="{66EAECCF-DF9E-418A-807D-3F30633479E6}"/>
            </a:ext>
          </a:extLst>
        </xdr:cNvPr>
        <xdr:cNvSpPr txBox="1">
          <a:spLocks noChangeArrowheads="1"/>
        </xdr:cNvSpPr>
      </xdr:nvSpPr>
      <xdr:spPr bwMode="auto">
        <a:xfrm>
          <a:off x="1206500" y="167608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6274"/>
    <xdr:sp macro="" textlink="">
      <xdr:nvSpPr>
        <xdr:cNvPr id="7491" name="Text Box 4">
          <a:extLst>
            <a:ext uri="{FF2B5EF4-FFF2-40B4-BE49-F238E27FC236}">
              <a16:creationId xmlns:a16="http://schemas.microsoft.com/office/drawing/2014/main" id="{65BEC984-D492-4C1A-9629-E92137118EB1}"/>
            </a:ext>
          </a:extLst>
        </xdr:cNvPr>
        <xdr:cNvSpPr txBox="1">
          <a:spLocks noChangeArrowheads="1"/>
        </xdr:cNvSpPr>
      </xdr:nvSpPr>
      <xdr:spPr bwMode="auto">
        <a:xfrm>
          <a:off x="2595563" y="167608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521</xdr:row>
      <xdr:rowOff>0</xdr:rowOff>
    </xdr:from>
    <xdr:ext cx="85725" cy="676274"/>
    <xdr:sp macro="" textlink="">
      <xdr:nvSpPr>
        <xdr:cNvPr id="7492" name="Text Box 6">
          <a:extLst>
            <a:ext uri="{FF2B5EF4-FFF2-40B4-BE49-F238E27FC236}">
              <a16:creationId xmlns:a16="http://schemas.microsoft.com/office/drawing/2014/main" id="{18496047-2645-4209-BDAC-E09B1E69E3FC}"/>
            </a:ext>
          </a:extLst>
        </xdr:cNvPr>
        <xdr:cNvSpPr txBox="1">
          <a:spLocks noChangeArrowheads="1"/>
        </xdr:cNvSpPr>
      </xdr:nvSpPr>
      <xdr:spPr bwMode="auto">
        <a:xfrm>
          <a:off x="2595563" y="167608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521</xdr:row>
      <xdr:rowOff>0</xdr:rowOff>
    </xdr:from>
    <xdr:ext cx="85725" cy="676274"/>
    <xdr:sp macro="" textlink="">
      <xdr:nvSpPr>
        <xdr:cNvPr id="7493" name="Text Box 4">
          <a:extLst>
            <a:ext uri="{FF2B5EF4-FFF2-40B4-BE49-F238E27FC236}">
              <a16:creationId xmlns:a16="http://schemas.microsoft.com/office/drawing/2014/main" id="{9358F431-1D8C-4341-A5DF-280E7DD69F72}"/>
            </a:ext>
          </a:extLst>
        </xdr:cNvPr>
        <xdr:cNvSpPr txBox="1">
          <a:spLocks noChangeArrowheads="1"/>
        </xdr:cNvSpPr>
      </xdr:nvSpPr>
      <xdr:spPr bwMode="auto">
        <a:xfrm>
          <a:off x="1206500" y="167608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14300"/>
    <xdr:sp macro="" textlink="">
      <xdr:nvSpPr>
        <xdr:cNvPr id="7494" name="Text Box 4">
          <a:extLst>
            <a:ext uri="{FF2B5EF4-FFF2-40B4-BE49-F238E27FC236}">
              <a16:creationId xmlns:a16="http://schemas.microsoft.com/office/drawing/2014/main" id="{3E19F079-8E9A-4CA2-82A9-823AD77F8DB9}"/>
            </a:ext>
          </a:extLst>
        </xdr:cNvPr>
        <xdr:cNvSpPr txBox="1">
          <a:spLocks noChangeArrowheads="1"/>
        </xdr:cNvSpPr>
      </xdr:nvSpPr>
      <xdr:spPr bwMode="auto">
        <a:xfrm>
          <a:off x="1206500" y="17275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14300"/>
    <xdr:sp macro="" textlink="">
      <xdr:nvSpPr>
        <xdr:cNvPr id="7495" name="Text Box 6">
          <a:extLst>
            <a:ext uri="{FF2B5EF4-FFF2-40B4-BE49-F238E27FC236}">
              <a16:creationId xmlns:a16="http://schemas.microsoft.com/office/drawing/2014/main" id="{8661F022-987B-4E11-BE65-0BF382A07580}"/>
            </a:ext>
          </a:extLst>
        </xdr:cNvPr>
        <xdr:cNvSpPr txBox="1">
          <a:spLocks noChangeArrowheads="1"/>
        </xdr:cNvSpPr>
      </xdr:nvSpPr>
      <xdr:spPr bwMode="auto">
        <a:xfrm>
          <a:off x="1206500" y="17275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496" name="Text Box 4">
          <a:extLst>
            <a:ext uri="{FF2B5EF4-FFF2-40B4-BE49-F238E27FC236}">
              <a16:creationId xmlns:a16="http://schemas.microsoft.com/office/drawing/2014/main" id="{C9ACBE45-D23E-49D2-A623-24C2454139CE}"/>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497" name="Text Box 6">
          <a:extLst>
            <a:ext uri="{FF2B5EF4-FFF2-40B4-BE49-F238E27FC236}">
              <a16:creationId xmlns:a16="http://schemas.microsoft.com/office/drawing/2014/main" id="{8A195804-7F81-4BF4-9B49-068F208258AE}"/>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498" name="Text Box 4">
          <a:extLst>
            <a:ext uri="{FF2B5EF4-FFF2-40B4-BE49-F238E27FC236}">
              <a16:creationId xmlns:a16="http://schemas.microsoft.com/office/drawing/2014/main" id="{90C1F700-2197-43DE-AD08-B01D2FA4BB4C}"/>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499" name="Text Box 6">
          <a:extLst>
            <a:ext uri="{FF2B5EF4-FFF2-40B4-BE49-F238E27FC236}">
              <a16:creationId xmlns:a16="http://schemas.microsoft.com/office/drawing/2014/main" id="{C68E6BAE-8C98-4373-AEFC-8DA647F75F70}"/>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500" name="Text Box 4">
          <a:extLst>
            <a:ext uri="{FF2B5EF4-FFF2-40B4-BE49-F238E27FC236}">
              <a16:creationId xmlns:a16="http://schemas.microsoft.com/office/drawing/2014/main" id="{3DB6CEA6-52BC-4772-9E60-84A1ED754767}"/>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501" name="Text Box 6">
          <a:extLst>
            <a:ext uri="{FF2B5EF4-FFF2-40B4-BE49-F238E27FC236}">
              <a16:creationId xmlns:a16="http://schemas.microsoft.com/office/drawing/2014/main" id="{E59AD9F9-95EA-443E-87F9-A9997F17DA28}"/>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549</xdr:row>
      <xdr:rowOff>0</xdr:rowOff>
    </xdr:from>
    <xdr:ext cx="85725" cy="114300"/>
    <xdr:sp macro="" textlink="">
      <xdr:nvSpPr>
        <xdr:cNvPr id="7502" name="Text Box 4">
          <a:extLst>
            <a:ext uri="{FF2B5EF4-FFF2-40B4-BE49-F238E27FC236}">
              <a16:creationId xmlns:a16="http://schemas.microsoft.com/office/drawing/2014/main" id="{DB446343-6817-4BFE-8C7C-3164FD9393AD}"/>
            </a:ext>
          </a:extLst>
        </xdr:cNvPr>
        <xdr:cNvSpPr txBox="1">
          <a:spLocks noChangeArrowheads="1"/>
        </xdr:cNvSpPr>
      </xdr:nvSpPr>
      <xdr:spPr bwMode="auto">
        <a:xfrm>
          <a:off x="2595563"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549</xdr:row>
      <xdr:rowOff>0</xdr:rowOff>
    </xdr:from>
    <xdr:ext cx="85725" cy="114300"/>
    <xdr:sp macro="" textlink="">
      <xdr:nvSpPr>
        <xdr:cNvPr id="7503" name="Text Box 6">
          <a:extLst>
            <a:ext uri="{FF2B5EF4-FFF2-40B4-BE49-F238E27FC236}">
              <a16:creationId xmlns:a16="http://schemas.microsoft.com/office/drawing/2014/main" id="{9BC585E8-FDDB-4C63-AC3F-0CEC1F8FA18D}"/>
            </a:ext>
          </a:extLst>
        </xdr:cNvPr>
        <xdr:cNvSpPr txBox="1">
          <a:spLocks noChangeArrowheads="1"/>
        </xdr:cNvSpPr>
      </xdr:nvSpPr>
      <xdr:spPr bwMode="auto">
        <a:xfrm>
          <a:off x="2595563"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504" name="Text Box 4">
          <a:extLst>
            <a:ext uri="{FF2B5EF4-FFF2-40B4-BE49-F238E27FC236}">
              <a16:creationId xmlns:a16="http://schemas.microsoft.com/office/drawing/2014/main" id="{E5F5C249-5988-40EB-9C0E-62E9A0BF0689}"/>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549</xdr:row>
      <xdr:rowOff>0</xdr:rowOff>
    </xdr:from>
    <xdr:ext cx="85725" cy="114300"/>
    <xdr:sp macro="" textlink="">
      <xdr:nvSpPr>
        <xdr:cNvPr id="7505" name="Text Box 6">
          <a:extLst>
            <a:ext uri="{FF2B5EF4-FFF2-40B4-BE49-F238E27FC236}">
              <a16:creationId xmlns:a16="http://schemas.microsoft.com/office/drawing/2014/main" id="{6DD6CAE3-2AC8-43B0-9A94-D3D61492B1FF}"/>
            </a:ext>
          </a:extLst>
        </xdr:cNvPr>
        <xdr:cNvSpPr txBox="1">
          <a:spLocks noChangeArrowheads="1"/>
        </xdr:cNvSpPr>
      </xdr:nvSpPr>
      <xdr:spPr bwMode="auto">
        <a:xfrm>
          <a:off x="120650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549</xdr:row>
      <xdr:rowOff>0</xdr:rowOff>
    </xdr:from>
    <xdr:ext cx="85725" cy="114300"/>
    <xdr:sp macro="" textlink="">
      <xdr:nvSpPr>
        <xdr:cNvPr id="7506" name="Text Box 4">
          <a:extLst>
            <a:ext uri="{FF2B5EF4-FFF2-40B4-BE49-F238E27FC236}">
              <a16:creationId xmlns:a16="http://schemas.microsoft.com/office/drawing/2014/main" id="{4D328BCF-D529-453D-832E-A1437EE32E71}"/>
            </a:ext>
          </a:extLst>
        </xdr:cNvPr>
        <xdr:cNvSpPr txBox="1">
          <a:spLocks noChangeArrowheads="1"/>
        </xdr:cNvSpPr>
      </xdr:nvSpPr>
      <xdr:spPr bwMode="auto">
        <a:xfrm>
          <a:off x="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549</xdr:row>
      <xdr:rowOff>0</xdr:rowOff>
    </xdr:from>
    <xdr:ext cx="85725" cy="114300"/>
    <xdr:sp macro="" textlink="">
      <xdr:nvSpPr>
        <xdr:cNvPr id="7507" name="Text Box 6">
          <a:extLst>
            <a:ext uri="{FF2B5EF4-FFF2-40B4-BE49-F238E27FC236}">
              <a16:creationId xmlns:a16="http://schemas.microsoft.com/office/drawing/2014/main" id="{5166E358-99A9-49DF-BAB8-B83A66A47487}"/>
            </a:ext>
          </a:extLst>
        </xdr:cNvPr>
        <xdr:cNvSpPr txBox="1">
          <a:spLocks noChangeArrowheads="1"/>
        </xdr:cNvSpPr>
      </xdr:nvSpPr>
      <xdr:spPr bwMode="auto">
        <a:xfrm>
          <a:off x="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549</xdr:row>
      <xdr:rowOff>0</xdr:rowOff>
    </xdr:from>
    <xdr:ext cx="85725" cy="114300"/>
    <xdr:sp macro="" textlink="">
      <xdr:nvSpPr>
        <xdr:cNvPr id="7508" name="Text Box 6">
          <a:extLst>
            <a:ext uri="{FF2B5EF4-FFF2-40B4-BE49-F238E27FC236}">
              <a16:creationId xmlns:a16="http://schemas.microsoft.com/office/drawing/2014/main" id="{DA0A1139-1BD4-4524-A398-F9AFE62361A9}"/>
            </a:ext>
          </a:extLst>
        </xdr:cNvPr>
        <xdr:cNvSpPr txBox="1">
          <a:spLocks noChangeArrowheads="1"/>
        </xdr:cNvSpPr>
      </xdr:nvSpPr>
      <xdr:spPr bwMode="auto">
        <a:xfrm>
          <a:off x="4159250" y="173950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819150"/>
    <xdr:sp macro="" textlink="">
      <xdr:nvSpPr>
        <xdr:cNvPr id="7509" name="Text Box 4">
          <a:extLst>
            <a:ext uri="{FF2B5EF4-FFF2-40B4-BE49-F238E27FC236}">
              <a16:creationId xmlns:a16="http://schemas.microsoft.com/office/drawing/2014/main" id="{4E2EC853-EE39-458F-A4C9-89763499410A}"/>
            </a:ext>
          </a:extLst>
        </xdr:cNvPr>
        <xdr:cNvSpPr txBox="1">
          <a:spLocks noChangeArrowheads="1"/>
        </xdr:cNvSpPr>
      </xdr:nvSpPr>
      <xdr:spPr bwMode="auto">
        <a:xfrm>
          <a:off x="1206500" y="172759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819150"/>
    <xdr:sp macro="" textlink="">
      <xdr:nvSpPr>
        <xdr:cNvPr id="7510" name="Text Box 6">
          <a:extLst>
            <a:ext uri="{FF2B5EF4-FFF2-40B4-BE49-F238E27FC236}">
              <a16:creationId xmlns:a16="http://schemas.microsoft.com/office/drawing/2014/main" id="{DDFE7FA0-F084-47D2-9D17-B6E1EF8C96C9}"/>
            </a:ext>
          </a:extLst>
        </xdr:cNvPr>
        <xdr:cNvSpPr txBox="1">
          <a:spLocks noChangeArrowheads="1"/>
        </xdr:cNvSpPr>
      </xdr:nvSpPr>
      <xdr:spPr bwMode="auto">
        <a:xfrm>
          <a:off x="1206500" y="172759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11" name="Text Box 6">
          <a:extLst>
            <a:ext uri="{FF2B5EF4-FFF2-40B4-BE49-F238E27FC236}">
              <a16:creationId xmlns:a16="http://schemas.microsoft.com/office/drawing/2014/main" id="{22BA7A71-1E17-40B0-AFCA-12811CA5C061}"/>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019175"/>
    <xdr:sp macro="" textlink="">
      <xdr:nvSpPr>
        <xdr:cNvPr id="7512" name="Text Box 4">
          <a:extLst>
            <a:ext uri="{FF2B5EF4-FFF2-40B4-BE49-F238E27FC236}">
              <a16:creationId xmlns:a16="http://schemas.microsoft.com/office/drawing/2014/main" id="{1DF355BE-34B2-443D-863A-A8AD67B48DFB}"/>
            </a:ext>
          </a:extLst>
        </xdr:cNvPr>
        <xdr:cNvSpPr txBox="1">
          <a:spLocks noChangeArrowheads="1"/>
        </xdr:cNvSpPr>
      </xdr:nvSpPr>
      <xdr:spPr bwMode="auto">
        <a:xfrm>
          <a:off x="1206500" y="172759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019175"/>
    <xdr:sp macro="" textlink="">
      <xdr:nvSpPr>
        <xdr:cNvPr id="7513" name="Text Box 6">
          <a:extLst>
            <a:ext uri="{FF2B5EF4-FFF2-40B4-BE49-F238E27FC236}">
              <a16:creationId xmlns:a16="http://schemas.microsoft.com/office/drawing/2014/main" id="{7C8620EF-0AF7-4511-994B-9707B7C4718A}"/>
            </a:ext>
          </a:extLst>
        </xdr:cNvPr>
        <xdr:cNvSpPr txBox="1">
          <a:spLocks noChangeArrowheads="1"/>
        </xdr:cNvSpPr>
      </xdr:nvSpPr>
      <xdr:spPr bwMode="auto">
        <a:xfrm>
          <a:off x="1206500" y="172759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14" name="Text Box 4">
          <a:extLst>
            <a:ext uri="{FF2B5EF4-FFF2-40B4-BE49-F238E27FC236}">
              <a16:creationId xmlns:a16="http://schemas.microsoft.com/office/drawing/2014/main" id="{A8857EFA-96BF-47AD-95D5-82756EFC814A}"/>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15" name="Text Box 6">
          <a:extLst>
            <a:ext uri="{FF2B5EF4-FFF2-40B4-BE49-F238E27FC236}">
              <a16:creationId xmlns:a16="http://schemas.microsoft.com/office/drawing/2014/main" id="{B307949F-6C74-4A68-85A8-7CA1C82EC4A0}"/>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545</xdr:row>
      <xdr:rowOff>0</xdr:rowOff>
    </xdr:from>
    <xdr:ext cx="85725" cy="676274"/>
    <xdr:sp macro="" textlink="">
      <xdr:nvSpPr>
        <xdr:cNvPr id="7516" name="Text Box 4">
          <a:extLst>
            <a:ext uri="{FF2B5EF4-FFF2-40B4-BE49-F238E27FC236}">
              <a16:creationId xmlns:a16="http://schemas.microsoft.com/office/drawing/2014/main" id="{BE583660-C138-4A99-984F-E5B3C205D74D}"/>
            </a:ext>
          </a:extLst>
        </xdr:cNvPr>
        <xdr:cNvSpPr txBox="1">
          <a:spLocks noChangeArrowheads="1"/>
        </xdr:cNvSpPr>
      </xdr:nvSpPr>
      <xdr:spPr bwMode="auto">
        <a:xfrm>
          <a:off x="2595563"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545</xdr:row>
      <xdr:rowOff>0</xdr:rowOff>
    </xdr:from>
    <xdr:ext cx="85725" cy="676274"/>
    <xdr:sp macro="" textlink="">
      <xdr:nvSpPr>
        <xdr:cNvPr id="7517" name="Text Box 6">
          <a:extLst>
            <a:ext uri="{FF2B5EF4-FFF2-40B4-BE49-F238E27FC236}">
              <a16:creationId xmlns:a16="http://schemas.microsoft.com/office/drawing/2014/main" id="{964908DB-195B-4DA8-9EDC-FF615505814D}"/>
            </a:ext>
          </a:extLst>
        </xdr:cNvPr>
        <xdr:cNvSpPr txBox="1">
          <a:spLocks noChangeArrowheads="1"/>
        </xdr:cNvSpPr>
      </xdr:nvSpPr>
      <xdr:spPr bwMode="auto">
        <a:xfrm>
          <a:off x="2595563"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18" name="Text Box 4">
          <a:extLst>
            <a:ext uri="{FF2B5EF4-FFF2-40B4-BE49-F238E27FC236}">
              <a16:creationId xmlns:a16="http://schemas.microsoft.com/office/drawing/2014/main" id="{8A1E225B-8B79-44F9-85AC-3728E71E1E1E}"/>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19" name="Text Box 6">
          <a:extLst>
            <a:ext uri="{FF2B5EF4-FFF2-40B4-BE49-F238E27FC236}">
              <a16:creationId xmlns:a16="http://schemas.microsoft.com/office/drawing/2014/main" id="{C05CED9B-53F7-4A36-A8C4-4DABAF7A0ED6}"/>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545</xdr:row>
      <xdr:rowOff>0</xdr:rowOff>
    </xdr:from>
    <xdr:ext cx="85725" cy="676274"/>
    <xdr:sp macro="" textlink="">
      <xdr:nvSpPr>
        <xdr:cNvPr id="7520" name="Text Box 4">
          <a:extLst>
            <a:ext uri="{FF2B5EF4-FFF2-40B4-BE49-F238E27FC236}">
              <a16:creationId xmlns:a16="http://schemas.microsoft.com/office/drawing/2014/main" id="{EDF2BE00-48A6-4315-8231-C345FB9BD1EA}"/>
            </a:ext>
          </a:extLst>
        </xdr:cNvPr>
        <xdr:cNvSpPr txBox="1">
          <a:spLocks noChangeArrowheads="1"/>
        </xdr:cNvSpPr>
      </xdr:nvSpPr>
      <xdr:spPr bwMode="auto">
        <a:xfrm>
          <a:off x="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545</xdr:row>
      <xdr:rowOff>0</xdr:rowOff>
    </xdr:from>
    <xdr:ext cx="85725" cy="676274"/>
    <xdr:sp macro="" textlink="">
      <xdr:nvSpPr>
        <xdr:cNvPr id="7521" name="Text Box 6">
          <a:extLst>
            <a:ext uri="{FF2B5EF4-FFF2-40B4-BE49-F238E27FC236}">
              <a16:creationId xmlns:a16="http://schemas.microsoft.com/office/drawing/2014/main" id="{C4080BEE-865E-44DF-8B16-7615D5C7E978}"/>
            </a:ext>
          </a:extLst>
        </xdr:cNvPr>
        <xdr:cNvSpPr txBox="1">
          <a:spLocks noChangeArrowheads="1"/>
        </xdr:cNvSpPr>
      </xdr:nvSpPr>
      <xdr:spPr bwMode="auto">
        <a:xfrm>
          <a:off x="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534</xdr:row>
      <xdr:rowOff>428625</xdr:rowOff>
    </xdr:from>
    <xdr:ext cx="85725" cy="150329"/>
    <xdr:sp macro="" textlink="">
      <xdr:nvSpPr>
        <xdr:cNvPr id="7522" name="Text Box 4">
          <a:extLst>
            <a:ext uri="{FF2B5EF4-FFF2-40B4-BE49-F238E27FC236}">
              <a16:creationId xmlns:a16="http://schemas.microsoft.com/office/drawing/2014/main" id="{0F77B80B-86BF-476D-8F54-1CD74D4282F4}"/>
            </a:ext>
          </a:extLst>
        </xdr:cNvPr>
        <xdr:cNvSpPr txBox="1">
          <a:spLocks noChangeArrowheads="1"/>
        </xdr:cNvSpPr>
      </xdr:nvSpPr>
      <xdr:spPr bwMode="auto">
        <a:xfrm>
          <a:off x="314325" y="170942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545</xdr:row>
      <xdr:rowOff>0</xdr:rowOff>
    </xdr:from>
    <xdr:ext cx="85725" cy="152400"/>
    <xdr:sp macro="" textlink="">
      <xdr:nvSpPr>
        <xdr:cNvPr id="7523" name="Text Box 4">
          <a:extLst>
            <a:ext uri="{FF2B5EF4-FFF2-40B4-BE49-F238E27FC236}">
              <a16:creationId xmlns:a16="http://schemas.microsoft.com/office/drawing/2014/main" id="{F65B4F2D-223B-444A-A964-D398E89256DD}"/>
            </a:ext>
          </a:extLst>
        </xdr:cNvPr>
        <xdr:cNvSpPr txBox="1">
          <a:spLocks noChangeArrowheads="1"/>
        </xdr:cNvSpPr>
      </xdr:nvSpPr>
      <xdr:spPr bwMode="auto">
        <a:xfrm>
          <a:off x="4159250" y="17275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545</xdr:row>
      <xdr:rowOff>0</xdr:rowOff>
    </xdr:from>
    <xdr:ext cx="85725" cy="152400"/>
    <xdr:sp macro="" textlink="">
      <xdr:nvSpPr>
        <xdr:cNvPr id="7524" name="Text Box 6">
          <a:extLst>
            <a:ext uri="{FF2B5EF4-FFF2-40B4-BE49-F238E27FC236}">
              <a16:creationId xmlns:a16="http://schemas.microsoft.com/office/drawing/2014/main" id="{CE16374C-A622-4F55-9DB3-2E4F77D3D2F0}"/>
            </a:ext>
          </a:extLst>
        </xdr:cNvPr>
        <xdr:cNvSpPr txBox="1">
          <a:spLocks noChangeArrowheads="1"/>
        </xdr:cNvSpPr>
      </xdr:nvSpPr>
      <xdr:spPr bwMode="auto">
        <a:xfrm>
          <a:off x="4159250" y="172759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7957"/>
    <xdr:sp macro="" textlink="">
      <xdr:nvSpPr>
        <xdr:cNvPr id="7525" name="Text Box 6">
          <a:extLst>
            <a:ext uri="{FF2B5EF4-FFF2-40B4-BE49-F238E27FC236}">
              <a16:creationId xmlns:a16="http://schemas.microsoft.com/office/drawing/2014/main" id="{F7EE0F3D-2AB6-42F6-A7E0-9F101986E1E1}"/>
            </a:ext>
          </a:extLst>
        </xdr:cNvPr>
        <xdr:cNvSpPr txBox="1">
          <a:spLocks noChangeArrowheads="1"/>
        </xdr:cNvSpPr>
      </xdr:nvSpPr>
      <xdr:spPr bwMode="auto">
        <a:xfrm>
          <a:off x="1206500"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24218"/>
    <xdr:sp macro="" textlink="">
      <xdr:nvSpPr>
        <xdr:cNvPr id="7526" name="Text Box 4">
          <a:extLst>
            <a:ext uri="{FF2B5EF4-FFF2-40B4-BE49-F238E27FC236}">
              <a16:creationId xmlns:a16="http://schemas.microsoft.com/office/drawing/2014/main" id="{C105E6E0-7C45-4029-BEED-7B9DDE197C39}"/>
            </a:ext>
          </a:extLst>
        </xdr:cNvPr>
        <xdr:cNvSpPr txBox="1">
          <a:spLocks noChangeArrowheads="1"/>
        </xdr:cNvSpPr>
      </xdr:nvSpPr>
      <xdr:spPr bwMode="auto">
        <a:xfrm>
          <a:off x="1206500" y="17417256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24218"/>
    <xdr:sp macro="" textlink="">
      <xdr:nvSpPr>
        <xdr:cNvPr id="7527" name="Text Box 6">
          <a:extLst>
            <a:ext uri="{FF2B5EF4-FFF2-40B4-BE49-F238E27FC236}">
              <a16:creationId xmlns:a16="http://schemas.microsoft.com/office/drawing/2014/main" id="{0019CBE0-3CEA-419F-BB35-15698BE35FA7}"/>
            </a:ext>
          </a:extLst>
        </xdr:cNvPr>
        <xdr:cNvSpPr txBox="1">
          <a:spLocks noChangeArrowheads="1"/>
        </xdr:cNvSpPr>
      </xdr:nvSpPr>
      <xdr:spPr bwMode="auto">
        <a:xfrm>
          <a:off x="1206500" y="17417256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7957"/>
    <xdr:sp macro="" textlink="">
      <xdr:nvSpPr>
        <xdr:cNvPr id="7528" name="Text Box 4">
          <a:extLst>
            <a:ext uri="{FF2B5EF4-FFF2-40B4-BE49-F238E27FC236}">
              <a16:creationId xmlns:a16="http://schemas.microsoft.com/office/drawing/2014/main" id="{8ECBC08F-F954-447A-9946-130D0CED38F6}"/>
            </a:ext>
          </a:extLst>
        </xdr:cNvPr>
        <xdr:cNvSpPr txBox="1">
          <a:spLocks noChangeArrowheads="1"/>
        </xdr:cNvSpPr>
      </xdr:nvSpPr>
      <xdr:spPr bwMode="auto">
        <a:xfrm>
          <a:off x="1206500"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7957"/>
    <xdr:sp macro="" textlink="">
      <xdr:nvSpPr>
        <xdr:cNvPr id="7529" name="Text Box 6">
          <a:extLst>
            <a:ext uri="{FF2B5EF4-FFF2-40B4-BE49-F238E27FC236}">
              <a16:creationId xmlns:a16="http://schemas.microsoft.com/office/drawing/2014/main" id="{A45D668A-066B-455E-B5F2-2A2C3C508833}"/>
            </a:ext>
          </a:extLst>
        </xdr:cNvPr>
        <xdr:cNvSpPr txBox="1">
          <a:spLocks noChangeArrowheads="1"/>
        </xdr:cNvSpPr>
      </xdr:nvSpPr>
      <xdr:spPr bwMode="auto">
        <a:xfrm>
          <a:off x="1206500"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7957"/>
    <xdr:sp macro="" textlink="">
      <xdr:nvSpPr>
        <xdr:cNvPr id="7530" name="Text Box 4">
          <a:extLst>
            <a:ext uri="{FF2B5EF4-FFF2-40B4-BE49-F238E27FC236}">
              <a16:creationId xmlns:a16="http://schemas.microsoft.com/office/drawing/2014/main" id="{2424AA2D-EADB-4751-825D-E9DC3CDE0394}"/>
            </a:ext>
          </a:extLst>
        </xdr:cNvPr>
        <xdr:cNvSpPr txBox="1">
          <a:spLocks noChangeArrowheads="1"/>
        </xdr:cNvSpPr>
      </xdr:nvSpPr>
      <xdr:spPr bwMode="auto">
        <a:xfrm>
          <a:off x="2595563"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7957"/>
    <xdr:sp macro="" textlink="">
      <xdr:nvSpPr>
        <xdr:cNvPr id="7531" name="Text Box 6">
          <a:extLst>
            <a:ext uri="{FF2B5EF4-FFF2-40B4-BE49-F238E27FC236}">
              <a16:creationId xmlns:a16="http://schemas.microsoft.com/office/drawing/2014/main" id="{F438EAF0-E32F-4A00-9A49-F5B1EA1AE6CB}"/>
            </a:ext>
          </a:extLst>
        </xdr:cNvPr>
        <xdr:cNvSpPr txBox="1">
          <a:spLocks noChangeArrowheads="1"/>
        </xdr:cNvSpPr>
      </xdr:nvSpPr>
      <xdr:spPr bwMode="auto">
        <a:xfrm>
          <a:off x="2595563"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7957"/>
    <xdr:sp macro="" textlink="">
      <xdr:nvSpPr>
        <xdr:cNvPr id="7532" name="Text Box 4">
          <a:extLst>
            <a:ext uri="{FF2B5EF4-FFF2-40B4-BE49-F238E27FC236}">
              <a16:creationId xmlns:a16="http://schemas.microsoft.com/office/drawing/2014/main" id="{79E067B3-E451-4150-A894-9222874F3D20}"/>
            </a:ext>
          </a:extLst>
        </xdr:cNvPr>
        <xdr:cNvSpPr txBox="1">
          <a:spLocks noChangeArrowheads="1"/>
        </xdr:cNvSpPr>
      </xdr:nvSpPr>
      <xdr:spPr bwMode="auto">
        <a:xfrm>
          <a:off x="1206500"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7957"/>
    <xdr:sp macro="" textlink="">
      <xdr:nvSpPr>
        <xdr:cNvPr id="7533" name="Text Box 6">
          <a:extLst>
            <a:ext uri="{FF2B5EF4-FFF2-40B4-BE49-F238E27FC236}">
              <a16:creationId xmlns:a16="http://schemas.microsoft.com/office/drawing/2014/main" id="{015C5B93-F372-4E84-AFB2-294C4CAA624A}"/>
            </a:ext>
          </a:extLst>
        </xdr:cNvPr>
        <xdr:cNvSpPr txBox="1">
          <a:spLocks noChangeArrowheads="1"/>
        </xdr:cNvSpPr>
      </xdr:nvSpPr>
      <xdr:spPr bwMode="auto">
        <a:xfrm>
          <a:off x="1206500"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7957"/>
    <xdr:sp macro="" textlink="">
      <xdr:nvSpPr>
        <xdr:cNvPr id="7534" name="Text Box 4">
          <a:extLst>
            <a:ext uri="{FF2B5EF4-FFF2-40B4-BE49-F238E27FC236}">
              <a16:creationId xmlns:a16="http://schemas.microsoft.com/office/drawing/2014/main" id="{BC7E2F82-B935-4902-80D2-70CA73A36A44}"/>
            </a:ext>
          </a:extLst>
        </xdr:cNvPr>
        <xdr:cNvSpPr txBox="1">
          <a:spLocks noChangeArrowheads="1"/>
        </xdr:cNvSpPr>
      </xdr:nvSpPr>
      <xdr:spPr bwMode="auto">
        <a:xfrm>
          <a:off x="0"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7957"/>
    <xdr:sp macro="" textlink="">
      <xdr:nvSpPr>
        <xdr:cNvPr id="7535" name="Text Box 6">
          <a:extLst>
            <a:ext uri="{FF2B5EF4-FFF2-40B4-BE49-F238E27FC236}">
              <a16:creationId xmlns:a16="http://schemas.microsoft.com/office/drawing/2014/main" id="{FBC0433A-87E4-45FB-98A4-88C0EEDA6DDB}"/>
            </a:ext>
          </a:extLst>
        </xdr:cNvPr>
        <xdr:cNvSpPr txBox="1">
          <a:spLocks noChangeArrowheads="1"/>
        </xdr:cNvSpPr>
      </xdr:nvSpPr>
      <xdr:spPr bwMode="auto">
        <a:xfrm>
          <a:off x="0" y="174172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536" name="Text Box 4">
          <a:extLst>
            <a:ext uri="{FF2B5EF4-FFF2-40B4-BE49-F238E27FC236}">
              <a16:creationId xmlns:a16="http://schemas.microsoft.com/office/drawing/2014/main" id="{91474750-2E7C-4EFE-A999-CC3039CD766A}"/>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537" name="Text Box 6">
          <a:extLst>
            <a:ext uri="{FF2B5EF4-FFF2-40B4-BE49-F238E27FC236}">
              <a16:creationId xmlns:a16="http://schemas.microsoft.com/office/drawing/2014/main" id="{7AF4B565-A3CD-4408-9229-20AD9713D666}"/>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14300"/>
    <xdr:sp macro="" textlink="">
      <xdr:nvSpPr>
        <xdr:cNvPr id="7538" name="Text Box 4">
          <a:extLst>
            <a:ext uri="{FF2B5EF4-FFF2-40B4-BE49-F238E27FC236}">
              <a16:creationId xmlns:a16="http://schemas.microsoft.com/office/drawing/2014/main" id="{531E1B4A-59A1-4542-B6C6-5C9FF7419DF4}"/>
            </a:ext>
          </a:extLst>
        </xdr:cNvPr>
        <xdr:cNvSpPr txBox="1">
          <a:spLocks noChangeArrowheads="1"/>
        </xdr:cNvSpPr>
      </xdr:nvSpPr>
      <xdr:spPr bwMode="auto">
        <a:xfrm>
          <a:off x="1206500" y="174172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14300"/>
    <xdr:sp macro="" textlink="">
      <xdr:nvSpPr>
        <xdr:cNvPr id="7539" name="Text Box 6">
          <a:extLst>
            <a:ext uri="{FF2B5EF4-FFF2-40B4-BE49-F238E27FC236}">
              <a16:creationId xmlns:a16="http://schemas.microsoft.com/office/drawing/2014/main" id="{915FFB97-A214-4B78-B99C-5631293FE07F}"/>
            </a:ext>
          </a:extLst>
        </xdr:cNvPr>
        <xdr:cNvSpPr txBox="1">
          <a:spLocks noChangeArrowheads="1"/>
        </xdr:cNvSpPr>
      </xdr:nvSpPr>
      <xdr:spPr bwMode="auto">
        <a:xfrm>
          <a:off x="1206500" y="174172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816348"/>
    <xdr:sp macro="" textlink="">
      <xdr:nvSpPr>
        <xdr:cNvPr id="7540" name="Text Box 4">
          <a:extLst>
            <a:ext uri="{FF2B5EF4-FFF2-40B4-BE49-F238E27FC236}">
              <a16:creationId xmlns:a16="http://schemas.microsoft.com/office/drawing/2014/main" id="{C5487B0B-3189-4E0F-B975-22B1B7E30B3B}"/>
            </a:ext>
          </a:extLst>
        </xdr:cNvPr>
        <xdr:cNvSpPr txBox="1">
          <a:spLocks noChangeArrowheads="1"/>
        </xdr:cNvSpPr>
      </xdr:nvSpPr>
      <xdr:spPr bwMode="auto">
        <a:xfrm>
          <a:off x="1206500" y="174172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816348"/>
    <xdr:sp macro="" textlink="">
      <xdr:nvSpPr>
        <xdr:cNvPr id="7541" name="Text Box 6">
          <a:extLst>
            <a:ext uri="{FF2B5EF4-FFF2-40B4-BE49-F238E27FC236}">
              <a16:creationId xmlns:a16="http://schemas.microsoft.com/office/drawing/2014/main" id="{BAC7FF95-688C-4C34-A02F-6277515FB0AF}"/>
            </a:ext>
          </a:extLst>
        </xdr:cNvPr>
        <xdr:cNvSpPr txBox="1">
          <a:spLocks noChangeArrowheads="1"/>
        </xdr:cNvSpPr>
      </xdr:nvSpPr>
      <xdr:spPr bwMode="auto">
        <a:xfrm>
          <a:off x="1206500" y="174172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542" name="Text Box 6">
          <a:extLst>
            <a:ext uri="{FF2B5EF4-FFF2-40B4-BE49-F238E27FC236}">
              <a16:creationId xmlns:a16="http://schemas.microsoft.com/office/drawing/2014/main" id="{07FB6468-82D9-4353-9CB4-569F8282B346}"/>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16373"/>
    <xdr:sp macro="" textlink="">
      <xdr:nvSpPr>
        <xdr:cNvPr id="7543" name="Text Box 4">
          <a:extLst>
            <a:ext uri="{FF2B5EF4-FFF2-40B4-BE49-F238E27FC236}">
              <a16:creationId xmlns:a16="http://schemas.microsoft.com/office/drawing/2014/main" id="{778A206A-738C-4847-926C-76AE80879FC5}"/>
            </a:ext>
          </a:extLst>
        </xdr:cNvPr>
        <xdr:cNvSpPr txBox="1">
          <a:spLocks noChangeArrowheads="1"/>
        </xdr:cNvSpPr>
      </xdr:nvSpPr>
      <xdr:spPr bwMode="auto">
        <a:xfrm>
          <a:off x="1206500" y="174172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16373"/>
    <xdr:sp macro="" textlink="">
      <xdr:nvSpPr>
        <xdr:cNvPr id="7544" name="Text Box 6">
          <a:extLst>
            <a:ext uri="{FF2B5EF4-FFF2-40B4-BE49-F238E27FC236}">
              <a16:creationId xmlns:a16="http://schemas.microsoft.com/office/drawing/2014/main" id="{1D7FF971-DD44-4F28-AACC-A02FB7EA2C6F}"/>
            </a:ext>
          </a:extLst>
        </xdr:cNvPr>
        <xdr:cNvSpPr txBox="1">
          <a:spLocks noChangeArrowheads="1"/>
        </xdr:cNvSpPr>
      </xdr:nvSpPr>
      <xdr:spPr bwMode="auto">
        <a:xfrm>
          <a:off x="1206500" y="174172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545" name="Text Box 4">
          <a:extLst>
            <a:ext uri="{FF2B5EF4-FFF2-40B4-BE49-F238E27FC236}">
              <a16:creationId xmlns:a16="http://schemas.microsoft.com/office/drawing/2014/main" id="{08AD309C-DE2F-4D62-837D-A52D75DA6C30}"/>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546" name="Text Box 6">
          <a:extLst>
            <a:ext uri="{FF2B5EF4-FFF2-40B4-BE49-F238E27FC236}">
              <a16:creationId xmlns:a16="http://schemas.microsoft.com/office/drawing/2014/main" id="{6AF8AF4E-8798-4B42-940E-BC85DCB48DC0}"/>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5153"/>
    <xdr:sp macro="" textlink="">
      <xdr:nvSpPr>
        <xdr:cNvPr id="7547" name="Text Box 4">
          <a:extLst>
            <a:ext uri="{FF2B5EF4-FFF2-40B4-BE49-F238E27FC236}">
              <a16:creationId xmlns:a16="http://schemas.microsoft.com/office/drawing/2014/main" id="{9798A517-4449-4D82-AF27-E2E3F81FBB12}"/>
            </a:ext>
          </a:extLst>
        </xdr:cNvPr>
        <xdr:cNvSpPr txBox="1">
          <a:spLocks noChangeArrowheads="1"/>
        </xdr:cNvSpPr>
      </xdr:nvSpPr>
      <xdr:spPr bwMode="auto">
        <a:xfrm>
          <a:off x="2595563"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5153"/>
    <xdr:sp macro="" textlink="">
      <xdr:nvSpPr>
        <xdr:cNvPr id="7548" name="Text Box 6">
          <a:extLst>
            <a:ext uri="{FF2B5EF4-FFF2-40B4-BE49-F238E27FC236}">
              <a16:creationId xmlns:a16="http://schemas.microsoft.com/office/drawing/2014/main" id="{38F2E2B8-2D6F-4126-9E28-3D87E1DBF42C}"/>
            </a:ext>
          </a:extLst>
        </xdr:cNvPr>
        <xdr:cNvSpPr txBox="1">
          <a:spLocks noChangeArrowheads="1"/>
        </xdr:cNvSpPr>
      </xdr:nvSpPr>
      <xdr:spPr bwMode="auto">
        <a:xfrm>
          <a:off x="2595563"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549" name="Text Box 4">
          <a:extLst>
            <a:ext uri="{FF2B5EF4-FFF2-40B4-BE49-F238E27FC236}">
              <a16:creationId xmlns:a16="http://schemas.microsoft.com/office/drawing/2014/main" id="{06686743-B5D7-4EAF-BCAB-A82974CDE685}"/>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5153"/>
    <xdr:sp macro="" textlink="">
      <xdr:nvSpPr>
        <xdr:cNvPr id="7550" name="Text Box 6">
          <a:extLst>
            <a:ext uri="{FF2B5EF4-FFF2-40B4-BE49-F238E27FC236}">
              <a16:creationId xmlns:a16="http://schemas.microsoft.com/office/drawing/2014/main" id="{E7F85053-FF14-483A-BCA9-F030EB27082D}"/>
            </a:ext>
          </a:extLst>
        </xdr:cNvPr>
        <xdr:cNvSpPr txBox="1">
          <a:spLocks noChangeArrowheads="1"/>
        </xdr:cNvSpPr>
      </xdr:nvSpPr>
      <xdr:spPr bwMode="auto">
        <a:xfrm>
          <a:off x="120650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5153"/>
    <xdr:sp macro="" textlink="">
      <xdr:nvSpPr>
        <xdr:cNvPr id="7551" name="Text Box 4">
          <a:extLst>
            <a:ext uri="{FF2B5EF4-FFF2-40B4-BE49-F238E27FC236}">
              <a16:creationId xmlns:a16="http://schemas.microsoft.com/office/drawing/2014/main" id="{6194FC20-85DB-49B7-B335-0D7EB57E5F19}"/>
            </a:ext>
          </a:extLst>
        </xdr:cNvPr>
        <xdr:cNvSpPr txBox="1">
          <a:spLocks noChangeArrowheads="1"/>
        </xdr:cNvSpPr>
      </xdr:nvSpPr>
      <xdr:spPr bwMode="auto">
        <a:xfrm>
          <a:off x="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550</xdr:row>
      <xdr:rowOff>0</xdr:rowOff>
    </xdr:from>
    <xdr:ext cx="85725" cy="675153"/>
    <xdr:sp macro="" textlink="">
      <xdr:nvSpPr>
        <xdr:cNvPr id="7552" name="Text Box 6">
          <a:extLst>
            <a:ext uri="{FF2B5EF4-FFF2-40B4-BE49-F238E27FC236}">
              <a16:creationId xmlns:a16="http://schemas.microsoft.com/office/drawing/2014/main" id="{F16794CE-8D61-4FBC-9999-22ED876C273B}"/>
            </a:ext>
          </a:extLst>
        </xdr:cNvPr>
        <xdr:cNvSpPr txBox="1">
          <a:spLocks noChangeArrowheads="1"/>
        </xdr:cNvSpPr>
      </xdr:nvSpPr>
      <xdr:spPr bwMode="auto">
        <a:xfrm>
          <a:off x="0" y="174172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553" name="Text Box 4">
          <a:extLst>
            <a:ext uri="{FF2B5EF4-FFF2-40B4-BE49-F238E27FC236}">
              <a16:creationId xmlns:a16="http://schemas.microsoft.com/office/drawing/2014/main" id="{2A38A7D0-67A6-4241-8A10-A5697D4B7713}"/>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550</xdr:row>
      <xdr:rowOff>0</xdr:rowOff>
    </xdr:from>
    <xdr:ext cx="85725" cy="152400"/>
    <xdr:sp macro="" textlink="">
      <xdr:nvSpPr>
        <xdr:cNvPr id="7554" name="Text Box 6">
          <a:extLst>
            <a:ext uri="{FF2B5EF4-FFF2-40B4-BE49-F238E27FC236}">
              <a16:creationId xmlns:a16="http://schemas.microsoft.com/office/drawing/2014/main" id="{D03590A8-1F6C-443F-AFF9-D68C3D9F2573}"/>
            </a:ext>
          </a:extLst>
        </xdr:cNvPr>
        <xdr:cNvSpPr txBox="1">
          <a:spLocks noChangeArrowheads="1"/>
        </xdr:cNvSpPr>
      </xdr:nvSpPr>
      <xdr:spPr bwMode="auto">
        <a:xfrm>
          <a:off x="4159250" y="174172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534</xdr:row>
      <xdr:rowOff>428625</xdr:rowOff>
    </xdr:from>
    <xdr:ext cx="85725" cy="150329"/>
    <xdr:sp macro="" textlink="">
      <xdr:nvSpPr>
        <xdr:cNvPr id="7555" name="Text Box 4">
          <a:extLst>
            <a:ext uri="{FF2B5EF4-FFF2-40B4-BE49-F238E27FC236}">
              <a16:creationId xmlns:a16="http://schemas.microsoft.com/office/drawing/2014/main" id="{9AB74BC0-080F-4CF6-ADE7-0D2BB21E187E}"/>
            </a:ext>
          </a:extLst>
        </xdr:cNvPr>
        <xdr:cNvSpPr txBox="1">
          <a:spLocks noChangeArrowheads="1"/>
        </xdr:cNvSpPr>
      </xdr:nvSpPr>
      <xdr:spPr bwMode="auto">
        <a:xfrm>
          <a:off x="314325" y="170942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14300"/>
    <xdr:sp macro="" textlink="">
      <xdr:nvSpPr>
        <xdr:cNvPr id="7556" name="Text Box 4">
          <a:extLst>
            <a:ext uri="{FF2B5EF4-FFF2-40B4-BE49-F238E27FC236}">
              <a16:creationId xmlns:a16="http://schemas.microsoft.com/office/drawing/2014/main" id="{A90619F8-96C6-4C33-AB2B-FA34F6018BBA}"/>
            </a:ext>
          </a:extLst>
        </xdr:cNvPr>
        <xdr:cNvSpPr txBox="1">
          <a:spLocks noChangeArrowheads="1"/>
        </xdr:cNvSpPr>
      </xdr:nvSpPr>
      <xdr:spPr bwMode="auto">
        <a:xfrm>
          <a:off x="1206500" y="17275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14300"/>
    <xdr:sp macro="" textlink="">
      <xdr:nvSpPr>
        <xdr:cNvPr id="7557" name="Text Box 6">
          <a:extLst>
            <a:ext uri="{FF2B5EF4-FFF2-40B4-BE49-F238E27FC236}">
              <a16:creationId xmlns:a16="http://schemas.microsoft.com/office/drawing/2014/main" id="{93B1681E-D663-4EF6-99B8-7E150AE53217}"/>
            </a:ext>
          </a:extLst>
        </xdr:cNvPr>
        <xdr:cNvSpPr txBox="1">
          <a:spLocks noChangeArrowheads="1"/>
        </xdr:cNvSpPr>
      </xdr:nvSpPr>
      <xdr:spPr bwMode="auto">
        <a:xfrm>
          <a:off x="1206500" y="172759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545</xdr:row>
      <xdr:rowOff>47625</xdr:rowOff>
    </xdr:from>
    <xdr:ext cx="85725" cy="819150"/>
    <xdr:sp macro="" textlink="">
      <xdr:nvSpPr>
        <xdr:cNvPr id="7558" name="Text Box 4">
          <a:extLst>
            <a:ext uri="{FF2B5EF4-FFF2-40B4-BE49-F238E27FC236}">
              <a16:creationId xmlns:a16="http://schemas.microsoft.com/office/drawing/2014/main" id="{16F8CA27-3C57-47AC-AF36-E47E6D7AF34B}"/>
            </a:ext>
          </a:extLst>
        </xdr:cNvPr>
        <xdr:cNvSpPr txBox="1">
          <a:spLocks noChangeArrowheads="1"/>
        </xdr:cNvSpPr>
      </xdr:nvSpPr>
      <xdr:spPr bwMode="auto">
        <a:xfrm>
          <a:off x="1797050" y="1728073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819150"/>
    <xdr:sp macro="" textlink="">
      <xdr:nvSpPr>
        <xdr:cNvPr id="7559" name="Text Box 6">
          <a:extLst>
            <a:ext uri="{FF2B5EF4-FFF2-40B4-BE49-F238E27FC236}">
              <a16:creationId xmlns:a16="http://schemas.microsoft.com/office/drawing/2014/main" id="{5ADEBCE3-2831-4008-821E-A9E005DF4151}"/>
            </a:ext>
          </a:extLst>
        </xdr:cNvPr>
        <xdr:cNvSpPr txBox="1">
          <a:spLocks noChangeArrowheads="1"/>
        </xdr:cNvSpPr>
      </xdr:nvSpPr>
      <xdr:spPr bwMode="auto">
        <a:xfrm>
          <a:off x="1206500" y="172759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60" name="Text Box 6">
          <a:extLst>
            <a:ext uri="{FF2B5EF4-FFF2-40B4-BE49-F238E27FC236}">
              <a16:creationId xmlns:a16="http://schemas.microsoft.com/office/drawing/2014/main" id="{85B9460C-3D58-439F-99ED-4C58B5B049AC}"/>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019175"/>
    <xdr:sp macro="" textlink="">
      <xdr:nvSpPr>
        <xdr:cNvPr id="7561" name="Text Box 4">
          <a:extLst>
            <a:ext uri="{FF2B5EF4-FFF2-40B4-BE49-F238E27FC236}">
              <a16:creationId xmlns:a16="http://schemas.microsoft.com/office/drawing/2014/main" id="{0ACB4EE7-662A-4359-9F9F-79A36745CBCE}"/>
            </a:ext>
          </a:extLst>
        </xdr:cNvPr>
        <xdr:cNvSpPr txBox="1">
          <a:spLocks noChangeArrowheads="1"/>
        </xdr:cNvSpPr>
      </xdr:nvSpPr>
      <xdr:spPr bwMode="auto">
        <a:xfrm>
          <a:off x="1206500" y="172759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1019175"/>
    <xdr:sp macro="" textlink="">
      <xdr:nvSpPr>
        <xdr:cNvPr id="7562" name="Text Box 6">
          <a:extLst>
            <a:ext uri="{FF2B5EF4-FFF2-40B4-BE49-F238E27FC236}">
              <a16:creationId xmlns:a16="http://schemas.microsoft.com/office/drawing/2014/main" id="{62F6235C-A281-44D9-A156-80F49B595AA2}"/>
            </a:ext>
          </a:extLst>
        </xdr:cNvPr>
        <xdr:cNvSpPr txBox="1">
          <a:spLocks noChangeArrowheads="1"/>
        </xdr:cNvSpPr>
      </xdr:nvSpPr>
      <xdr:spPr bwMode="auto">
        <a:xfrm>
          <a:off x="1206500" y="172759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63" name="Text Box 4">
          <a:extLst>
            <a:ext uri="{FF2B5EF4-FFF2-40B4-BE49-F238E27FC236}">
              <a16:creationId xmlns:a16="http://schemas.microsoft.com/office/drawing/2014/main" id="{96274BFA-36CA-4610-988A-DBDD2FE88070}"/>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64" name="Text Box 6">
          <a:extLst>
            <a:ext uri="{FF2B5EF4-FFF2-40B4-BE49-F238E27FC236}">
              <a16:creationId xmlns:a16="http://schemas.microsoft.com/office/drawing/2014/main" id="{0CE52C66-8C83-48B4-AD83-863CBC97FA0F}"/>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545</xdr:row>
      <xdr:rowOff>0</xdr:rowOff>
    </xdr:from>
    <xdr:ext cx="85725" cy="676274"/>
    <xdr:sp macro="" textlink="">
      <xdr:nvSpPr>
        <xdr:cNvPr id="7565" name="Text Box 4">
          <a:extLst>
            <a:ext uri="{FF2B5EF4-FFF2-40B4-BE49-F238E27FC236}">
              <a16:creationId xmlns:a16="http://schemas.microsoft.com/office/drawing/2014/main" id="{89B699F8-4496-4D37-865B-DFC55A561A39}"/>
            </a:ext>
          </a:extLst>
        </xdr:cNvPr>
        <xdr:cNvSpPr txBox="1">
          <a:spLocks noChangeArrowheads="1"/>
        </xdr:cNvSpPr>
      </xdr:nvSpPr>
      <xdr:spPr bwMode="auto">
        <a:xfrm>
          <a:off x="2595563"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545</xdr:row>
      <xdr:rowOff>0</xdr:rowOff>
    </xdr:from>
    <xdr:ext cx="85725" cy="676274"/>
    <xdr:sp macro="" textlink="">
      <xdr:nvSpPr>
        <xdr:cNvPr id="7566" name="Text Box 6">
          <a:extLst>
            <a:ext uri="{FF2B5EF4-FFF2-40B4-BE49-F238E27FC236}">
              <a16:creationId xmlns:a16="http://schemas.microsoft.com/office/drawing/2014/main" id="{ED123C4F-5BDF-467D-837F-505DFD47E065}"/>
            </a:ext>
          </a:extLst>
        </xdr:cNvPr>
        <xdr:cNvSpPr txBox="1">
          <a:spLocks noChangeArrowheads="1"/>
        </xdr:cNvSpPr>
      </xdr:nvSpPr>
      <xdr:spPr bwMode="auto">
        <a:xfrm>
          <a:off x="2595563"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545</xdr:row>
      <xdr:rowOff>0</xdr:rowOff>
    </xdr:from>
    <xdr:ext cx="85725" cy="676274"/>
    <xdr:sp macro="" textlink="">
      <xdr:nvSpPr>
        <xdr:cNvPr id="7567" name="Text Box 4">
          <a:extLst>
            <a:ext uri="{FF2B5EF4-FFF2-40B4-BE49-F238E27FC236}">
              <a16:creationId xmlns:a16="http://schemas.microsoft.com/office/drawing/2014/main" id="{9DA2C932-DF72-481E-B931-852EC7531163}"/>
            </a:ext>
          </a:extLst>
        </xdr:cNvPr>
        <xdr:cNvSpPr txBox="1">
          <a:spLocks noChangeArrowheads="1"/>
        </xdr:cNvSpPr>
      </xdr:nvSpPr>
      <xdr:spPr bwMode="auto">
        <a:xfrm>
          <a:off x="12065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545</xdr:row>
      <xdr:rowOff>0</xdr:rowOff>
    </xdr:from>
    <xdr:ext cx="85725" cy="676274"/>
    <xdr:sp macro="" textlink="">
      <xdr:nvSpPr>
        <xdr:cNvPr id="7568" name="Text Box 6">
          <a:extLst>
            <a:ext uri="{FF2B5EF4-FFF2-40B4-BE49-F238E27FC236}">
              <a16:creationId xmlns:a16="http://schemas.microsoft.com/office/drawing/2014/main" id="{2C2DB867-99D5-4519-80F2-369A4C599B1A}"/>
            </a:ext>
          </a:extLst>
        </xdr:cNvPr>
        <xdr:cNvSpPr txBox="1">
          <a:spLocks noChangeArrowheads="1"/>
        </xdr:cNvSpPr>
      </xdr:nvSpPr>
      <xdr:spPr bwMode="auto">
        <a:xfrm>
          <a:off x="2120900" y="172759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14300"/>
    <xdr:sp macro="" textlink="">
      <xdr:nvSpPr>
        <xdr:cNvPr id="7569" name="Text Box 4">
          <a:extLst>
            <a:ext uri="{FF2B5EF4-FFF2-40B4-BE49-F238E27FC236}">
              <a16:creationId xmlns:a16="http://schemas.microsoft.com/office/drawing/2014/main" id="{211AD6E5-DF32-48D8-B37C-A93CF1998516}"/>
            </a:ext>
          </a:extLst>
        </xdr:cNvPr>
        <xdr:cNvSpPr txBox="1">
          <a:spLocks noChangeArrowheads="1"/>
        </xdr:cNvSpPr>
      </xdr:nvSpPr>
      <xdr:spPr bwMode="auto">
        <a:xfrm>
          <a:off x="1206500" y="174172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14300"/>
    <xdr:sp macro="" textlink="">
      <xdr:nvSpPr>
        <xdr:cNvPr id="7570" name="Text Box 6">
          <a:extLst>
            <a:ext uri="{FF2B5EF4-FFF2-40B4-BE49-F238E27FC236}">
              <a16:creationId xmlns:a16="http://schemas.microsoft.com/office/drawing/2014/main" id="{ADDF2E98-211A-4953-BCA2-33C7BE5199C9}"/>
            </a:ext>
          </a:extLst>
        </xdr:cNvPr>
        <xdr:cNvSpPr txBox="1">
          <a:spLocks noChangeArrowheads="1"/>
        </xdr:cNvSpPr>
      </xdr:nvSpPr>
      <xdr:spPr bwMode="auto">
        <a:xfrm>
          <a:off x="1206500" y="174172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550</xdr:row>
      <xdr:rowOff>47625</xdr:rowOff>
    </xdr:from>
    <xdr:ext cx="85725" cy="819150"/>
    <xdr:sp macro="" textlink="">
      <xdr:nvSpPr>
        <xdr:cNvPr id="7571" name="Text Box 4">
          <a:extLst>
            <a:ext uri="{FF2B5EF4-FFF2-40B4-BE49-F238E27FC236}">
              <a16:creationId xmlns:a16="http://schemas.microsoft.com/office/drawing/2014/main" id="{CCAB146B-FCF1-4916-9AC6-1755E4C658FF}"/>
            </a:ext>
          </a:extLst>
        </xdr:cNvPr>
        <xdr:cNvSpPr txBox="1">
          <a:spLocks noChangeArrowheads="1"/>
        </xdr:cNvSpPr>
      </xdr:nvSpPr>
      <xdr:spPr bwMode="auto">
        <a:xfrm>
          <a:off x="1797050" y="1742201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819150"/>
    <xdr:sp macro="" textlink="">
      <xdr:nvSpPr>
        <xdr:cNvPr id="7572" name="Text Box 6">
          <a:extLst>
            <a:ext uri="{FF2B5EF4-FFF2-40B4-BE49-F238E27FC236}">
              <a16:creationId xmlns:a16="http://schemas.microsoft.com/office/drawing/2014/main" id="{8C81612D-99D7-4D67-A783-250633F4F4F7}"/>
            </a:ext>
          </a:extLst>
        </xdr:cNvPr>
        <xdr:cNvSpPr txBox="1">
          <a:spLocks noChangeArrowheads="1"/>
        </xdr:cNvSpPr>
      </xdr:nvSpPr>
      <xdr:spPr bwMode="auto">
        <a:xfrm>
          <a:off x="1206500" y="174172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274"/>
    <xdr:sp macro="" textlink="">
      <xdr:nvSpPr>
        <xdr:cNvPr id="7573" name="Text Box 6">
          <a:extLst>
            <a:ext uri="{FF2B5EF4-FFF2-40B4-BE49-F238E27FC236}">
              <a16:creationId xmlns:a16="http://schemas.microsoft.com/office/drawing/2014/main" id="{373FCD95-8B91-4131-896A-5266C2D3BD42}"/>
            </a:ext>
          </a:extLst>
        </xdr:cNvPr>
        <xdr:cNvSpPr txBox="1">
          <a:spLocks noChangeArrowheads="1"/>
        </xdr:cNvSpPr>
      </xdr:nvSpPr>
      <xdr:spPr bwMode="auto">
        <a:xfrm>
          <a:off x="1206500" y="174172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19175"/>
    <xdr:sp macro="" textlink="">
      <xdr:nvSpPr>
        <xdr:cNvPr id="7574" name="Text Box 4">
          <a:extLst>
            <a:ext uri="{FF2B5EF4-FFF2-40B4-BE49-F238E27FC236}">
              <a16:creationId xmlns:a16="http://schemas.microsoft.com/office/drawing/2014/main" id="{F627220D-CBBA-4F9C-AC51-BDDDC773979D}"/>
            </a:ext>
          </a:extLst>
        </xdr:cNvPr>
        <xdr:cNvSpPr txBox="1">
          <a:spLocks noChangeArrowheads="1"/>
        </xdr:cNvSpPr>
      </xdr:nvSpPr>
      <xdr:spPr bwMode="auto">
        <a:xfrm>
          <a:off x="1206500" y="174172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1019175"/>
    <xdr:sp macro="" textlink="">
      <xdr:nvSpPr>
        <xdr:cNvPr id="7575" name="Text Box 6">
          <a:extLst>
            <a:ext uri="{FF2B5EF4-FFF2-40B4-BE49-F238E27FC236}">
              <a16:creationId xmlns:a16="http://schemas.microsoft.com/office/drawing/2014/main" id="{7C28890E-60B2-448B-8E31-320A87DFDB10}"/>
            </a:ext>
          </a:extLst>
        </xdr:cNvPr>
        <xdr:cNvSpPr txBox="1">
          <a:spLocks noChangeArrowheads="1"/>
        </xdr:cNvSpPr>
      </xdr:nvSpPr>
      <xdr:spPr bwMode="auto">
        <a:xfrm>
          <a:off x="1206500" y="174172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274"/>
    <xdr:sp macro="" textlink="">
      <xdr:nvSpPr>
        <xdr:cNvPr id="7576" name="Text Box 4">
          <a:extLst>
            <a:ext uri="{FF2B5EF4-FFF2-40B4-BE49-F238E27FC236}">
              <a16:creationId xmlns:a16="http://schemas.microsoft.com/office/drawing/2014/main" id="{2A38F7CD-30E2-4D6B-BD6D-1CE5694DFC0E}"/>
            </a:ext>
          </a:extLst>
        </xdr:cNvPr>
        <xdr:cNvSpPr txBox="1">
          <a:spLocks noChangeArrowheads="1"/>
        </xdr:cNvSpPr>
      </xdr:nvSpPr>
      <xdr:spPr bwMode="auto">
        <a:xfrm>
          <a:off x="1206500" y="174172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274"/>
    <xdr:sp macro="" textlink="">
      <xdr:nvSpPr>
        <xdr:cNvPr id="7577" name="Text Box 6">
          <a:extLst>
            <a:ext uri="{FF2B5EF4-FFF2-40B4-BE49-F238E27FC236}">
              <a16:creationId xmlns:a16="http://schemas.microsoft.com/office/drawing/2014/main" id="{AAA37832-C379-4E11-AEB8-867CC2EC8AB9}"/>
            </a:ext>
          </a:extLst>
        </xdr:cNvPr>
        <xdr:cNvSpPr txBox="1">
          <a:spLocks noChangeArrowheads="1"/>
        </xdr:cNvSpPr>
      </xdr:nvSpPr>
      <xdr:spPr bwMode="auto">
        <a:xfrm>
          <a:off x="1206500" y="174172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6274"/>
    <xdr:sp macro="" textlink="">
      <xdr:nvSpPr>
        <xdr:cNvPr id="7578" name="Text Box 4">
          <a:extLst>
            <a:ext uri="{FF2B5EF4-FFF2-40B4-BE49-F238E27FC236}">
              <a16:creationId xmlns:a16="http://schemas.microsoft.com/office/drawing/2014/main" id="{5DAB3CC0-2751-4509-9A47-500E30F3411B}"/>
            </a:ext>
          </a:extLst>
        </xdr:cNvPr>
        <xdr:cNvSpPr txBox="1">
          <a:spLocks noChangeArrowheads="1"/>
        </xdr:cNvSpPr>
      </xdr:nvSpPr>
      <xdr:spPr bwMode="auto">
        <a:xfrm>
          <a:off x="2595563" y="174172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550</xdr:row>
      <xdr:rowOff>0</xdr:rowOff>
    </xdr:from>
    <xdr:ext cx="85725" cy="676274"/>
    <xdr:sp macro="" textlink="">
      <xdr:nvSpPr>
        <xdr:cNvPr id="7579" name="Text Box 6">
          <a:extLst>
            <a:ext uri="{FF2B5EF4-FFF2-40B4-BE49-F238E27FC236}">
              <a16:creationId xmlns:a16="http://schemas.microsoft.com/office/drawing/2014/main" id="{EBE2C904-C447-40D2-8DCF-26F73B08539E}"/>
            </a:ext>
          </a:extLst>
        </xdr:cNvPr>
        <xdr:cNvSpPr txBox="1">
          <a:spLocks noChangeArrowheads="1"/>
        </xdr:cNvSpPr>
      </xdr:nvSpPr>
      <xdr:spPr bwMode="auto">
        <a:xfrm>
          <a:off x="2595563" y="174172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550</xdr:row>
      <xdr:rowOff>0</xdr:rowOff>
    </xdr:from>
    <xdr:ext cx="85725" cy="676274"/>
    <xdr:sp macro="" textlink="">
      <xdr:nvSpPr>
        <xdr:cNvPr id="7580" name="Text Box 4">
          <a:extLst>
            <a:ext uri="{FF2B5EF4-FFF2-40B4-BE49-F238E27FC236}">
              <a16:creationId xmlns:a16="http://schemas.microsoft.com/office/drawing/2014/main" id="{1FCF6D07-4838-4208-9830-59A87C5ACEBA}"/>
            </a:ext>
          </a:extLst>
        </xdr:cNvPr>
        <xdr:cNvSpPr txBox="1">
          <a:spLocks noChangeArrowheads="1"/>
        </xdr:cNvSpPr>
      </xdr:nvSpPr>
      <xdr:spPr bwMode="auto">
        <a:xfrm>
          <a:off x="1206500" y="174172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550</xdr:row>
      <xdr:rowOff>0</xdr:rowOff>
    </xdr:from>
    <xdr:ext cx="85725" cy="676274"/>
    <xdr:sp macro="" textlink="">
      <xdr:nvSpPr>
        <xdr:cNvPr id="7581" name="Text Box 6">
          <a:extLst>
            <a:ext uri="{FF2B5EF4-FFF2-40B4-BE49-F238E27FC236}">
              <a16:creationId xmlns:a16="http://schemas.microsoft.com/office/drawing/2014/main" id="{C2097F15-6146-41B4-B51D-94F911E03910}"/>
            </a:ext>
          </a:extLst>
        </xdr:cNvPr>
        <xdr:cNvSpPr txBox="1">
          <a:spLocks noChangeArrowheads="1"/>
        </xdr:cNvSpPr>
      </xdr:nvSpPr>
      <xdr:spPr bwMode="auto">
        <a:xfrm>
          <a:off x="2120900" y="174172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522</xdr:row>
      <xdr:rowOff>85725</xdr:rowOff>
    </xdr:from>
    <xdr:ext cx="85725" cy="676274"/>
    <xdr:sp macro="" textlink="">
      <xdr:nvSpPr>
        <xdr:cNvPr id="7582" name="Text Box 6">
          <a:extLst>
            <a:ext uri="{FF2B5EF4-FFF2-40B4-BE49-F238E27FC236}">
              <a16:creationId xmlns:a16="http://schemas.microsoft.com/office/drawing/2014/main" id="{8ECE6C80-A69E-4AD7-898B-73DBA0BDCD7A}"/>
            </a:ext>
          </a:extLst>
        </xdr:cNvPr>
        <xdr:cNvSpPr txBox="1">
          <a:spLocks noChangeArrowheads="1"/>
        </xdr:cNvSpPr>
      </xdr:nvSpPr>
      <xdr:spPr bwMode="auto">
        <a:xfrm>
          <a:off x="2187575" y="1678924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551</xdr:row>
      <xdr:rowOff>85725</xdr:rowOff>
    </xdr:from>
    <xdr:ext cx="85725" cy="676274"/>
    <xdr:sp macro="" textlink="">
      <xdr:nvSpPr>
        <xdr:cNvPr id="7583" name="Text Box 6">
          <a:extLst>
            <a:ext uri="{FF2B5EF4-FFF2-40B4-BE49-F238E27FC236}">
              <a16:creationId xmlns:a16="http://schemas.microsoft.com/office/drawing/2014/main" id="{FB89027A-38BD-44A6-9653-A04909AF131D}"/>
            </a:ext>
          </a:extLst>
        </xdr:cNvPr>
        <xdr:cNvSpPr txBox="1">
          <a:spLocks noChangeArrowheads="1"/>
        </xdr:cNvSpPr>
      </xdr:nvSpPr>
      <xdr:spPr bwMode="auto">
        <a:xfrm>
          <a:off x="2187575" y="174456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466</xdr:row>
      <xdr:rowOff>428625</xdr:rowOff>
    </xdr:from>
    <xdr:ext cx="85725" cy="156322"/>
    <xdr:sp macro="" textlink="">
      <xdr:nvSpPr>
        <xdr:cNvPr id="7584" name="Text Box 4">
          <a:extLst>
            <a:ext uri="{FF2B5EF4-FFF2-40B4-BE49-F238E27FC236}">
              <a16:creationId xmlns:a16="http://schemas.microsoft.com/office/drawing/2014/main" id="{EFE8C165-EC5F-43D1-84C0-C7F64749F9CE}"/>
            </a:ext>
          </a:extLst>
        </xdr:cNvPr>
        <xdr:cNvSpPr txBox="1">
          <a:spLocks noChangeArrowheads="1"/>
        </xdr:cNvSpPr>
      </xdr:nvSpPr>
      <xdr:spPr bwMode="auto">
        <a:xfrm>
          <a:off x="314325" y="1556575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466</xdr:row>
      <xdr:rowOff>428625</xdr:rowOff>
    </xdr:from>
    <xdr:ext cx="85725" cy="156322"/>
    <xdr:sp macro="" textlink="">
      <xdr:nvSpPr>
        <xdr:cNvPr id="7585" name="Text Box 4">
          <a:extLst>
            <a:ext uri="{FF2B5EF4-FFF2-40B4-BE49-F238E27FC236}">
              <a16:creationId xmlns:a16="http://schemas.microsoft.com/office/drawing/2014/main" id="{AADD5B08-2C11-4C8E-A3E1-79151D86FB8D}"/>
            </a:ext>
          </a:extLst>
        </xdr:cNvPr>
        <xdr:cNvSpPr txBox="1">
          <a:spLocks noChangeArrowheads="1"/>
        </xdr:cNvSpPr>
      </xdr:nvSpPr>
      <xdr:spPr bwMode="auto">
        <a:xfrm>
          <a:off x="314325" y="155657550"/>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442</xdr:row>
      <xdr:rowOff>428625</xdr:rowOff>
    </xdr:from>
    <xdr:ext cx="85725" cy="150329"/>
    <xdr:sp macro="" textlink="">
      <xdr:nvSpPr>
        <xdr:cNvPr id="7586" name="Text Box 4">
          <a:extLst>
            <a:ext uri="{FF2B5EF4-FFF2-40B4-BE49-F238E27FC236}">
              <a16:creationId xmlns:a16="http://schemas.microsoft.com/office/drawing/2014/main" id="{4F61AF09-6C01-4182-9D51-51A53F1C63D5}"/>
            </a:ext>
          </a:extLst>
        </xdr:cNvPr>
        <xdr:cNvSpPr txBox="1">
          <a:spLocks noChangeArrowheads="1"/>
        </xdr:cNvSpPr>
      </xdr:nvSpPr>
      <xdr:spPr bwMode="auto">
        <a:xfrm>
          <a:off x="314325" y="150296563"/>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14300"/>
    <xdr:sp macro="" textlink="">
      <xdr:nvSpPr>
        <xdr:cNvPr id="7587" name="Text Box 4">
          <a:extLst>
            <a:ext uri="{FF2B5EF4-FFF2-40B4-BE49-F238E27FC236}">
              <a16:creationId xmlns:a16="http://schemas.microsoft.com/office/drawing/2014/main" id="{EF46F7D0-D102-4AFD-9A10-6AD5ECF6C4CD}"/>
            </a:ext>
          </a:extLst>
        </xdr:cNvPr>
        <xdr:cNvSpPr txBox="1">
          <a:spLocks noChangeArrowheads="1"/>
        </xdr:cNvSpPr>
      </xdr:nvSpPr>
      <xdr:spPr bwMode="auto">
        <a:xfrm>
          <a:off x="1206500" y="152987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14300"/>
    <xdr:sp macro="" textlink="">
      <xdr:nvSpPr>
        <xdr:cNvPr id="7588" name="Text Box 6">
          <a:extLst>
            <a:ext uri="{FF2B5EF4-FFF2-40B4-BE49-F238E27FC236}">
              <a16:creationId xmlns:a16="http://schemas.microsoft.com/office/drawing/2014/main" id="{FF9A303A-AFB3-4732-A2AB-3E19F99787E3}"/>
            </a:ext>
          </a:extLst>
        </xdr:cNvPr>
        <xdr:cNvSpPr txBox="1">
          <a:spLocks noChangeArrowheads="1"/>
        </xdr:cNvSpPr>
      </xdr:nvSpPr>
      <xdr:spPr bwMode="auto">
        <a:xfrm>
          <a:off x="1206500" y="152987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89" name="Text Box 4">
          <a:extLst>
            <a:ext uri="{FF2B5EF4-FFF2-40B4-BE49-F238E27FC236}">
              <a16:creationId xmlns:a16="http://schemas.microsoft.com/office/drawing/2014/main" id="{64A2CA02-E2FB-4B40-BAFA-9D35182865F2}"/>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90" name="Text Box 6">
          <a:extLst>
            <a:ext uri="{FF2B5EF4-FFF2-40B4-BE49-F238E27FC236}">
              <a16:creationId xmlns:a16="http://schemas.microsoft.com/office/drawing/2014/main" id="{919F9F96-D6D0-4A49-9B94-912D1F3D5FE3}"/>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91" name="Text Box 4">
          <a:extLst>
            <a:ext uri="{FF2B5EF4-FFF2-40B4-BE49-F238E27FC236}">
              <a16:creationId xmlns:a16="http://schemas.microsoft.com/office/drawing/2014/main" id="{E9B95A7B-EEED-40C5-84C1-7A1D8E5251BB}"/>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92" name="Text Box 6">
          <a:extLst>
            <a:ext uri="{FF2B5EF4-FFF2-40B4-BE49-F238E27FC236}">
              <a16:creationId xmlns:a16="http://schemas.microsoft.com/office/drawing/2014/main" id="{BBFDDA3F-CFAA-4778-A347-CB030AD506BE}"/>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93" name="Text Box 4">
          <a:extLst>
            <a:ext uri="{FF2B5EF4-FFF2-40B4-BE49-F238E27FC236}">
              <a16:creationId xmlns:a16="http://schemas.microsoft.com/office/drawing/2014/main" id="{D13650D7-16E3-43A9-940E-68118406691E}"/>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94" name="Text Box 6">
          <a:extLst>
            <a:ext uri="{FF2B5EF4-FFF2-40B4-BE49-F238E27FC236}">
              <a16:creationId xmlns:a16="http://schemas.microsoft.com/office/drawing/2014/main" id="{ACC4B43A-F9E8-49CD-8FFA-4E571C13065F}"/>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461</xdr:row>
      <xdr:rowOff>0</xdr:rowOff>
    </xdr:from>
    <xdr:ext cx="85725" cy="114300"/>
    <xdr:sp macro="" textlink="">
      <xdr:nvSpPr>
        <xdr:cNvPr id="7595" name="Text Box 4">
          <a:extLst>
            <a:ext uri="{FF2B5EF4-FFF2-40B4-BE49-F238E27FC236}">
              <a16:creationId xmlns:a16="http://schemas.microsoft.com/office/drawing/2014/main" id="{03E06ACB-C4F9-4372-9DE2-3AF83F655BD9}"/>
            </a:ext>
          </a:extLst>
        </xdr:cNvPr>
        <xdr:cNvSpPr txBox="1">
          <a:spLocks noChangeArrowheads="1"/>
        </xdr:cNvSpPr>
      </xdr:nvSpPr>
      <xdr:spPr bwMode="auto">
        <a:xfrm>
          <a:off x="2595563"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461</xdr:row>
      <xdr:rowOff>0</xdr:rowOff>
    </xdr:from>
    <xdr:ext cx="85725" cy="114300"/>
    <xdr:sp macro="" textlink="">
      <xdr:nvSpPr>
        <xdr:cNvPr id="7596" name="Text Box 6">
          <a:extLst>
            <a:ext uri="{FF2B5EF4-FFF2-40B4-BE49-F238E27FC236}">
              <a16:creationId xmlns:a16="http://schemas.microsoft.com/office/drawing/2014/main" id="{2A71A342-B1A0-4F46-87E5-EB15DB8BBA33}"/>
            </a:ext>
          </a:extLst>
        </xdr:cNvPr>
        <xdr:cNvSpPr txBox="1">
          <a:spLocks noChangeArrowheads="1"/>
        </xdr:cNvSpPr>
      </xdr:nvSpPr>
      <xdr:spPr bwMode="auto">
        <a:xfrm>
          <a:off x="2595563"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97" name="Text Box 4">
          <a:extLst>
            <a:ext uri="{FF2B5EF4-FFF2-40B4-BE49-F238E27FC236}">
              <a16:creationId xmlns:a16="http://schemas.microsoft.com/office/drawing/2014/main" id="{072C62B4-AF9C-440B-B6E0-3C701E510271}"/>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598" name="Text Box 6">
          <a:extLst>
            <a:ext uri="{FF2B5EF4-FFF2-40B4-BE49-F238E27FC236}">
              <a16:creationId xmlns:a16="http://schemas.microsoft.com/office/drawing/2014/main" id="{11F918DD-F40F-4FA6-9E35-B4FF7ADBABCC}"/>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461</xdr:row>
      <xdr:rowOff>0</xdr:rowOff>
    </xdr:from>
    <xdr:ext cx="85725" cy="114300"/>
    <xdr:sp macro="" textlink="">
      <xdr:nvSpPr>
        <xdr:cNvPr id="7599" name="Text Box 4">
          <a:extLst>
            <a:ext uri="{FF2B5EF4-FFF2-40B4-BE49-F238E27FC236}">
              <a16:creationId xmlns:a16="http://schemas.microsoft.com/office/drawing/2014/main" id="{1F817086-941F-48D8-86C2-B663C84EABD4}"/>
            </a:ext>
          </a:extLst>
        </xdr:cNvPr>
        <xdr:cNvSpPr txBox="1">
          <a:spLocks noChangeArrowheads="1"/>
        </xdr:cNvSpPr>
      </xdr:nvSpPr>
      <xdr:spPr bwMode="auto">
        <a:xfrm>
          <a:off x="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461</xdr:row>
      <xdr:rowOff>0</xdr:rowOff>
    </xdr:from>
    <xdr:ext cx="85725" cy="114300"/>
    <xdr:sp macro="" textlink="">
      <xdr:nvSpPr>
        <xdr:cNvPr id="7600" name="Text Box 6">
          <a:extLst>
            <a:ext uri="{FF2B5EF4-FFF2-40B4-BE49-F238E27FC236}">
              <a16:creationId xmlns:a16="http://schemas.microsoft.com/office/drawing/2014/main" id="{4AE43F46-ED1E-436D-9CB1-27757391F8B4}"/>
            </a:ext>
          </a:extLst>
        </xdr:cNvPr>
        <xdr:cNvSpPr txBox="1">
          <a:spLocks noChangeArrowheads="1"/>
        </xdr:cNvSpPr>
      </xdr:nvSpPr>
      <xdr:spPr bwMode="auto">
        <a:xfrm>
          <a:off x="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461</xdr:row>
      <xdr:rowOff>0</xdr:rowOff>
    </xdr:from>
    <xdr:ext cx="85725" cy="114300"/>
    <xdr:sp macro="" textlink="">
      <xdr:nvSpPr>
        <xdr:cNvPr id="7601" name="Text Box 6">
          <a:extLst>
            <a:ext uri="{FF2B5EF4-FFF2-40B4-BE49-F238E27FC236}">
              <a16:creationId xmlns:a16="http://schemas.microsoft.com/office/drawing/2014/main" id="{D47BC205-176F-4A4A-8D8C-F55FE2AFEBFD}"/>
            </a:ext>
          </a:extLst>
        </xdr:cNvPr>
        <xdr:cNvSpPr txBox="1">
          <a:spLocks noChangeArrowheads="1"/>
        </xdr:cNvSpPr>
      </xdr:nvSpPr>
      <xdr:spPr bwMode="auto">
        <a:xfrm>
          <a:off x="415925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816348"/>
    <xdr:sp macro="" textlink="">
      <xdr:nvSpPr>
        <xdr:cNvPr id="7602" name="Text Box 4">
          <a:extLst>
            <a:ext uri="{FF2B5EF4-FFF2-40B4-BE49-F238E27FC236}">
              <a16:creationId xmlns:a16="http://schemas.microsoft.com/office/drawing/2014/main" id="{66E25602-3743-41E9-B049-00EC2F62FC4E}"/>
            </a:ext>
          </a:extLst>
        </xdr:cNvPr>
        <xdr:cNvSpPr txBox="1">
          <a:spLocks noChangeArrowheads="1"/>
        </xdr:cNvSpPr>
      </xdr:nvSpPr>
      <xdr:spPr bwMode="auto">
        <a:xfrm>
          <a:off x="1206500" y="152987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816348"/>
    <xdr:sp macro="" textlink="">
      <xdr:nvSpPr>
        <xdr:cNvPr id="7603" name="Text Box 6">
          <a:extLst>
            <a:ext uri="{FF2B5EF4-FFF2-40B4-BE49-F238E27FC236}">
              <a16:creationId xmlns:a16="http://schemas.microsoft.com/office/drawing/2014/main" id="{49C00C1E-2C42-4F2B-9747-88101D1FC743}"/>
            </a:ext>
          </a:extLst>
        </xdr:cNvPr>
        <xdr:cNvSpPr txBox="1">
          <a:spLocks noChangeArrowheads="1"/>
        </xdr:cNvSpPr>
      </xdr:nvSpPr>
      <xdr:spPr bwMode="auto">
        <a:xfrm>
          <a:off x="1206500" y="152987375"/>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5153"/>
    <xdr:sp macro="" textlink="">
      <xdr:nvSpPr>
        <xdr:cNvPr id="7604" name="Text Box 6">
          <a:extLst>
            <a:ext uri="{FF2B5EF4-FFF2-40B4-BE49-F238E27FC236}">
              <a16:creationId xmlns:a16="http://schemas.microsoft.com/office/drawing/2014/main" id="{D58AC26A-4EBD-4D69-B775-B039DB57D64C}"/>
            </a:ext>
          </a:extLst>
        </xdr:cNvPr>
        <xdr:cNvSpPr txBox="1">
          <a:spLocks noChangeArrowheads="1"/>
        </xdr:cNvSpPr>
      </xdr:nvSpPr>
      <xdr:spPr bwMode="auto">
        <a:xfrm>
          <a:off x="1206500" y="152987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016373"/>
    <xdr:sp macro="" textlink="">
      <xdr:nvSpPr>
        <xdr:cNvPr id="7605" name="Text Box 4">
          <a:extLst>
            <a:ext uri="{FF2B5EF4-FFF2-40B4-BE49-F238E27FC236}">
              <a16:creationId xmlns:a16="http://schemas.microsoft.com/office/drawing/2014/main" id="{3ABB6441-2055-45D6-A011-CA45C2CA784E}"/>
            </a:ext>
          </a:extLst>
        </xdr:cNvPr>
        <xdr:cNvSpPr txBox="1">
          <a:spLocks noChangeArrowheads="1"/>
        </xdr:cNvSpPr>
      </xdr:nvSpPr>
      <xdr:spPr bwMode="auto">
        <a:xfrm>
          <a:off x="1206500" y="152987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016373"/>
    <xdr:sp macro="" textlink="">
      <xdr:nvSpPr>
        <xdr:cNvPr id="7606" name="Text Box 6">
          <a:extLst>
            <a:ext uri="{FF2B5EF4-FFF2-40B4-BE49-F238E27FC236}">
              <a16:creationId xmlns:a16="http://schemas.microsoft.com/office/drawing/2014/main" id="{78588156-18B3-47E4-A786-32C59AAF27CB}"/>
            </a:ext>
          </a:extLst>
        </xdr:cNvPr>
        <xdr:cNvSpPr txBox="1">
          <a:spLocks noChangeArrowheads="1"/>
        </xdr:cNvSpPr>
      </xdr:nvSpPr>
      <xdr:spPr bwMode="auto">
        <a:xfrm>
          <a:off x="1206500" y="152987375"/>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5153"/>
    <xdr:sp macro="" textlink="">
      <xdr:nvSpPr>
        <xdr:cNvPr id="7607" name="Text Box 4">
          <a:extLst>
            <a:ext uri="{FF2B5EF4-FFF2-40B4-BE49-F238E27FC236}">
              <a16:creationId xmlns:a16="http://schemas.microsoft.com/office/drawing/2014/main" id="{7CCED8C5-173F-40AA-95BF-E9580028FE34}"/>
            </a:ext>
          </a:extLst>
        </xdr:cNvPr>
        <xdr:cNvSpPr txBox="1">
          <a:spLocks noChangeArrowheads="1"/>
        </xdr:cNvSpPr>
      </xdr:nvSpPr>
      <xdr:spPr bwMode="auto">
        <a:xfrm>
          <a:off x="1206500" y="152987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5153"/>
    <xdr:sp macro="" textlink="">
      <xdr:nvSpPr>
        <xdr:cNvPr id="7608" name="Text Box 6">
          <a:extLst>
            <a:ext uri="{FF2B5EF4-FFF2-40B4-BE49-F238E27FC236}">
              <a16:creationId xmlns:a16="http://schemas.microsoft.com/office/drawing/2014/main" id="{97D82D80-CF25-4A37-9923-52FF52350607}"/>
            </a:ext>
          </a:extLst>
        </xdr:cNvPr>
        <xdr:cNvSpPr txBox="1">
          <a:spLocks noChangeArrowheads="1"/>
        </xdr:cNvSpPr>
      </xdr:nvSpPr>
      <xdr:spPr bwMode="auto">
        <a:xfrm>
          <a:off x="1206500" y="152987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458</xdr:row>
      <xdr:rowOff>190500</xdr:rowOff>
    </xdr:from>
    <xdr:ext cx="85725" cy="675153"/>
    <xdr:sp macro="" textlink="">
      <xdr:nvSpPr>
        <xdr:cNvPr id="7609" name="Text Box 6">
          <a:extLst>
            <a:ext uri="{FF2B5EF4-FFF2-40B4-BE49-F238E27FC236}">
              <a16:creationId xmlns:a16="http://schemas.microsoft.com/office/drawing/2014/main" id="{C5BC9CD7-A9E9-4000-8008-B76EF60EC82D}"/>
            </a:ext>
          </a:extLst>
        </xdr:cNvPr>
        <xdr:cNvSpPr txBox="1">
          <a:spLocks noChangeArrowheads="1"/>
        </xdr:cNvSpPr>
      </xdr:nvSpPr>
      <xdr:spPr bwMode="auto">
        <a:xfrm>
          <a:off x="3148013" y="15337631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5153"/>
    <xdr:sp macro="" textlink="">
      <xdr:nvSpPr>
        <xdr:cNvPr id="7610" name="Text Box 4">
          <a:extLst>
            <a:ext uri="{FF2B5EF4-FFF2-40B4-BE49-F238E27FC236}">
              <a16:creationId xmlns:a16="http://schemas.microsoft.com/office/drawing/2014/main" id="{A08230AC-D947-4156-8DF8-DD37CE5188C3}"/>
            </a:ext>
          </a:extLst>
        </xdr:cNvPr>
        <xdr:cNvSpPr txBox="1">
          <a:spLocks noChangeArrowheads="1"/>
        </xdr:cNvSpPr>
      </xdr:nvSpPr>
      <xdr:spPr bwMode="auto">
        <a:xfrm>
          <a:off x="1206500" y="152987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5153"/>
    <xdr:sp macro="" textlink="">
      <xdr:nvSpPr>
        <xdr:cNvPr id="7611" name="Text Box 6">
          <a:extLst>
            <a:ext uri="{FF2B5EF4-FFF2-40B4-BE49-F238E27FC236}">
              <a16:creationId xmlns:a16="http://schemas.microsoft.com/office/drawing/2014/main" id="{63590DC8-6DB6-4CE0-8B4C-A4B0A80204F3}"/>
            </a:ext>
          </a:extLst>
        </xdr:cNvPr>
        <xdr:cNvSpPr txBox="1">
          <a:spLocks noChangeArrowheads="1"/>
        </xdr:cNvSpPr>
      </xdr:nvSpPr>
      <xdr:spPr bwMode="auto">
        <a:xfrm>
          <a:off x="1206500" y="152987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457</xdr:row>
      <xdr:rowOff>0</xdr:rowOff>
    </xdr:from>
    <xdr:ext cx="85725" cy="675153"/>
    <xdr:sp macro="" textlink="">
      <xdr:nvSpPr>
        <xdr:cNvPr id="7612" name="Text Box 4">
          <a:extLst>
            <a:ext uri="{FF2B5EF4-FFF2-40B4-BE49-F238E27FC236}">
              <a16:creationId xmlns:a16="http://schemas.microsoft.com/office/drawing/2014/main" id="{E60A21DE-C871-44E8-82A7-ABC80A8D4CF2}"/>
            </a:ext>
          </a:extLst>
        </xdr:cNvPr>
        <xdr:cNvSpPr txBox="1">
          <a:spLocks noChangeArrowheads="1"/>
        </xdr:cNvSpPr>
      </xdr:nvSpPr>
      <xdr:spPr bwMode="auto">
        <a:xfrm>
          <a:off x="0" y="152987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457</xdr:row>
      <xdr:rowOff>0</xdr:rowOff>
    </xdr:from>
    <xdr:ext cx="85725" cy="675153"/>
    <xdr:sp macro="" textlink="">
      <xdr:nvSpPr>
        <xdr:cNvPr id="7613" name="Text Box 6">
          <a:extLst>
            <a:ext uri="{FF2B5EF4-FFF2-40B4-BE49-F238E27FC236}">
              <a16:creationId xmlns:a16="http://schemas.microsoft.com/office/drawing/2014/main" id="{712570AC-6A2B-451F-AE0C-59F540F979F6}"/>
            </a:ext>
          </a:extLst>
        </xdr:cNvPr>
        <xdr:cNvSpPr txBox="1">
          <a:spLocks noChangeArrowheads="1"/>
        </xdr:cNvSpPr>
      </xdr:nvSpPr>
      <xdr:spPr bwMode="auto">
        <a:xfrm>
          <a:off x="0" y="152987375"/>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446</xdr:row>
      <xdr:rowOff>428625</xdr:rowOff>
    </xdr:from>
    <xdr:ext cx="85725" cy="150329"/>
    <xdr:sp macro="" textlink="">
      <xdr:nvSpPr>
        <xdr:cNvPr id="7614" name="Text Box 4">
          <a:extLst>
            <a:ext uri="{FF2B5EF4-FFF2-40B4-BE49-F238E27FC236}">
              <a16:creationId xmlns:a16="http://schemas.microsoft.com/office/drawing/2014/main" id="{27875326-F559-4E1C-A334-85D160CA50A7}"/>
            </a:ext>
          </a:extLst>
        </xdr:cNvPr>
        <xdr:cNvSpPr txBox="1">
          <a:spLocks noChangeArrowheads="1"/>
        </xdr:cNvSpPr>
      </xdr:nvSpPr>
      <xdr:spPr bwMode="auto">
        <a:xfrm>
          <a:off x="314325" y="151169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457</xdr:row>
      <xdr:rowOff>0</xdr:rowOff>
    </xdr:from>
    <xdr:ext cx="85725" cy="152400"/>
    <xdr:sp macro="" textlink="">
      <xdr:nvSpPr>
        <xdr:cNvPr id="7615" name="Text Box 4">
          <a:extLst>
            <a:ext uri="{FF2B5EF4-FFF2-40B4-BE49-F238E27FC236}">
              <a16:creationId xmlns:a16="http://schemas.microsoft.com/office/drawing/2014/main" id="{67E84CF7-BB65-46A9-8108-03A1D446F840}"/>
            </a:ext>
          </a:extLst>
        </xdr:cNvPr>
        <xdr:cNvSpPr txBox="1">
          <a:spLocks noChangeArrowheads="1"/>
        </xdr:cNvSpPr>
      </xdr:nvSpPr>
      <xdr:spPr bwMode="auto">
        <a:xfrm>
          <a:off x="4159250" y="152987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457</xdr:row>
      <xdr:rowOff>0</xdr:rowOff>
    </xdr:from>
    <xdr:ext cx="85725" cy="152400"/>
    <xdr:sp macro="" textlink="">
      <xdr:nvSpPr>
        <xdr:cNvPr id="7616" name="Text Box 6">
          <a:extLst>
            <a:ext uri="{FF2B5EF4-FFF2-40B4-BE49-F238E27FC236}">
              <a16:creationId xmlns:a16="http://schemas.microsoft.com/office/drawing/2014/main" id="{1258A591-1559-41A5-B49A-FA94749FA714}"/>
            </a:ext>
          </a:extLst>
        </xdr:cNvPr>
        <xdr:cNvSpPr txBox="1">
          <a:spLocks noChangeArrowheads="1"/>
        </xdr:cNvSpPr>
      </xdr:nvSpPr>
      <xdr:spPr bwMode="auto">
        <a:xfrm>
          <a:off x="4159250" y="152987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836"/>
    <xdr:sp macro="" textlink="">
      <xdr:nvSpPr>
        <xdr:cNvPr id="7617" name="Text Box 6">
          <a:extLst>
            <a:ext uri="{FF2B5EF4-FFF2-40B4-BE49-F238E27FC236}">
              <a16:creationId xmlns:a16="http://schemas.microsoft.com/office/drawing/2014/main" id="{30BB6352-F872-403D-A985-37DF3CF9D4AA}"/>
            </a:ext>
          </a:extLst>
        </xdr:cNvPr>
        <xdr:cNvSpPr txBox="1">
          <a:spLocks noChangeArrowheads="1"/>
        </xdr:cNvSpPr>
      </xdr:nvSpPr>
      <xdr:spPr bwMode="auto">
        <a:xfrm>
          <a:off x="1206500"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21416"/>
    <xdr:sp macro="" textlink="">
      <xdr:nvSpPr>
        <xdr:cNvPr id="7618" name="Text Box 4">
          <a:extLst>
            <a:ext uri="{FF2B5EF4-FFF2-40B4-BE49-F238E27FC236}">
              <a16:creationId xmlns:a16="http://schemas.microsoft.com/office/drawing/2014/main" id="{B18A12C3-AD98-4E37-9DC5-CC66C2B25C6D}"/>
            </a:ext>
          </a:extLst>
        </xdr:cNvPr>
        <xdr:cNvSpPr txBox="1">
          <a:spLocks noChangeArrowheads="1"/>
        </xdr:cNvSpPr>
      </xdr:nvSpPr>
      <xdr:spPr bwMode="auto">
        <a:xfrm>
          <a:off x="1206500" y="1544002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21416"/>
    <xdr:sp macro="" textlink="">
      <xdr:nvSpPr>
        <xdr:cNvPr id="7619" name="Text Box 6">
          <a:extLst>
            <a:ext uri="{FF2B5EF4-FFF2-40B4-BE49-F238E27FC236}">
              <a16:creationId xmlns:a16="http://schemas.microsoft.com/office/drawing/2014/main" id="{2653F078-DD42-4BBF-B72A-31A13572AFE3}"/>
            </a:ext>
          </a:extLst>
        </xdr:cNvPr>
        <xdr:cNvSpPr txBox="1">
          <a:spLocks noChangeArrowheads="1"/>
        </xdr:cNvSpPr>
      </xdr:nvSpPr>
      <xdr:spPr bwMode="auto">
        <a:xfrm>
          <a:off x="1206500" y="154400250"/>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836"/>
    <xdr:sp macro="" textlink="">
      <xdr:nvSpPr>
        <xdr:cNvPr id="7620" name="Text Box 4">
          <a:extLst>
            <a:ext uri="{FF2B5EF4-FFF2-40B4-BE49-F238E27FC236}">
              <a16:creationId xmlns:a16="http://schemas.microsoft.com/office/drawing/2014/main" id="{5036E509-5AC6-4DAD-A122-A82487BF147A}"/>
            </a:ext>
          </a:extLst>
        </xdr:cNvPr>
        <xdr:cNvSpPr txBox="1">
          <a:spLocks noChangeArrowheads="1"/>
        </xdr:cNvSpPr>
      </xdr:nvSpPr>
      <xdr:spPr bwMode="auto">
        <a:xfrm>
          <a:off x="1206500"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836"/>
    <xdr:sp macro="" textlink="">
      <xdr:nvSpPr>
        <xdr:cNvPr id="7621" name="Text Box 6">
          <a:extLst>
            <a:ext uri="{FF2B5EF4-FFF2-40B4-BE49-F238E27FC236}">
              <a16:creationId xmlns:a16="http://schemas.microsoft.com/office/drawing/2014/main" id="{4AE1609A-EE0C-4DD7-89B4-E47843876E0C}"/>
            </a:ext>
          </a:extLst>
        </xdr:cNvPr>
        <xdr:cNvSpPr txBox="1">
          <a:spLocks noChangeArrowheads="1"/>
        </xdr:cNvSpPr>
      </xdr:nvSpPr>
      <xdr:spPr bwMode="auto">
        <a:xfrm>
          <a:off x="1206500"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6836"/>
    <xdr:sp macro="" textlink="">
      <xdr:nvSpPr>
        <xdr:cNvPr id="7622" name="Text Box 4">
          <a:extLst>
            <a:ext uri="{FF2B5EF4-FFF2-40B4-BE49-F238E27FC236}">
              <a16:creationId xmlns:a16="http://schemas.microsoft.com/office/drawing/2014/main" id="{9F93302E-24B3-4D51-9D46-F0C2AD272333}"/>
            </a:ext>
          </a:extLst>
        </xdr:cNvPr>
        <xdr:cNvSpPr txBox="1">
          <a:spLocks noChangeArrowheads="1"/>
        </xdr:cNvSpPr>
      </xdr:nvSpPr>
      <xdr:spPr bwMode="auto">
        <a:xfrm>
          <a:off x="2595563"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6836"/>
    <xdr:sp macro="" textlink="">
      <xdr:nvSpPr>
        <xdr:cNvPr id="7623" name="Text Box 6">
          <a:extLst>
            <a:ext uri="{FF2B5EF4-FFF2-40B4-BE49-F238E27FC236}">
              <a16:creationId xmlns:a16="http://schemas.microsoft.com/office/drawing/2014/main" id="{3763A35E-97E0-4F72-9596-38FB14E2A6AB}"/>
            </a:ext>
          </a:extLst>
        </xdr:cNvPr>
        <xdr:cNvSpPr txBox="1">
          <a:spLocks noChangeArrowheads="1"/>
        </xdr:cNvSpPr>
      </xdr:nvSpPr>
      <xdr:spPr bwMode="auto">
        <a:xfrm>
          <a:off x="2595563"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836"/>
    <xdr:sp macro="" textlink="">
      <xdr:nvSpPr>
        <xdr:cNvPr id="7624" name="Text Box 4">
          <a:extLst>
            <a:ext uri="{FF2B5EF4-FFF2-40B4-BE49-F238E27FC236}">
              <a16:creationId xmlns:a16="http://schemas.microsoft.com/office/drawing/2014/main" id="{F5E3D088-D04B-4B18-A901-C5034C023E6D}"/>
            </a:ext>
          </a:extLst>
        </xdr:cNvPr>
        <xdr:cNvSpPr txBox="1">
          <a:spLocks noChangeArrowheads="1"/>
        </xdr:cNvSpPr>
      </xdr:nvSpPr>
      <xdr:spPr bwMode="auto">
        <a:xfrm>
          <a:off x="1206500"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836"/>
    <xdr:sp macro="" textlink="">
      <xdr:nvSpPr>
        <xdr:cNvPr id="7625" name="Text Box 6">
          <a:extLst>
            <a:ext uri="{FF2B5EF4-FFF2-40B4-BE49-F238E27FC236}">
              <a16:creationId xmlns:a16="http://schemas.microsoft.com/office/drawing/2014/main" id="{DF5DEB3F-9381-4781-8558-9A4833A8AA12}"/>
            </a:ext>
          </a:extLst>
        </xdr:cNvPr>
        <xdr:cNvSpPr txBox="1">
          <a:spLocks noChangeArrowheads="1"/>
        </xdr:cNvSpPr>
      </xdr:nvSpPr>
      <xdr:spPr bwMode="auto">
        <a:xfrm>
          <a:off x="1206500"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6836"/>
    <xdr:sp macro="" textlink="">
      <xdr:nvSpPr>
        <xdr:cNvPr id="7626" name="Text Box 4">
          <a:extLst>
            <a:ext uri="{FF2B5EF4-FFF2-40B4-BE49-F238E27FC236}">
              <a16:creationId xmlns:a16="http://schemas.microsoft.com/office/drawing/2014/main" id="{B536F055-8CCF-46BE-A9DB-0B5F9273A970}"/>
            </a:ext>
          </a:extLst>
        </xdr:cNvPr>
        <xdr:cNvSpPr txBox="1">
          <a:spLocks noChangeArrowheads="1"/>
        </xdr:cNvSpPr>
      </xdr:nvSpPr>
      <xdr:spPr bwMode="auto">
        <a:xfrm>
          <a:off x="0"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6836"/>
    <xdr:sp macro="" textlink="">
      <xdr:nvSpPr>
        <xdr:cNvPr id="7627" name="Text Box 6">
          <a:extLst>
            <a:ext uri="{FF2B5EF4-FFF2-40B4-BE49-F238E27FC236}">
              <a16:creationId xmlns:a16="http://schemas.microsoft.com/office/drawing/2014/main" id="{CC071716-C300-45D5-9811-7B1AE1AA9630}"/>
            </a:ext>
          </a:extLst>
        </xdr:cNvPr>
        <xdr:cNvSpPr txBox="1">
          <a:spLocks noChangeArrowheads="1"/>
        </xdr:cNvSpPr>
      </xdr:nvSpPr>
      <xdr:spPr bwMode="auto">
        <a:xfrm>
          <a:off x="0" y="154400250"/>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628" name="Text Box 4">
          <a:extLst>
            <a:ext uri="{FF2B5EF4-FFF2-40B4-BE49-F238E27FC236}">
              <a16:creationId xmlns:a16="http://schemas.microsoft.com/office/drawing/2014/main" id="{E44E3FF9-F91D-40CD-893D-B6544E9F17FA}"/>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629" name="Text Box 6">
          <a:extLst>
            <a:ext uri="{FF2B5EF4-FFF2-40B4-BE49-F238E27FC236}">
              <a16:creationId xmlns:a16="http://schemas.microsoft.com/office/drawing/2014/main" id="{996238E7-40EB-4785-A3F6-3D76E09ED3F4}"/>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14300"/>
    <xdr:sp macro="" textlink="">
      <xdr:nvSpPr>
        <xdr:cNvPr id="7630" name="Text Box 4">
          <a:extLst>
            <a:ext uri="{FF2B5EF4-FFF2-40B4-BE49-F238E27FC236}">
              <a16:creationId xmlns:a16="http://schemas.microsoft.com/office/drawing/2014/main" id="{126880ED-72C8-4369-ADF2-967F298346B2}"/>
            </a:ext>
          </a:extLst>
        </xdr:cNvPr>
        <xdr:cNvSpPr txBox="1">
          <a:spLocks noChangeArrowheads="1"/>
        </xdr:cNvSpPr>
      </xdr:nvSpPr>
      <xdr:spPr bwMode="auto">
        <a:xfrm>
          <a:off x="1206500" y="15440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14300"/>
    <xdr:sp macro="" textlink="">
      <xdr:nvSpPr>
        <xdr:cNvPr id="7631" name="Text Box 6">
          <a:extLst>
            <a:ext uri="{FF2B5EF4-FFF2-40B4-BE49-F238E27FC236}">
              <a16:creationId xmlns:a16="http://schemas.microsoft.com/office/drawing/2014/main" id="{02D6B476-4149-4A2D-BD88-7D9F0FEFD73A}"/>
            </a:ext>
          </a:extLst>
        </xdr:cNvPr>
        <xdr:cNvSpPr txBox="1">
          <a:spLocks noChangeArrowheads="1"/>
        </xdr:cNvSpPr>
      </xdr:nvSpPr>
      <xdr:spPr bwMode="auto">
        <a:xfrm>
          <a:off x="1206500" y="15440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816348"/>
    <xdr:sp macro="" textlink="">
      <xdr:nvSpPr>
        <xdr:cNvPr id="7632" name="Text Box 4">
          <a:extLst>
            <a:ext uri="{FF2B5EF4-FFF2-40B4-BE49-F238E27FC236}">
              <a16:creationId xmlns:a16="http://schemas.microsoft.com/office/drawing/2014/main" id="{7D71384C-CF93-48BC-8E6E-4800F048A240}"/>
            </a:ext>
          </a:extLst>
        </xdr:cNvPr>
        <xdr:cNvSpPr txBox="1">
          <a:spLocks noChangeArrowheads="1"/>
        </xdr:cNvSpPr>
      </xdr:nvSpPr>
      <xdr:spPr bwMode="auto">
        <a:xfrm>
          <a:off x="1206500" y="154400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816348"/>
    <xdr:sp macro="" textlink="">
      <xdr:nvSpPr>
        <xdr:cNvPr id="7633" name="Text Box 6">
          <a:extLst>
            <a:ext uri="{FF2B5EF4-FFF2-40B4-BE49-F238E27FC236}">
              <a16:creationId xmlns:a16="http://schemas.microsoft.com/office/drawing/2014/main" id="{7D1F614C-8A54-4A5D-86F3-1F73E74E6CD2}"/>
            </a:ext>
          </a:extLst>
        </xdr:cNvPr>
        <xdr:cNvSpPr txBox="1">
          <a:spLocks noChangeArrowheads="1"/>
        </xdr:cNvSpPr>
      </xdr:nvSpPr>
      <xdr:spPr bwMode="auto">
        <a:xfrm>
          <a:off x="1206500" y="154400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634" name="Text Box 6">
          <a:extLst>
            <a:ext uri="{FF2B5EF4-FFF2-40B4-BE49-F238E27FC236}">
              <a16:creationId xmlns:a16="http://schemas.microsoft.com/office/drawing/2014/main" id="{2A8B8A5A-7072-49D5-9D6F-11720A67370A}"/>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16373"/>
    <xdr:sp macro="" textlink="">
      <xdr:nvSpPr>
        <xdr:cNvPr id="7635" name="Text Box 4">
          <a:extLst>
            <a:ext uri="{FF2B5EF4-FFF2-40B4-BE49-F238E27FC236}">
              <a16:creationId xmlns:a16="http://schemas.microsoft.com/office/drawing/2014/main" id="{2323274B-4AFC-49E0-832B-10D0B8EF0CC9}"/>
            </a:ext>
          </a:extLst>
        </xdr:cNvPr>
        <xdr:cNvSpPr txBox="1">
          <a:spLocks noChangeArrowheads="1"/>
        </xdr:cNvSpPr>
      </xdr:nvSpPr>
      <xdr:spPr bwMode="auto">
        <a:xfrm>
          <a:off x="1206500" y="154400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16373"/>
    <xdr:sp macro="" textlink="">
      <xdr:nvSpPr>
        <xdr:cNvPr id="7636" name="Text Box 6">
          <a:extLst>
            <a:ext uri="{FF2B5EF4-FFF2-40B4-BE49-F238E27FC236}">
              <a16:creationId xmlns:a16="http://schemas.microsoft.com/office/drawing/2014/main" id="{C7C033DA-67A6-465E-A024-51B7C97D57FF}"/>
            </a:ext>
          </a:extLst>
        </xdr:cNvPr>
        <xdr:cNvSpPr txBox="1">
          <a:spLocks noChangeArrowheads="1"/>
        </xdr:cNvSpPr>
      </xdr:nvSpPr>
      <xdr:spPr bwMode="auto">
        <a:xfrm>
          <a:off x="1206500" y="154400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637" name="Text Box 4">
          <a:extLst>
            <a:ext uri="{FF2B5EF4-FFF2-40B4-BE49-F238E27FC236}">
              <a16:creationId xmlns:a16="http://schemas.microsoft.com/office/drawing/2014/main" id="{0DCAEF54-C3B2-456B-B58C-2C39CC73042D}"/>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638" name="Text Box 6">
          <a:extLst>
            <a:ext uri="{FF2B5EF4-FFF2-40B4-BE49-F238E27FC236}">
              <a16:creationId xmlns:a16="http://schemas.microsoft.com/office/drawing/2014/main" id="{DE35AE14-27EF-41AE-9C49-88B7722C398C}"/>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5153"/>
    <xdr:sp macro="" textlink="">
      <xdr:nvSpPr>
        <xdr:cNvPr id="7639" name="Text Box 4">
          <a:extLst>
            <a:ext uri="{FF2B5EF4-FFF2-40B4-BE49-F238E27FC236}">
              <a16:creationId xmlns:a16="http://schemas.microsoft.com/office/drawing/2014/main" id="{90145D44-880B-40D0-B294-F31BFA4A9F22}"/>
            </a:ext>
          </a:extLst>
        </xdr:cNvPr>
        <xdr:cNvSpPr txBox="1">
          <a:spLocks noChangeArrowheads="1"/>
        </xdr:cNvSpPr>
      </xdr:nvSpPr>
      <xdr:spPr bwMode="auto">
        <a:xfrm>
          <a:off x="2595563"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5153"/>
    <xdr:sp macro="" textlink="">
      <xdr:nvSpPr>
        <xdr:cNvPr id="7640" name="Text Box 6">
          <a:extLst>
            <a:ext uri="{FF2B5EF4-FFF2-40B4-BE49-F238E27FC236}">
              <a16:creationId xmlns:a16="http://schemas.microsoft.com/office/drawing/2014/main" id="{556C6C8D-F7ED-484C-A3B3-B154530BB799}"/>
            </a:ext>
          </a:extLst>
        </xdr:cNvPr>
        <xdr:cNvSpPr txBox="1">
          <a:spLocks noChangeArrowheads="1"/>
        </xdr:cNvSpPr>
      </xdr:nvSpPr>
      <xdr:spPr bwMode="auto">
        <a:xfrm>
          <a:off x="2595563"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641" name="Text Box 4">
          <a:extLst>
            <a:ext uri="{FF2B5EF4-FFF2-40B4-BE49-F238E27FC236}">
              <a16:creationId xmlns:a16="http://schemas.microsoft.com/office/drawing/2014/main" id="{BF128B8E-94A3-4CCD-A6DF-AC23F53775C2}"/>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642" name="Text Box 6">
          <a:extLst>
            <a:ext uri="{FF2B5EF4-FFF2-40B4-BE49-F238E27FC236}">
              <a16:creationId xmlns:a16="http://schemas.microsoft.com/office/drawing/2014/main" id="{27B827C1-175D-493B-A6D4-36697968478F}"/>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5153"/>
    <xdr:sp macro="" textlink="">
      <xdr:nvSpPr>
        <xdr:cNvPr id="7643" name="Text Box 4">
          <a:extLst>
            <a:ext uri="{FF2B5EF4-FFF2-40B4-BE49-F238E27FC236}">
              <a16:creationId xmlns:a16="http://schemas.microsoft.com/office/drawing/2014/main" id="{2C49639D-24A3-4585-A642-544C766A3C14}"/>
            </a:ext>
          </a:extLst>
        </xdr:cNvPr>
        <xdr:cNvSpPr txBox="1">
          <a:spLocks noChangeArrowheads="1"/>
        </xdr:cNvSpPr>
      </xdr:nvSpPr>
      <xdr:spPr bwMode="auto">
        <a:xfrm>
          <a:off x="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5153"/>
    <xdr:sp macro="" textlink="">
      <xdr:nvSpPr>
        <xdr:cNvPr id="7644" name="Text Box 6">
          <a:extLst>
            <a:ext uri="{FF2B5EF4-FFF2-40B4-BE49-F238E27FC236}">
              <a16:creationId xmlns:a16="http://schemas.microsoft.com/office/drawing/2014/main" id="{C6AAB9BB-F849-491B-A7BC-8D111906CA03}"/>
            </a:ext>
          </a:extLst>
        </xdr:cNvPr>
        <xdr:cNvSpPr txBox="1">
          <a:spLocks noChangeArrowheads="1"/>
        </xdr:cNvSpPr>
      </xdr:nvSpPr>
      <xdr:spPr bwMode="auto">
        <a:xfrm>
          <a:off x="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645" name="Text Box 4">
          <a:extLst>
            <a:ext uri="{FF2B5EF4-FFF2-40B4-BE49-F238E27FC236}">
              <a16:creationId xmlns:a16="http://schemas.microsoft.com/office/drawing/2014/main" id="{51A30BAF-162D-4010-8E6F-6EA36045B1CB}"/>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646" name="Text Box 6">
          <a:extLst>
            <a:ext uri="{FF2B5EF4-FFF2-40B4-BE49-F238E27FC236}">
              <a16:creationId xmlns:a16="http://schemas.microsoft.com/office/drawing/2014/main" id="{209D880E-8F0C-4B52-935A-B86C1F145577}"/>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495</xdr:row>
      <xdr:rowOff>428625</xdr:rowOff>
    </xdr:from>
    <xdr:ext cx="85725" cy="156322"/>
    <xdr:sp macro="" textlink="">
      <xdr:nvSpPr>
        <xdr:cNvPr id="7647" name="Text Box 4">
          <a:extLst>
            <a:ext uri="{FF2B5EF4-FFF2-40B4-BE49-F238E27FC236}">
              <a16:creationId xmlns:a16="http://schemas.microsoft.com/office/drawing/2014/main" id="{0EA43F63-0021-4820-8CC5-3A027BCEC9B9}"/>
            </a:ext>
          </a:extLst>
        </xdr:cNvPr>
        <xdr:cNvSpPr txBox="1">
          <a:spLocks noChangeArrowheads="1"/>
        </xdr:cNvSpPr>
      </xdr:nvSpPr>
      <xdr:spPr bwMode="auto">
        <a:xfrm>
          <a:off x="314325" y="16222186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495</xdr:row>
      <xdr:rowOff>428625</xdr:rowOff>
    </xdr:from>
    <xdr:ext cx="85725" cy="156322"/>
    <xdr:sp macro="" textlink="">
      <xdr:nvSpPr>
        <xdr:cNvPr id="7648" name="Text Box 4">
          <a:extLst>
            <a:ext uri="{FF2B5EF4-FFF2-40B4-BE49-F238E27FC236}">
              <a16:creationId xmlns:a16="http://schemas.microsoft.com/office/drawing/2014/main" id="{F3A13696-902D-44AE-80E6-40C89DE3CC2D}"/>
            </a:ext>
          </a:extLst>
        </xdr:cNvPr>
        <xdr:cNvSpPr txBox="1">
          <a:spLocks noChangeArrowheads="1"/>
        </xdr:cNvSpPr>
      </xdr:nvSpPr>
      <xdr:spPr bwMode="auto">
        <a:xfrm>
          <a:off x="314325" y="162221863"/>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471</xdr:row>
      <xdr:rowOff>428625</xdr:rowOff>
    </xdr:from>
    <xdr:ext cx="85725" cy="150329"/>
    <xdr:sp macro="" textlink="">
      <xdr:nvSpPr>
        <xdr:cNvPr id="7649" name="Text Box 4">
          <a:extLst>
            <a:ext uri="{FF2B5EF4-FFF2-40B4-BE49-F238E27FC236}">
              <a16:creationId xmlns:a16="http://schemas.microsoft.com/office/drawing/2014/main" id="{DEC80584-2D8C-4486-8F11-5D727D61BC5D}"/>
            </a:ext>
          </a:extLst>
        </xdr:cNvPr>
        <xdr:cNvSpPr txBox="1">
          <a:spLocks noChangeArrowheads="1"/>
        </xdr:cNvSpPr>
      </xdr:nvSpPr>
      <xdr:spPr bwMode="auto">
        <a:xfrm>
          <a:off x="314325" y="156860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14300"/>
    <xdr:sp macro="" textlink="">
      <xdr:nvSpPr>
        <xdr:cNvPr id="7650" name="Text Box 4">
          <a:extLst>
            <a:ext uri="{FF2B5EF4-FFF2-40B4-BE49-F238E27FC236}">
              <a16:creationId xmlns:a16="http://schemas.microsoft.com/office/drawing/2014/main" id="{AB234E35-FD8D-4852-A27F-7A24B06F4801}"/>
            </a:ext>
          </a:extLst>
        </xdr:cNvPr>
        <xdr:cNvSpPr txBox="1">
          <a:spLocks noChangeArrowheads="1"/>
        </xdr:cNvSpPr>
      </xdr:nvSpPr>
      <xdr:spPr bwMode="auto">
        <a:xfrm>
          <a:off x="1206500" y="159551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14300"/>
    <xdr:sp macro="" textlink="">
      <xdr:nvSpPr>
        <xdr:cNvPr id="7651" name="Text Box 6">
          <a:extLst>
            <a:ext uri="{FF2B5EF4-FFF2-40B4-BE49-F238E27FC236}">
              <a16:creationId xmlns:a16="http://schemas.microsoft.com/office/drawing/2014/main" id="{24DA5EA6-00F2-4B37-8370-FBB361EAD77A}"/>
            </a:ext>
          </a:extLst>
        </xdr:cNvPr>
        <xdr:cNvSpPr txBox="1">
          <a:spLocks noChangeArrowheads="1"/>
        </xdr:cNvSpPr>
      </xdr:nvSpPr>
      <xdr:spPr bwMode="auto">
        <a:xfrm>
          <a:off x="1206500" y="159551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52" name="Text Box 4">
          <a:extLst>
            <a:ext uri="{FF2B5EF4-FFF2-40B4-BE49-F238E27FC236}">
              <a16:creationId xmlns:a16="http://schemas.microsoft.com/office/drawing/2014/main" id="{F0D9E875-1CB1-46E5-A901-EEE1C646282D}"/>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53" name="Text Box 6">
          <a:extLst>
            <a:ext uri="{FF2B5EF4-FFF2-40B4-BE49-F238E27FC236}">
              <a16:creationId xmlns:a16="http://schemas.microsoft.com/office/drawing/2014/main" id="{EE63C465-53E1-4FD9-95C2-30E4E0D2FBB5}"/>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54" name="Text Box 4">
          <a:extLst>
            <a:ext uri="{FF2B5EF4-FFF2-40B4-BE49-F238E27FC236}">
              <a16:creationId xmlns:a16="http://schemas.microsoft.com/office/drawing/2014/main" id="{F274243E-066B-4ABF-A4EB-CAC8B7DCE469}"/>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55" name="Text Box 6">
          <a:extLst>
            <a:ext uri="{FF2B5EF4-FFF2-40B4-BE49-F238E27FC236}">
              <a16:creationId xmlns:a16="http://schemas.microsoft.com/office/drawing/2014/main" id="{0EC76AE6-9691-4576-A8A9-76162FEDF3BB}"/>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56" name="Text Box 4">
          <a:extLst>
            <a:ext uri="{FF2B5EF4-FFF2-40B4-BE49-F238E27FC236}">
              <a16:creationId xmlns:a16="http://schemas.microsoft.com/office/drawing/2014/main" id="{AD118003-87BB-47A9-97EC-A80170629AED}"/>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57" name="Text Box 6">
          <a:extLst>
            <a:ext uri="{FF2B5EF4-FFF2-40B4-BE49-F238E27FC236}">
              <a16:creationId xmlns:a16="http://schemas.microsoft.com/office/drawing/2014/main" id="{864047CD-ED18-46B1-B23B-247E66EB658F}"/>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490</xdr:row>
      <xdr:rowOff>0</xdr:rowOff>
    </xdr:from>
    <xdr:ext cx="85725" cy="114300"/>
    <xdr:sp macro="" textlink="">
      <xdr:nvSpPr>
        <xdr:cNvPr id="7658" name="Text Box 4">
          <a:extLst>
            <a:ext uri="{FF2B5EF4-FFF2-40B4-BE49-F238E27FC236}">
              <a16:creationId xmlns:a16="http://schemas.microsoft.com/office/drawing/2014/main" id="{D107ABC2-31E0-46D2-9B19-5853DA55D0C0}"/>
            </a:ext>
          </a:extLst>
        </xdr:cNvPr>
        <xdr:cNvSpPr txBox="1">
          <a:spLocks noChangeArrowheads="1"/>
        </xdr:cNvSpPr>
      </xdr:nvSpPr>
      <xdr:spPr bwMode="auto">
        <a:xfrm>
          <a:off x="2595563"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490</xdr:row>
      <xdr:rowOff>0</xdr:rowOff>
    </xdr:from>
    <xdr:ext cx="85725" cy="114300"/>
    <xdr:sp macro="" textlink="">
      <xdr:nvSpPr>
        <xdr:cNvPr id="7659" name="Text Box 6">
          <a:extLst>
            <a:ext uri="{FF2B5EF4-FFF2-40B4-BE49-F238E27FC236}">
              <a16:creationId xmlns:a16="http://schemas.microsoft.com/office/drawing/2014/main" id="{DE61FF7F-BFB4-4170-AFB4-C620783ABA77}"/>
            </a:ext>
          </a:extLst>
        </xdr:cNvPr>
        <xdr:cNvSpPr txBox="1">
          <a:spLocks noChangeArrowheads="1"/>
        </xdr:cNvSpPr>
      </xdr:nvSpPr>
      <xdr:spPr bwMode="auto">
        <a:xfrm>
          <a:off x="2595563"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60" name="Text Box 4">
          <a:extLst>
            <a:ext uri="{FF2B5EF4-FFF2-40B4-BE49-F238E27FC236}">
              <a16:creationId xmlns:a16="http://schemas.microsoft.com/office/drawing/2014/main" id="{23D776BF-9BC9-4A63-A0CF-83339DF67306}"/>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661" name="Text Box 6">
          <a:extLst>
            <a:ext uri="{FF2B5EF4-FFF2-40B4-BE49-F238E27FC236}">
              <a16:creationId xmlns:a16="http://schemas.microsoft.com/office/drawing/2014/main" id="{0183CAEC-6A13-4E67-AD20-CD02589852F7}"/>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490</xdr:row>
      <xdr:rowOff>0</xdr:rowOff>
    </xdr:from>
    <xdr:ext cx="85725" cy="114300"/>
    <xdr:sp macro="" textlink="">
      <xdr:nvSpPr>
        <xdr:cNvPr id="7662" name="Text Box 4">
          <a:extLst>
            <a:ext uri="{FF2B5EF4-FFF2-40B4-BE49-F238E27FC236}">
              <a16:creationId xmlns:a16="http://schemas.microsoft.com/office/drawing/2014/main" id="{739E53EA-CEBB-4E16-910D-FD3E43D3BAAF}"/>
            </a:ext>
          </a:extLst>
        </xdr:cNvPr>
        <xdr:cNvSpPr txBox="1">
          <a:spLocks noChangeArrowheads="1"/>
        </xdr:cNvSpPr>
      </xdr:nvSpPr>
      <xdr:spPr bwMode="auto">
        <a:xfrm>
          <a:off x="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490</xdr:row>
      <xdr:rowOff>0</xdr:rowOff>
    </xdr:from>
    <xdr:ext cx="85725" cy="114300"/>
    <xdr:sp macro="" textlink="">
      <xdr:nvSpPr>
        <xdr:cNvPr id="7663" name="Text Box 6">
          <a:extLst>
            <a:ext uri="{FF2B5EF4-FFF2-40B4-BE49-F238E27FC236}">
              <a16:creationId xmlns:a16="http://schemas.microsoft.com/office/drawing/2014/main" id="{CAE94437-9F19-4EA4-BECB-FD8929461269}"/>
            </a:ext>
          </a:extLst>
        </xdr:cNvPr>
        <xdr:cNvSpPr txBox="1">
          <a:spLocks noChangeArrowheads="1"/>
        </xdr:cNvSpPr>
      </xdr:nvSpPr>
      <xdr:spPr bwMode="auto">
        <a:xfrm>
          <a:off x="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490</xdr:row>
      <xdr:rowOff>0</xdr:rowOff>
    </xdr:from>
    <xdr:ext cx="85725" cy="114300"/>
    <xdr:sp macro="" textlink="">
      <xdr:nvSpPr>
        <xdr:cNvPr id="7664" name="Text Box 6">
          <a:extLst>
            <a:ext uri="{FF2B5EF4-FFF2-40B4-BE49-F238E27FC236}">
              <a16:creationId xmlns:a16="http://schemas.microsoft.com/office/drawing/2014/main" id="{75FF8AD9-A88F-47EF-9EF7-82159B83013B}"/>
            </a:ext>
          </a:extLst>
        </xdr:cNvPr>
        <xdr:cNvSpPr txBox="1">
          <a:spLocks noChangeArrowheads="1"/>
        </xdr:cNvSpPr>
      </xdr:nvSpPr>
      <xdr:spPr bwMode="auto">
        <a:xfrm>
          <a:off x="415925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816348"/>
    <xdr:sp macro="" textlink="">
      <xdr:nvSpPr>
        <xdr:cNvPr id="7665" name="Text Box 4">
          <a:extLst>
            <a:ext uri="{FF2B5EF4-FFF2-40B4-BE49-F238E27FC236}">
              <a16:creationId xmlns:a16="http://schemas.microsoft.com/office/drawing/2014/main" id="{F48DA94D-B830-4861-BE4B-0C155A47A581}"/>
            </a:ext>
          </a:extLst>
        </xdr:cNvPr>
        <xdr:cNvSpPr txBox="1">
          <a:spLocks noChangeArrowheads="1"/>
        </xdr:cNvSpPr>
      </xdr:nvSpPr>
      <xdr:spPr bwMode="auto">
        <a:xfrm>
          <a:off x="1206500" y="159551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816348"/>
    <xdr:sp macro="" textlink="">
      <xdr:nvSpPr>
        <xdr:cNvPr id="7666" name="Text Box 6">
          <a:extLst>
            <a:ext uri="{FF2B5EF4-FFF2-40B4-BE49-F238E27FC236}">
              <a16:creationId xmlns:a16="http://schemas.microsoft.com/office/drawing/2014/main" id="{5D356D65-FDA6-4EF7-B980-038E3987ABE8}"/>
            </a:ext>
          </a:extLst>
        </xdr:cNvPr>
        <xdr:cNvSpPr txBox="1">
          <a:spLocks noChangeArrowheads="1"/>
        </xdr:cNvSpPr>
      </xdr:nvSpPr>
      <xdr:spPr bwMode="auto">
        <a:xfrm>
          <a:off x="1206500" y="15955168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5153"/>
    <xdr:sp macro="" textlink="">
      <xdr:nvSpPr>
        <xdr:cNvPr id="7667" name="Text Box 6">
          <a:extLst>
            <a:ext uri="{FF2B5EF4-FFF2-40B4-BE49-F238E27FC236}">
              <a16:creationId xmlns:a16="http://schemas.microsoft.com/office/drawing/2014/main" id="{129AD6DD-9BFD-491A-B8E0-5FF8D71183E9}"/>
            </a:ext>
          </a:extLst>
        </xdr:cNvPr>
        <xdr:cNvSpPr txBox="1">
          <a:spLocks noChangeArrowheads="1"/>
        </xdr:cNvSpPr>
      </xdr:nvSpPr>
      <xdr:spPr bwMode="auto">
        <a:xfrm>
          <a:off x="1206500"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016373"/>
    <xdr:sp macro="" textlink="">
      <xdr:nvSpPr>
        <xdr:cNvPr id="7668" name="Text Box 4">
          <a:extLst>
            <a:ext uri="{FF2B5EF4-FFF2-40B4-BE49-F238E27FC236}">
              <a16:creationId xmlns:a16="http://schemas.microsoft.com/office/drawing/2014/main" id="{09708D48-1C1D-4D5E-AE46-9ED02CED9BDC}"/>
            </a:ext>
          </a:extLst>
        </xdr:cNvPr>
        <xdr:cNvSpPr txBox="1">
          <a:spLocks noChangeArrowheads="1"/>
        </xdr:cNvSpPr>
      </xdr:nvSpPr>
      <xdr:spPr bwMode="auto">
        <a:xfrm>
          <a:off x="1206500" y="159551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016373"/>
    <xdr:sp macro="" textlink="">
      <xdr:nvSpPr>
        <xdr:cNvPr id="7669" name="Text Box 6">
          <a:extLst>
            <a:ext uri="{FF2B5EF4-FFF2-40B4-BE49-F238E27FC236}">
              <a16:creationId xmlns:a16="http://schemas.microsoft.com/office/drawing/2014/main" id="{6491C03C-6BE4-487E-860B-437B965919B7}"/>
            </a:ext>
          </a:extLst>
        </xdr:cNvPr>
        <xdr:cNvSpPr txBox="1">
          <a:spLocks noChangeArrowheads="1"/>
        </xdr:cNvSpPr>
      </xdr:nvSpPr>
      <xdr:spPr bwMode="auto">
        <a:xfrm>
          <a:off x="1206500" y="15955168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5153"/>
    <xdr:sp macro="" textlink="">
      <xdr:nvSpPr>
        <xdr:cNvPr id="7670" name="Text Box 4">
          <a:extLst>
            <a:ext uri="{FF2B5EF4-FFF2-40B4-BE49-F238E27FC236}">
              <a16:creationId xmlns:a16="http://schemas.microsoft.com/office/drawing/2014/main" id="{729FED2B-1F7F-462A-959D-8486FA9452EE}"/>
            </a:ext>
          </a:extLst>
        </xdr:cNvPr>
        <xdr:cNvSpPr txBox="1">
          <a:spLocks noChangeArrowheads="1"/>
        </xdr:cNvSpPr>
      </xdr:nvSpPr>
      <xdr:spPr bwMode="auto">
        <a:xfrm>
          <a:off x="1206500"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5153"/>
    <xdr:sp macro="" textlink="">
      <xdr:nvSpPr>
        <xdr:cNvPr id="7671" name="Text Box 6">
          <a:extLst>
            <a:ext uri="{FF2B5EF4-FFF2-40B4-BE49-F238E27FC236}">
              <a16:creationId xmlns:a16="http://schemas.microsoft.com/office/drawing/2014/main" id="{F810AF72-3198-47A4-AAA0-42B229400180}"/>
            </a:ext>
          </a:extLst>
        </xdr:cNvPr>
        <xdr:cNvSpPr txBox="1">
          <a:spLocks noChangeArrowheads="1"/>
        </xdr:cNvSpPr>
      </xdr:nvSpPr>
      <xdr:spPr bwMode="auto">
        <a:xfrm>
          <a:off x="1206500"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486</xdr:row>
      <xdr:rowOff>0</xdr:rowOff>
    </xdr:from>
    <xdr:ext cx="85725" cy="675153"/>
    <xdr:sp macro="" textlink="">
      <xdr:nvSpPr>
        <xdr:cNvPr id="7672" name="Text Box 4">
          <a:extLst>
            <a:ext uri="{FF2B5EF4-FFF2-40B4-BE49-F238E27FC236}">
              <a16:creationId xmlns:a16="http://schemas.microsoft.com/office/drawing/2014/main" id="{5DA7C6D8-7D66-4946-B482-3ABA6A3019C9}"/>
            </a:ext>
          </a:extLst>
        </xdr:cNvPr>
        <xdr:cNvSpPr txBox="1">
          <a:spLocks noChangeArrowheads="1"/>
        </xdr:cNvSpPr>
      </xdr:nvSpPr>
      <xdr:spPr bwMode="auto">
        <a:xfrm>
          <a:off x="2595563"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486</xdr:row>
      <xdr:rowOff>0</xdr:rowOff>
    </xdr:from>
    <xdr:ext cx="85725" cy="675153"/>
    <xdr:sp macro="" textlink="">
      <xdr:nvSpPr>
        <xdr:cNvPr id="7673" name="Text Box 6">
          <a:extLst>
            <a:ext uri="{FF2B5EF4-FFF2-40B4-BE49-F238E27FC236}">
              <a16:creationId xmlns:a16="http://schemas.microsoft.com/office/drawing/2014/main" id="{CB833C84-A022-4221-AEC3-67BF1A00876D}"/>
            </a:ext>
          </a:extLst>
        </xdr:cNvPr>
        <xdr:cNvSpPr txBox="1">
          <a:spLocks noChangeArrowheads="1"/>
        </xdr:cNvSpPr>
      </xdr:nvSpPr>
      <xdr:spPr bwMode="auto">
        <a:xfrm>
          <a:off x="2595563"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5153"/>
    <xdr:sp macro="" textlink="">
      <xdr:nvSpPr>
        <xdr:cNvPr id="7674" name="Text Box 4">
          <a:extLst>
            <a:ext uri="{FF2B5EF4-FFF2-40B4-BE49-F238E27FC236}">
              <a16:creationId xmlns:a16="http://schemas.microsoft.com/office/drawing/2014/main" id="{864C00B9-9892-4183-B906-40B8E7092BA5}"/>
            </a:ext>
          </a:extLst>
        </xdr:cNvPr>
        <xdr:cNvSpPr txBox="1">
          <a:spLocks noChangeArrowheads="1"/>
        </xdr:cNvSpPr>
      </xdr:nvSpPr>
      <xdr:spPr bwMode="auto">
        <a:xfrm>
          <a:off x="1206500"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5153"/>
    <xdr:sp macro="" textlink="">
      <xdr:nvSpPr>
        <xdr:cNvPr id="7675" name="Text Box 6">
          <a:extLst>
            <a:ext uri="{FF2B5EF4-FFF2-40B4-BE49-F238E27FC236}">
              <a16:creationId xmlns:a16="http://schemas.microsoft.com/office/drawing/2014/main" id="{C4B0C335-EE3E-4DF1-9F26-03F8FB32BDDE}"/>
            </a:ext>
          </a:extLst>
        </xdr:cNvPr>
        <xdr:cNvSpPr txBox="1">
          <a:spLocks noChangeArrowheads="1"/>
        </xdr:cNvSpPr>
      </xdr:nvSpPr>
      <xdr:spPr bwMode="auto">
        <a:xfrm>
          <a:off x="1206500"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486</xdr:row>
      <xdr:rowOff>0</xdr:rowOff>
    </xdr:from>
    <xdr:ext cx="85725" cy="675153"/>
    <xdr:sp macro="" textlink="">
      <xdr:nvSpPr>
        <xdr:cNvPr id="7676" name="Text Box 4">
          <a:extLst>
            <a:ext uri="{FF2B5EF4-FFF2-40B4-BE49-F238E27FC236}">
              <a16:creationId xmlns:a16="http://schemas.microsoft.com/office/drawing/2014/main" id="{CD6948CB-B6DF-4148-90FA-6C16737F68FC}"/>
            </a:ext>
          </a:extLst>
        </xdr:cNvPr>
        <xdr:cNvSpPr txBox="1">
          <a:spLocks noChangeArrowheads="1"/>
        </xdr:cNvSpPr>
      </xdr:nvSpPr>
      <xdr:spPr bwMode="auto">
        <a:xfrm>
          <a:off x="0"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486</xdr:row>
      <xdr:rowOff>0</xdr:rowOff>
    </xdr:from>
    <xdr:ext cx="85725" cy="675153"/>
    <xdr:sp macro="" textlink="">
      <xdr:nvSpPr>
        <xdr:cNvPr id="7677" name="Text Box 6">
          <a:extLst>
            <a:ext uri="{FF2B5EF4-FFF2-40B4-BE49-F238E27FC236}">
              <a16:creationId xmlns:a16="http://schemas.microsoft.com/office/drawing/2014/main" id="{ECB8510A-6976-4F29-929A-157037773EE4}"/>
            </a:ext>
          </a:extLst>
        </xdr:cNvPr>
        <xdr:cNvSpPr txBox="1">
          <a:spLocks noChangeArrowheads="1"/>
        </xdr:cNvSpPr>
      </xdr:nvSpPr>
      <xdr:spPr bwMode="auto">
        <a:xfrm>
          <a:off x="0" y="1595516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475</xdr:row>
      <xdr:rowOff>428625</xdr:rowOff>
    </xdr:from>
    <xdr:ext cx="85725" cy="150329"/>
    <xdr:sp macro="" textlink="">
      <xdr:nvSpPr>
        <xdr:cNvPr id="7678" name="Text Box 4">
          <a:extLst>
            <a:ext uri="{FF2B5EF4-FFF2-40B4-BE49-F238E27FC236}">
              <a16:creationId xmlns:a16="http://schemas.microsoft.com/office/drawing/2014/main" id="{693C8AE4-5657-40D5-960A-8998480FA367}"/>
            </a:ext>
          </a:extLst>
        </xdr:cNvPr>
        <xdr:cNvSpPr txBox="1">
          <a:spLocks noChangeArrowheads="1"/>
        </xdr:cNvSpPr>
      </xdr:nvSpPr>
      <xdr:spPr bwMode="auto">
        <a:xfrm>
          <a:off x="314325" y="157734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486</xdr:row>
      <xdr:rowOff>0</xdr:rowOff>
    </xdr:from>
    <xdr:ext cx="85725" cy="152400"/>
    <xdr:sp macro="" textlink="">
      <xdr:nvSpPr>
        <xdr:cNvPr id="7679" name="Text Box 4">
          <a:extLst>
            <a:ext uri="{FF2B5EF4-FFF2-40B4-BE49-F238E27FC236}">
              <a16:creationId xmlns:a16="http://schemas.microsoft.com/office/drawing/2014/main" id="{B026AA92-B571-48D5-A4B4-695A1CF2F447}"/>
            </a:ext>
          </a:extLst>
        </xdr:cNvPr>
        <xdr:cNvSpPr txBox="1">
          <a:spLocks noChangeArrowheads="1"/>
        </xdr:cNvSpPr>
      </xdr:nvSpPr>
      <xdr:spPr bwMode="auto">
        <a:xfrm>
          <a:off x="4159250" y="159551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486</xdr:row>
      <xdr:rowOff>0</xdr:rowOff>
    </xdr:from>
    <xdr:ext cx="85725" cy="152400"/>
    <xdr:sp macro="" textlink="">
      <xdr:nvSpPr>
        <xdr:cNvPr id="7680" name="Text Box 6">
          <a:extLst>
            <a:ext uri="{FF2B5EF4-FFF2-40B4-BE49-F238E27FC236}">
              <a16:creationId xmlns:a16="http://schemas.microsoft.com/office/drawing/2014/main" id="{CA103EF5-1297-4389-A447-6A2FA73E9843}"/>
            </a:ext>
          </a:extLst>
        </xdr:cNvPr>
        <xdr:cNvSpPr txBox="1">
          <a:spLocks noChangeArrowheads="1"/>
        </xdr:cNvSpPr>
      </xdr:nvSpPr>
      <xdr:spPr bwMode="auto">
        <a:xfrm>
          <a:off x="4159250" y="159551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836"/>
    <xdr:sp macro="" textlink="">
      <xdr:nvSpPr>
        <xdr:cNvPr id="7681" name="Text Box 6">
          <a:extLst>
            <a:ext uri="{FF2B5EF4-FFF2-40B4-BE49-F238E27FC236}">
              <a16:creationId xmlns:a16="http://schemas.microsoft.com/office/drawing/2014/main" id="{3A25D208-C225-4ACF-84BD-CC13990E3A38}"/>
            </a:ext>
          </a:extLst>
        </xdr:cNvPr>
        <xdr:cNvSpPr txBox="1">
          <a:spLocks noChangeArrowheads="1"/>
        </xdr:cNvSpPr>
      </xdr:nvSpPr>
      <xdr:spPr bwMode="auto">
        <a:xfrm>
          <a:off x="1206500"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21416"/>
    <xdr:sp macro="" textlink="">
      <xdr:nvSpPr>
        <xdr:cNvPr id="7682" name="Text Box 4">
          <a:extLst>
            <a:ext uri="{FF2B5EF4-FFF2-40B4-BE49-F238E27FC236}">
              <a16:creationId xmlns:a16="http://schemas.microsoft.com/office/drawing/2014/main" id="{1CD94143-F86E-4E77-8CBF-F6ED002C5506}"/>
            </a:ext>
          </a:extLst>
        </xdr:cNvPr>
        <xdr:cNvSpPr txBox="1">
          <a:spLocks noChangeArrowheads="1"/>
        </xdr:cNvSpPr>
      </xdr:nvSpPr>
      <xdr:spPr bwMode="auto">
        <a:xfrm>
          <a:off x="1206500" y="16096456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21416"/>
    <xdr:sp macro="" textlink="">
      <xdr:nvSpPr>
        <xdr:cNvPr id="7683" name="Text Box 6">
          <a:extLst>
            <a:ext uri="{FF2B5EF4-FFF2-40B4-BE49-F238E27FC236}">
              <a16:creationId xmlns:a16="http://schemas.microsoft.com/office/drawing/2014/main" id="{AE5DF760-F2AF-44FF-9133-4A1FF59C9CB1}"/>
            </a:ext>
          </a:extLst>
        </xdr:cNvPr>
        <xdr:cNvSpPr txBox="1">
          <a:spLocks noChangeArrowheads="1"/>
        </xdr:cNvSpPr>
      </xdr:nvSpPr>
      <xdr:spPr bwMode="auto">
        <a:xfrm>
          <a:off x="1206500" y="160964563"/>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836"/>
    <xdr:sp macro="" textlink="">
      <xdr:nvSpPr>
        <xdr:cNvPr id="7684" name="Text Box 4">
          <a:extLst>
            <a:ext uri="{FF2B5EF4-FFF2-40B4-BE49-F238E27FC236}">
              <a16:creationId xmlns:a16="http://schemas.microsoft.com/office/drawing/2014/main" id="{A6F6E755-CD80-41C6-881E-8C9B77C958B9}"/>
            </a:ext>
          </a:extLst>
        </xdr:cNvPr>
        <xdr:cNvSpPr txBox="1">
          <a:spLocks noChangeArrowheads="1"/>
        </xdr:cNvSpPr>
      </xdr:nvSpPr>
      <xdr:spPr bwMode="auto">
        <a:xfrm>
          <a:off x="1206500"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836"/>
    <xdr:sp macro="" textlink="">
      <xdr:nvSpPr>
        <xdr:cNvPr id="7685" name="Text Box 6">
          <a:extLst>
            <a:ext uri="{FF2B5EF4-FFF2-40B4-BE49-F238E27FC236}">
              <a16:creationId xmlns:a16="http://schemas.microsoft.com/office/drawing/2014/main" id="{E1A4DB8F-EEAD-480D-893A-1D3285D1E03C}"/>
            </a:ext>
          </a:extLst>
        </xdr:cNvPr>
        <xdr:cNvSpPr txBox="1">
          <a:spLocks noChangeArrowheads="1"/>
        </xdr:cNvSpPr>
      </xdr:nvSpPr>
      <xdr:spPr bwMode="auto">
        <a:xfrm>
          <a:off x="1206500"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6836"/>
    <xdr:sp macro="" textlink="">
      <xdr:nvSpPr>
        <xdr:cNvPr id="7686" name="Text Box 4">
          <a:extLst>
            <a:ext uri="{FF2B5EF4-FFF2-40B4-BE49-F238E27FC236}">
              <a16:creationId xmlns:a16="http://schemas.microsoft.com/office/drawing/2014/main" id="{6FF81887-72A6-4A67-B112-D7F1C4C4C7DE}"/>
            </a:ext>
          </a:extLst>
        </xdr:cNvPr>
        <xdr:cNvSpPr txBox="1">
          <a:spLocks noChangeArrowheads="1"/>
        </xdr:cNvSpPr>
      </xdr:nvSpPr>
      <xdr:spPr bwMode="auto">
        <a:xfrm>
          <a:off x="2595563"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6836"/>
    <xdr:sp macro="" textlink="">
      <xdr:nvSpPr>
        <xdr:cNvPr id="7687" name="Text Box 6">
          <a:extLst>
            <a:ext uri="{FF2B5EF4-FFF2-40B4-BE49-F238E27FC236}">
              <a16:creationId xmlns:a16="http://schemas.microsoft.com/office/drawing/2014/main" id="{6FFF583C-F583-415A-941E-DA4167E66DB3}"/>
            </a:ext>
          </a:extLst>
        </xdr:cNvPr>
        <xdr:cNvSpPr txBox="1">
          <a:spLocks noChangeArrowheads="1"/>
        </xdr:cNvSpPr>
      </xdr:nvSpPr>
      <xdr:spPr bwMode="auto">
        <a:xfrm>
          <a:off x="2595563"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836"/>
    <xdr:sp macro="" textlink="">
      <xdr:nvSpPr>
        <xdr:cNvPr id="7688" name="Text Box 4">
          <a:extLst>
            <a:ext uri="{FF2B5EF4-FFF2-40B4-BE49-F238E27FC236}">
              <a16:creationId xmlns:a16="http://schemas.microsoft.com/office/drawing/2014/main" id="{0C418C5A-E2CF-484F-9D70-F78C1FD32853}"/>
            </a:ext>
          </a:extLst>
        </xdr:cNvPr>
        <xdr:cNvSpPr txBox="1">
          <a:spLocks noChangeArrowheads="1"/>
        </xdr:cNvSpPr>
      </xdr:nvSpPr>
      <xdr:spPr bwMode="auto">
        <a:xfrm>
          <a:off x="1206500"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836"/>
    <xdr:sp macro="" textlink="">
      <xdr:nvSpPr>
        <xdr:cNvPr id="7689" name="Text Box 6">
          <a:extLst>
            <a:ext uri="{FF2B5EF4-FFF2-40B4-BE49-F238E27FC236}">
              <a16:creationId xmlns:a16="http://schemas.microsoft.com/office/drawing/2014/main" id="{D0981B75-6AC5-4235-A308-9499EB3BACE3}"/>
            </a:ext>
          </a:extLst>
        </xdr:cNvPr>
        <xdr:cNvSpPr txBox="1">
          <a:spLocks noChangeArrowheads="1"/>
        </xdr:cNvSpPr>
      </xdr:nvSpPr>
      <xdr:spPr bwMode="auto">
        <a:xfrm>
          <a:off x="1206500"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6836"/>
    <xdr:sp macro="" textlink="">
      <xdr:nvSpPr>
        <xdr:cNvPr id="7690" name="Text Box 4">
          <a:extLst>
            <a:ext uri="{FF2B5EF4-FFF2-40B4-BE49-F238E27FC236}">
              <a16:creationId xmlns:a16="http://schemas.microsoft.com/office/drawing/2014/main" id="{F84216D2-D11C-403F-BD6B-518918272EF9}"/>
            </a:ext>
          </a:extLst>
        </xdr:cNvPr>
        <xdr:cNvSpPr txBox="1">
          <a:spLocks noChangeArrowheads="1"/>
        </xdr:cNvSpPr>
      </xdr:nvSpPr>
      <xdr:spPr bwMode="auto">
        <a:xfrm>
          <a:off x="0"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6836"/>
    <xdr:sp macro="" textlink="">
      <xdr:nvSpPr>
        <xdr:cNvPr id="7691" name="Text Box 6">
          <a:extLst>
            <a:ext uri="{FF2B5EF4-FFF2-40B4-BE49-F238E27FC236}">
              <a16:creationId xmlns:a16="http://schemas.microsoft.com/office/drawing/2014/main" id="{99B0C058-B35A-49ED-BB60-421D708706B0}"/>
            </a:ext>
          </a:extLst>
        </xdr:cNvPr>
        <xdr:cNvSpPr txBox="1">
          <a:spLocks noChangeArrowheads="1"/>
        </xdr:cNvSpPr>
      </xdr:nvSpPr>
      <xdr:spPr bwMode="auto">
        <a:xfrm>
          <a:off x="0" y="160964563"/>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692" name="Text Box 4">
          <a:extLst>
            <a:ext uri="{FF2B5EF4-FFF2-40B4-BE49-F238E27FC236}">
              <a16:creationId xmlns:a16="http://schemas.microsoft.com/office/drawing/2014/main" id="{52C48E35-55BB-47CA-B241-1F97C8A84E07}"/>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693" name="Text Box 6">
          <a:extLst>
            <a:ext uri="{FF2B5EF4-FFF2-40B4-BE49-F238E27FC236}">
              <a16:creationId xmlns:a16="http://schemas.microsoft.com/office/drawing/2014/main" id="{68D29045-7149-479E-9545-53BA7359CEF0}"/>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14300"/>
    <xdr:sp macro="" textlink="">
      <xdr:nvSpPr>
        <xdr:cNvPr id="7694" name="Text Box 4">
          <a:extLst>
            <a:ext uri="{FF2B5EF4-FFF2-40B4-BE49-F238E27FC236}">
              <a16:creationId xmlns:a16="http://schemas.microsoft.com/office/drawing/2014/main" id="{FF8EE1D7-D1E4-4F48-A640-B030DCA137B1}"/>
            </a:ext>
          </a:extLst>
        </xdr:cNvPr>
        <xdr:cNvSpPr txBox="1">
          <a:spLocks noChangeArrowheads="1"/>
        </xdr:cNvSpPr>
      </xdr:nvSpPr>
      <xdr:spPr bwMode="auto">
        <a:xfrm>
          <a:off x="1206500" y="160964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14300"/>
    <xdr:sp macro="" textlink="">
      <xdr:nvSpPr>
        <xdr:cNvPr id="7695" name="Text Box 6">
          <a:extLst>
            <a:ext uri="{FF2B5EF4-FFF2-40B4-BE49-F238E27FC236}">
              <a16:creationId xmlns:a16="http://schemas.microsoft.com/office/drawing/2014/main" id="{C46CA199-852D-4497-9FC2-5B2BA380C782}"/>
            </a:ext>
          </a:extLst>
        </xdr:cNvPr>
        <xdr:cNvSpPr txBox="1">
          <a:spLocks noChangeArrowheads="1"/>
        </xdr:cNvSpPr>
      </xdr:nvSpPr>
      <xdr:spPr bwMode="auto">
        <a:xfrm>
          <a:off x="1206500" y="160964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816348"/>
    <xdr:sp macro="" textlink="">
      <xdr:nvSpPr>
        <xdr:cNvPr id="7696" name="Text Box 4">
          <a:extLst>
            <a:ext uri="{FF2B5EF4-FFF2-40B4-BE49-F238E27FC236}">
              <a16:creationId xmlns:a16="http://schemas.microsoft.com/office/drawing/2014/main" id="{5F09C8E0-A44B-4FF3-B1E6-E53907E5E81F}"/>
            </a:ext>
          </a:extLst>
        </xdr:cNvPr>
        <xdr:cNvSpPr txBox="1">
          <a:spLocks noChangeArrowheads="1"/>
        </xdr:cNvSpPr>
      </xdr:nvSpPr>
      <xdr:spPr bwMode="auto">
        <a:xfrm>
          <a:off x="1206500" y="160964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816348"/>
    <xdr:sp macro="" textlink="">
      <xdr:nvSpPr>
        <xdr:cNvPr id="7697" name="Text Box 6">
          <a:extLst>
            <a:ext uri="{FF2B5EF4-FFF2-40B4-BE49-F238E27FC236}">
              <a16:creationId xmlns:a16="http://schemas.microsoft.com/office/drawing/2014/main" id="{7BE7A26E-CDB3-4F68-B078-002C8294047F}"/>
            </a:ext>
          </a:extLst>
        </xdr:cNvPr>
        <xdr:cNvSpPr txBox="1">
          <a:spLocks noChangeArrowheads="1"/>
        </xdr:cNvSpPr>
      </xdr:nvSpPr>
      <xdr:spPr bwMode="auto">
        <a:xfrm>
          <a:off x="1206500" y="160964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698" name="Text Box 6">
          <a:extLst>
            <a:ext uri="{FF2B5EF4-FFF2-40B4-BE49-F238E27FC236}">
              <a16:creationId xmlns:a16="http://schemas.microsoft.com/office/drawing/2014/main" id="{E444DECB-648B-4D3C-B726-7C8E23AB949A}"/>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16373"/>
    <xdr:sp macro="" textlink="">
      <xdr:nvSpPr>
        <xdr:cNvPr id="7699" name="Text Box 4">
          <a:extLst>
            <a:ext uri="{FF2B5EF4-FFF2-40B4-BE49-F238E27FC236}">
              <a16:creationId xmlns:a16="http://schemas.microsoft.com/office/drawing/2014/main" id="{0402F240-572B-4CCD-A4B2-649AF91E0790}"/>
            </a:ext>
          </a:extLst>
        </xdr:cNvPr>
        <xdr:cNvSpPr txBox="1">
          <a:spLocks noChangeArrowheads="1"/>
        </xdr:cNvSpPr>
      </xdr:nvSpPr>
      <xdr:spPr bwMode="auto">
        <a:xfrm>
          <a:off x="1206500" y="160964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16373"/>
    <xdr:sp macro="" textlink="">
      <xdr:nvSpPr>
        <xdr:cNvPr id="7700" name="Text Box 6">
          <a:extLst>
            <a:ext uri="{FF2B5EF4-FFF2-40B4-BE49-F238E27FC236}">
              <a16:creationId xmlns:a16="http://schemas.microsoft.com/office/drawing/2014/main" id="{DB8EA08E-B751-4D15-B878-823CBC8A150B}"/>
            </a:ext>
          </a:extLst>
        </xdr:cNvPr>
        <xdr:cNvSpPr txBox="1">
          <a:spLocks noChangeArrowheads="1"/>
        </xdr:cNvSpPr>
      </xdr:nvSpPr>
      <xdr:spPr bwMode="auto">
        <a:xfrm>
          <a:off x="1206500" y="160964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701" name="Text Box 4">
          <a:extLst>
            <a:ext uri="{FF2B5EF4-FFF2-40B4-BE49-F238E27FC236}">
              <a16:creationId xmlns:a16="http://schemas.microsoft.com/office/drawing/2014/main" id="{C6F602C0-3378-4E14-95BB-B0AD9338F77D}"/>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702" name="Text Box 6">
          <a:extLst>
            <a:ext uri="{FF2B5EF4-FFF2-40B4-BE49-F238E27FC236}">
              <a16:creationId xmlns:a16="http://schemas.microsoft.com/office/drawing/2014/main" id="{AC09991D-A5B2-401B-AA3E-78D4AAE4E8B5}"/>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5153"/>
    <xdr:sp macro="" textlink="">
      <xdr:nvSpPr>
        <xdr:cNvPr id="7703" name="Text Box 4">
          <a:extLst>
            <a:ext uri="{FF2B5EF4-FFF2-40B4-BE49-F238E27FC236}">
              <a16:creationId xmlns:a16="http://schemas.microsoft.com/office/drawing/2014/main" id="{28F06999-D00E-459D-B27A-20BB9ABF06E3}"/>
            </a:ext>
          </a:extLst>
        </xdr:cNvPr>
        <xdr:cNvSpPr txBox="1">
          <a:spLocks noChangeArrowheads="1"/>
        </xdr:cNvSpPr>
      </xdr:nvSpPr>
      <xdr:spPr bwMode="auto">
        <a:xfrm>
          <a:off x="2595563"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5153"/>
    <xdr:sp macro="" textlink="">
      <xdr:nvSpPr>
        <xdr:cNvPr id="7704" name="Text Box 6">
          <a:extLst>
            <a:ext uri="{FF2B5EF4-FFF2-40B4-BE49-F238E27FC236}">
              <a16:creationId xmlns:a16="http://schemas.microsoft.com/office/drawing/2014/main" id="{9B35B94F-EE0D-4EA2-9AD0-7123C9002119}"/>
            </a:ext>
          </a:extLst>
        </xdr:cNvPr>
        <xdr:cNvSpPr txBox="1">
          <a:spLocks noChangeArrowheads="1"/>
        </xdr:cNvSpPr>
      </xdr:nvSpPr>
      <xdr:spPr bwMode="auto">
        <a:xfrm>
          <a:off x="2595563"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705" name="Text Box 4">
          <a:extLst>
            <a:ext uri="{FF2B5EF4-FFF2-40B4-BE49-F238E27FC236}">
              <a16:creationId xmlns:a16="http://schemas.microsoft.com/office/drawing/2014/main" id="{E52D4545-C876-4903-8BF1-A75B0FCFFF2A}"/>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706" name="Text Box 6">
          <a:extLst>
            <a:ext uri="{FF2B5EF4-FFF2-40B4-BE49-F238E27FC236}">
              <a16:creationId xmlns:a16="http://schemas.microsoft.com/office/drawing/2014/main" id="{D34A132B-E099-44D2-8A82-87225A90CD98}"/>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5153"/>
    <xdr:sp macro="" textlink="">
      <xdr:nvSpPr>
        <xdr:cNvPr id="7707" name="Text Box 4">
          <a:extLst>
            <a:ext uri="{FF2B5EF4-FFF2-40B4-BE49-F238E27FC236}">
              <a16:creationId xmlns:a16="http://schemas.microsoft.com/office/drawing/2014/main" id="{C33AEDFE-CAB4-439D-BEE8-7323089FEC4F}"/>
            </a:ext>
          </a:extLst>
        </xdr:cNvPr>
        <xdr:cNvSpPr txBox="1">
          <a:spLocks noChangeArrowheads="1"/>
        </xdr:cNvSpPr>
      </xdr:nvSpPr>
      <xdr:spPr bwMode="auto">
        <a:xfrm>
          <a:off x="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5153"/>
    <xdr:sp macro="" textlink="">
      <xdr:nvSpPr>
        <xdr:cNvPr id="7708" name="Text Box 6">
          <a:extLst>
            <a:ext uri="{FF2B5EF4-FFF2-40B4-BE49-F238E27FC236}">
              <a16:creationId xmlns:a16="http://schemas.microsoft.com/office/drawing/2014/main" id="{162CE488-3905-4C96-AA13-D775F8B545C7}"/>
            </a:ext>
          </a:extLst>
        </xdr:cNvPr>
        <xdr:cNvSpPr txBox="1">
          <a:spLocks noChangeArrowheads="1"/>
        </xdr:cNvSpPr>
      </xdr:nvSpPr>
      <xdr:spPr bwMode="auto">
        <a:xfrm>
          <a:off x="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709" name="Text Box 4">
          <a:extLst>
            <a:ext uri="{FF2B5EF4-FFF2-40B4-BE49-F238E27FC236}">
              <a16:creationId xmlns:a16="http://schemas.microsoft.com/office/drawing/2014/main" id="{4EA514D0-8FB9-4D31-A173-0C68D7DDF9FC}"/>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710" name="Text Box 6">
          <a:extLst>
            <a:ext uri="{FF2B5EF4-FFF2-40B4-BE49-F238E27FC236}">
              <a16:creationId xmlns:a16="http://schemas.microsoft.com/office/drawing/2014/main" id="{11A77B69-9712-4A8A-B136-E04018D300AE}"/>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14300"/>
    <xdr:sp macro="" textlink="">
      <xdr:nvSpPr>
        <xdr:cNvPr id="7711" name="Text Box 4">
          <a:extLst>
            <a:ext uri="{FF2B5EF4-FFF2-40B4-BE49-F238E27FC236}">
              <a16:creationId xmlns:a16="http://schemas.microsoft.com/office/drawing/2014/main" id="{587E908E-69CF-4177-A685-62C4E7390DDB}"/>
            </a:ext>
          </a:extLst>
        </xdr:cNvPr>
        <xdr:cNvSpPr txBox="1">
          <a:spLocks noChangeArrowheads="1"/>
        </xdr:cNvSpPr>
      </xdr:nvSpPr>
      <xdr:spPr bwMode="auto">
        <a:xfrm>
          <a:off x="1206500" y="152987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14300"/>
    <xdr:sp macro="" textlink="">
      <xdr:nvSpPr>
        <xdr:cNvPr id="7712" name="Text Box 6">
          <a:extLst>
            <a:ext uri="{FF2B5EF4-FFF2-40B4-BE49-F238E27FC236}">
              <a16:creationId xmlns:a16="http://schemas.microsoft.com/office/drawing/2014/main" id="{DC79164B-BC4A-4DCD-9C7E-07B370D2CA86}"/>
            </a:ext>
          </a:extLst>
        </xdr:cNvPr>
        <xdr:cNvSpPr txBox="1">
          <a:spLocks noChangeArrowheads="1"/>
        </xdr:cNvSpPr>
      </xdr:nvSpPr>
      <xdr:spPr bwMode="auto">
        <a:xfrm>
          <a:off x="1206500" y="152987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13" name="Text Box 4">
          <a:extLst>
            <a:ext uri="{FF2B5EF4-FFF2-40B4-BE49-F238E27FC236}">
              <a16:creationId xmlns:a16="http://schemas.microsoft.com/office/drawing/2014/main" id="{D4228674-68DB-40FD-9A31-93AB0AFCE595}"/>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14" name="Text Box 6">
          <a:extLst>
            <a:ext uri="{FF2B5EF4-FFF2-40B4-BE49-F238E27FC236}">
              <a16:creationId xmlns:a16="http://schemas.microsoft.com/office/drawing/2014/main" id="{8CFB3D9F-1DD0-476A-84BC-4865014F3A52}"/>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15" name="Text Box 4">
          <a:extLst>
            <a:ext uri="{FF2B5EF4-FFF2-40B4-BE49-F238E27FC236}">
              <a16:creationId xmlns:a16="http://schemas.microsoft.com/office/drawing/2014/main" id="{1B1A1FBC-5DCE-4C90-B795-38DA775CD26D}"/>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16" name="Text Box 6">
          <a:extLst>
            <a:ext uri="{FF2B5EF4-FFF2-40B4-BE49-F238E27FC236}">
              <a16:creationId xmlns:a16="http://schemas.microsoft.com/office/drawing/2014/main" id="{C19A7BDD-21AB-4465-AD07-7DEE5BF3DD03}"/>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17" name="Text Box 4">
          <a:extLst>
            <a:ext uri="{FF2B5EF4-FFF2-40B4-BE49-F238E27FC236}">
              <a16:creationId xmlns:a16="http://schemas.microsoft.com/office/drawing/2014/main" id="{C8D97406-06D6-4831-B136-BA5C5506DC08}"/>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18" name="Text Box 6">
          <a:extLst>
            <a:ext uri="{FF2B5EF4-FFF2-40B4-BE49-F238E27FC236}">
              <a16:creationId xmlns:a16="http://schemas.microsoft.com/office/drawing/2014/main" id="{305AB666-29DD-4875-A2A8-89C63FAF5F28}"/>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461</xdr:row>
      <xdr:rowOff>0</xdr:rowOff>
    </xdr:from>
    <xdr:ext cx="85725" cy="114300"/>
    <xdr:sp macro="" textlink="">
      <xdr:nvSpPr>
        <xdr:cNvPr id="7719" name="Text Box 4">
          <a:extLst>
            <a:ext uri="{FF2B5EF4-FFF2-40B4-BE49-F238E27FC236}">
              <a16:creationId xmlns:a16="http://schemas.microsoft.com/office/drawing/2014/main" id="{22D5E3A2-63EE-45B2-99BC-6FF088A27391}"/>
            </a:ext>
          </a:extLst>
        </xdr:cNvPr>
        <xdr:cNvSpPr txBox="1">
          <a:spLocks noChangeArrowheads="1"/>
        </xdr:cNvSpPr>
      </xdr:nvSpPr>
      <xdr:spPr bwMode="auto">
        <a:xfrm>
          <a:off x="2595563"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461</xdr:row>
      <xdr:rowOff>0</xdr:rowOff>
    </xdr:from>
    <xdr:ext cx="85725" cy="114300"/>
    <xdr:sp macro="" textlink="">
      <xdr:nvSpPr>
        <xdr:cNvPr id="7720" name="Text Box 6">
          <a:extLst>
            <a:ext uri="{FF2B5EF4-FFF2-40B4-BE49-F238E27FC236}">
              <a16:creationId xmlns:a16="http://schemas.microsoft.com/office/drawing/2014/main" id="{46E3F252-D7E1-4923-9329-7574122AA1F1}"/>
            </a:ext>
          </a:extLst>
        </xdr:cNvPr>
        <xdr:cNvSpPr txBox="1">
          <a:spLocks noChangeArrowheads="1"/>
        </xdr:cNvSpPr>
      </xdr:nvSpPr>
      <xdr:spPr bwMode="auto">
        <a:xfrm>
          <a:off x="2595563"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21" name="Text Box 4">
          <a:extLst>
            <a:ext uri="{FF2B5EF4-FFF2-40B4-BE49-F238E27FC236}">
              <a16:creationId xmlns:a16="http://schemas.microsoft.com/office/drawing/2014/main" id="{B3BD6B8B-CE61-42EA-9F16-8D9E2A375B54}"/>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461</xdr:row>
      <xdr:rowOff>0</xdr:rowOff>
    </xdr:from>
    <xdr:ext cx="85725" cy="114300"/>
    <xdr:sp macro="" textlink="">
      <xdr:nvSpPr>
        <xdr:cNvPr id="7722" name="Text Box 6">
          <a:extLst>
            <a:ext uri="{FF2B5EF4-FFF2-40B4-BE49-F238E27FC236}">
              <a16:creationId xmlns:a16="http://schemas.microsoft.com/office/drawing/2014/main" id="{69950390-21C3-453B-B0F0-E78E20C57BE4}"/>
            </a:ext>
          </a:extLst>
        </xdr:cNvPr>
        <xdr:cNvSpPr txBox="1">
          <a:spLocks noChangeArrowheads="1"/>
        </xdr:cNvSpPr>
      </xdr:nvSpPr>
      <xdr:spPr bwMode="auto">
        <a:xfrm>
          <a:off x="120650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461</xdr:row>
      <xdr:rowOff>0</xdr:rowOff>
    </xdr:from>
    <xdr:ext cx="85725" cy="114300"/>
    <xdr:sp macro="" textlink="">
      <xdr:nvSpPr>
        <xdr:cNvPr id="7723" name="Text Box 4">
          <a:extLst>
            <a:ext uri="{FF2B5EF4-FFF2-40B4-BE49-F238E27FC236}">
              <a16:creationId xmlns:a16="http://schemas.microsoft.com/office/drawing/2014/main" id="{A49D1BD5-43D6-4563-A6EE-D64B881F22E5}"/>
            </a:ext>
          </a:extLst>
        </xdr:cNvPr>
        <xdr:cNvSpPr txBox="1">
          <a:spLocks noChangeArrowheads="1"/>
        </xdr:cNvSpPr>
      </xdr:nvSpPr>
      <xdr:spPr bwMode="auto">
        <a:xfrm>
          <a:off x="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461</xdr:row>
      <xdr:rowOff>0</xdr:rowOff>
    </xdr:from>
    <xdr:ext cx="85725" cy="114300"/>
    <xdr:sp macro="" textlink="">
      <xdr:nvSpPr>
        <xdr:cNvPr id="7724" name="Text Box 6">
          <a:extLst>
            <a:ext uri="{FF2B5EF4-FFF2-40B4-BE49-F238E27FC236}">
              <a16:creationId xmlns:a16="http://schemas.microsoft.com/office/drawing/2014/main" id="{E1167E39-77C5-433C-BBD6-4420CC0FB88F}"/>
            </a:ext>
          </a:extLst>
        </xdr:cNvPr>
        <xdr:cNvSpPr txBox="1">
          <a:spLocks noChangeArrowheads="1"/>
        </xdr:cNvSpPr>
      </xdr:nvSpPr>
      <xdr:spPr bwMode="auto">
        <a:xfrm>
          <a:off x="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461</xdr:row>
      <xdr:rowOff>0</xdr:rowOff>
    </xdr:from>
    <xdr:ext cx="85725" cy="114300"/>
    <xdr:sp macro="" textlink="">
      <xdr:nvSpPr>
        <xdr:cNvPr id="7725" name="Text Box 6">
          <a:extLst>
            <a:ext uri="{FF2B5EF4-FFF2-40B4-BE49-F238E27FC236}">
              <a16:creationId xmlns:a16="http://schemas.microsoft.com/office/drawing/2014/main" id="{5FFF3223-F0B4-48D5-BE88-BAC4D373CB5C}"/>
            </a:ext>
          </a:extLst>
        </xdr:cNvPr>
        <xdr:cNvSpPr txBox="1">
          <a:spLocks noChangeArrowheads="1"/>
        </xdr:cNvSpPr>
      </xdr:nvSpPr>
      <xdr:spPr bwMode="auto">
        <a:xfrm>
          <a:off x="4159250" y="1541780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819150"/>
    <xdr:sp macro="" textlink="">
      <xdr:nvSpPr>
        <xdr:cNvPr id="7726" name="Text Box 4">
          <a:extLst>
            <a:ext uri="{FF2B5EF4-FFF2-40B4-BE49-F238E27FC236}">
              <a16:creationId xmlns:a16="http://schemas.microsoft.com/office/drawing/2014/main" id="{01C63299-B0EB-44DD-8570-1EDF345C287E}"/>
            </a:ext>
          </a:extLst>
        </xdr:cNvPr>
        <xdr:cNvSpPr txBox="1">
          <a:spLocks noChangeArrowheads="1"/>
        </xdr:cNvSpPr>
      </xdr:nvSpPr>
      <xdr:spPr bwMode="auto">
        <a:xfrm>
          <a:off x="1206500" y="152987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819150"/>
    <xdr:sp macro="" textlink="">
      <xdr:nvSpPr>
        <xdr:cNvPr id="7727" name="Text Box 6">
          <a:extLst>
            <a:ext uri="{FF2B5EF4-FFF2-40B4-BE49-F238E27FC236}">
              <a16:creationId xmlns:a16="http://schemas.microsoft.com/office/drawing/2014/main" id="{440AD2E8-0754-4552-8AC4-D9E3B037A59E}"/>
            </a:ext>
          </a:extLst>
        </xdr:cNvPr>
        <xdr:cNvSpPr txBox="1">
          <a:spLocks noChangeArrowheads="1"/>
        </xdr:cNvSpPr>
      </xdr:nvSpPr>
      <xdr:spPr bwMode="auto">
        <a:xfrm>
          <a:off x="1206500" y="152987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28" name="Text Box 6">
          <a:extLst>
            <a:ext uri="{FF2B5EF4-FFF2-40B4-BE49-F238E27FC236}">
              <a16:creationId xmlns:a16="http://schemas.microsoft.com/office/drawing/2014/main" id="{F439CAC5-3CF0-4E69-8B01-8D04D9F02599}"/>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019175"/>
    <xdr:sp macro="" textlink="">
      <xdr:nvSpPr>
        <xdr:cNvPr id="7729" name="Text Box 4">
          <a:extLst>
            <a:ext uri="{FF2B5EF4-FFF2-40B4-BE49-F238E27FC236}">
              <a16:creationId xmlns:a16="http://schemas.microsoft.com/office/drawing/2014/main" id="{F18663CA-1968-40DE-BF83-BBF0E2719271}"/>
            </a:ext>
          </a:extLst>
        </xdr:cNvPr>
        <xdr:cNvSpPr txBox="1">
          <a:spLocks noChangeArrowheads="1"/>
        </xdr:cNvSpPr>
      </xdr:nvSpPr>
      <xdr:spPr bwMode="auto">
        <a:xfrm>
          <a:off x="1206500" y="152987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019175"/>
    <xdr:sp macro="" textlink="">
      <xdr:nvSpPr>
        <xdr:cNvPr id="7730" name="Text Box 6">
          <a:extLst>
            <a:ext uri="{FF2B5EF4-FFF2-40B4-BE49-F238E27FC236}">
              <a16:creationId xmlns:a16="http://schemas.microsoft.com/office/drawing/2014/main" id="{9F15C330-B3CC-408E-BDED-F958985500BA}"/>
            </a:ext>
          </a:extLst>
        </xdr:cNvPr>
        <xdr:cNvSpPr txBox="1">
          <a:spLocks noChangeArrowheads="1"/>
        </xdr:cNvSpPr>
      </xdr:nvSpPr>
      <xdr:spPr bwMode="auto">
        <a:xfrm>
          <a:off x="1206500" y="152987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31" name="Text Box 4">
          <a:extLst>
            <a:ext uri="{FF2B5EF4-FFF2-40B4-BE49-F238E27FC236}">
              <a16:creationId xmlns:a16="http://schemas.microsoft.com/office/drawing/2014/main" id="{D081D64E-489B-40BC-9F73-D34AEF10F550}"/>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32" name="Text Box 6">
          <a:extLst>
            <a:ext uri="{FF2B5EF4-FFF2-40B4-BE49-F238E27FC236}">
              <a16:creationId xmlns:a16="http://schemas.microsoft.com/office/drawing/2014/main" id="{B3AB2558-CFD6-4F56-90AA-F8F742E43271}"/>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457</xdr:row>
      <xdr:rowOff>0</xdr:rowOff>
    </xdr:from>
    <xdr:ext cx="85725" cy="676274"/>
    <xdr:sp macro="" textlink="">
      <xdr:nvSpPr>
        <xdr:cNvPr id="7733" name="Text Box 4">
          <a:extLst>
            <a:ext uri="{FF2B5EF4-FFF2-40B4-BE49-F238E27FC236}">
              <a16:creationId xmlns:a16="http://schemas.microsoft.com/office/drawing/2014/main" id="{F9915445-987B-492D-B75E-E04D73EA3AAB}"/>
            </a:ext>
          </a:extLst>
        </xdr:cNvPr>
        <xdr:cNvSpPr txBox="1">
          <a:spLocks noChangeArrowheads="1"/>
        </xdr:cNvSpPr>
      </xdr:nvSpPr>
      <xdr:spPr bwMode="auto">
        <a:xfrm>
          <a:off x="2595563"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457</xdr:row>
      <xdr:rowOff>0</xdr:rowOff>
    </xdr:from>
    <xdr:ext cx="85725" cy="676274"/>
    <xdr:sp macro="" textlink="">
      <xdr:nvSpPr>
        <xdr:cNvPr id="7734" name="Text Box 6">
          <a:extLst>
            <a:ext uri="{FF2B5EF4-FFF2-40B4-BE49-F238E27FC236}">
              <a16:creationId xmlns:a16="http://schemas.microsoft.com/office/drawing/2014/main" id="{C496A400-33B0-4330-A6A1-F595582193A3}"/>
            </a:ext>
          </a:extLst>
        </xdr:cNvPr>
        <xdr:cNvSpPr txBox="1">
          <a:spLocks noChangeArrowheads="1"/>
        </xdr:cNvSpPr>
      </xdr:nvSpPr>
      <xdr:spPr bwMode="auto">
        <a:xfrm>
          <a:off x="2595563"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35" name="Text Box 4">
          <a:extLst>
            <a:ext uri="{FF2B5EF4-FFF2-40B4-BE49-F238E27FC236}">
              <a16:creationId xmlns:a16="http://schemas.microsoft.com/office/drawing/2014/main" id="{CC57B7F4-51BE-41AC-A4E9-1374706E1A2D}"/>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36" name="Text Box 6">
          <a:extLst>
            <a:ext uri="{FF2B5EF4-FFF2-40B4-BE49-F238E27FC236}">
              <a16:creationId xmlns:a16="http://schemas.microsoft.com/office/drawing/2014/main" id="{A93E3F21-76F2-4790-BDF1-1A824664CA47}"/>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457</xdr:row>
      <xdr:rowOff>0</xdr:rowOff>
    </xdr:from>
    <xdr:ext cx="85725" cy="676274"/>
    <xdr:sp macro="" textlink="">
      <xdr:nvSpPr>
        <xdr:cNvPr id="7737" name="Text Box 4">
          <a:extLst>
            <a:ext uri="{FF2B5EF4-FFF2-40B4-BE49-F238E27FC236}">
              <a16:creationId xmlns:a16="http://schemas.microsoft.com/office/drawing/2014/main" id="{BE7F88C7-FEFD-4A7C-BA05-90CE87C41024}"/>
            </a:ext>
          </a:extLst>
        </xdr:cNvPr>
        <xdr:cNvSpPr txBox="1">
          <a:spLocks noChangeArrowheads="1"/>
        </xdr:cNvSpPr>
      </xdr:nvSpPr>
      <xdr:spPr bwMode="auto">
        <a:xfrm>
          <a:off x="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457</xdr:row>
      <xdr:rowOff>0</xdr:rowOff>
    </xdr:from>
    <xdr:ext cx="85725" cy="676274"/>
    <xdr:sp macro="" textlink="">
      <xdr:nvSpPr>
        <xdr:cNvPr id="7738" name="Text Box 6">
          <a:extLst>
            <a:ext uri="{FF2B5EF4-FFF2-40B4-BE49-F238E27FC236}">
              <a16:creationId xmlns:a16="http://schemas.microsoft.com/office/drawing/2014/main" id="{98329F1C-2309-49EF-BB26-373C3D94E8CB}"/>
            </a:ext>
          </a:extLst>
        </xdr:cNvPr>
        <xdr:cNvSpPr txBox="1">
          <a:spLocks noChangeArrowheads="1"/>
        </xdr:cNvSpPr>
      </xdr:nvSpPr>
      <xdr:spPr bwMode="auto">
        <a:xfrm>
          <a:off x="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446</xdr:row>
      <xdr:rowOff>428625</xdr:rowOff>
    </xdr:from>
    <xdr:ext cx="85725" cy="150329"/>
    <xdr:sp macro="" textlink="">
      <xdr:nvSpPr>
        <xdr:cNvPr id="7739" name="Text Box 4">
          <a:extLst>
            <a:ext uri="{FF2B5EF4-FFF2-40B4-BE49-F238E27FC236}">
              <a16:creationId xmlns:a16="http://schemas.microsoft.com/office/drawing/2014/main" id="{BD5ECB68-05A8-4FCD-8C31-13301FC59BC4}"/>
            </a:ext>
          </a:extLst>
        </xdr:cNvPr>
        <xdr:cNvSpPr txBox="1">
          <a:spLocks noChangeArrowheads="1"/>
        </xdr:cNvSpPr>
      </xdr:nvSpPr>
      <xdr:spPr bwMode="auto">
        <a:xfrm>
          <a:off x="314325" y="151169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457</xdr:row>
      <xdr:rowOff>0</xdr:rowOff>
    </xdr:from>
    <xdr:ext cx="85725" cy="152400"/>
    <xdr:sp macro="" textlink="">
      <xdr:nvSpPr>
        <xdr:cNvPr id="7740" name="Text Box 4">
          <a:extLst>
            <a:ext uri="{FF2B5EF4-FFF2-40B4-BE49-F238E27FC236}">
              <a16:creationId xmlns:a16="http://schemas.microsoft.com/office/drawing/2014/main" id="{732C6129-564E-4D1E-AFFE-AA6760F5A9F8}"/>
            </a:ext>
          </a:extLst>
        </xdr:cNvPr>
        <xdr:cNvSpPr txBox="1">
          <a:spLocks noChangeArrowheads="1"/>
        </xdr:cNvSpPr>
      </xdr:nvSpPr>
      <xdr:spPr bwMode="auto">
        <a:xfrm>
          <a:off x="4159250" y="152987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457</xdr:row>
      <xdr:rowOff>0</xdr:rowOff>
    </xdr:from>
    <xdr:ext cx="85725" cy="152400"/>
    <xdr:sp macro="" textlink="">
      <xdr:nvSpPr>
        <xdr:cNvPr id="7741" name="Text Box 6">
          <a:extLst>
            <a:ext uri="{FF2B5EF4-FFF2-40B4-BE49-F238E27FC236}">
              <a16:creationId xmlns:a16="http://schemas.microsoft.com/office/drawing/2014/main" id="{9399A616-8F9B-4DAB-B563-0FD773AC92D7}"/>
            </a:ext>
          </a:extLst>
        </xdr:cNvPr>
        <xdr:cNvSpPr txBox="1">
          <a:spLocks noChangeArrowheads="1"/>
        </xdr:cNvSpPr>
      </xdr:nvSpPr>
      <xdr:spPr bwMode="auto">
        <a:xfrm>
          <a:off x="4159250" y="152987375"/>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7957"/>
    <xdr:sp macro="" textlink="">
      <xdr:nvSpPr>
        <xdr:cNvPr id="7742" name="Text Box 6">
          <a:extLst>
            <a:ext uri="{FF2B5EF4-FFF2-40B4-BE49-F238E27FC236}">
              <a16:creationId xmlns:a16="http://schemas.microsoft.com/office/drawing/2014/main" id="{E3C22C58-1C83-4A67-A11E-EF7E00896470}"/>
            </a:ext>
          </a:extLst>
        </xdr:cNvPr>
        <xdr:cNvSpPr txBox="1">
          <a:spLocks noChangeArrowheads="1"/>
        </xdr:cNvSpPr>
      </xdr:nvSpPr>
      <xdr:spPr bwMode="auto">
        <a:xfrm>
          <a:off x="1206500"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24218"/>
    <xdr:sp macro="" textlink="">
      <xdr:nvSpPr>
        <xdr:cNvPr id="7743" name="Text Box 4">
          <a:extLst>
            <a:ext uri="{FF2B5EF4-FFF2-40B4-BE49-F238E27FC236}">
              <a16:creationId xmlns:a16="http://schemas.microsoft.com/office/drawing/2014/main" id="{C4B0EA34-A549-4046-870E-2572FC9BA478}"/>
            </a:ext>
          </a:extLst>
        </xdr:cNvPr>
        <xdr:cNvSpPr txBox="1">
          <a:spLocks noChangeArrowheads="1"/>
        </xdr:cNvSpPr>
      </xdr:nvSpPr>
      <xdr:spPr bwMode="auto">
        <a:xfrm>
          <a:off x="1206500" y="1544002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24218"/>
    <xdr:sp macro="" textlink="">
      <xdr:nvSpPr>
        <xdr:cNvPr id="7744" name="Text Box 6">
          <a:extLst>
            <a:ext uri="{FF2B5EF4-FFF2-40B4-BE49-F238E27FC236}">
              <a16:creationId xmlns:a16="http://schemas.microsoft.com/office/drawing/2014/main" id="{EFAE6449-DEF0-4C5B-B0AE-30D35E5C74EC}"/>
            </a:ext>
          </a:extLst>
        </xdr:cNvPr>
        <xdr:cNvSpPr txBox="1">
          <a:spLocks noChangeArrowheads="1"/>
        </xdr:cNvSpPr>
      </xdr:nvSpPr>
      <xdr:spPr bwMode="auto">
        <a:xfrm>
          <a:off x="1206500" y="154400250"/>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7957"/>
    <xdr:sp macro="" textlink="">
      <xdr:nvSpPr>
        <xdr:cNvPr id="7745" name="Text Box 4">
          <a:extLst>
            <a:ext uri="{FF2B5EF4-FFF2-40B4-BE49-F238E27FC236}">
              <a16:creationId xmlns:a16="http://schemas.microsoft.com/office/drawing/2014/main" id="{9E5A5B07-3BD0-4356-880E-F65D45FCE17A}"/>
            </a:ext>
          </a:extLst>
        </xdr:cNvPr>
        <xdr:cNvSpPr txBox="1">
          <a:spLocks noChangeArrowheads="1"/>
        </xdr:cNvSpPr>
      </xdr:nvSpPr>
      <xdr:spPr bwMode="auto">
        <a:xfrm>
          <a:off x="1206500"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7957"/>
    <xdr:sp macro="" textlink="">
      <xdr:nvSpPr>
        <xdr:cNvPr id="7746" name="Text Box 6">
          <a:extLst>
            <a:ext uri="{FF2B5EF4-FFF2-40B4-BE49-F238E27FC236}">
              <a16:creationId xmlns:a16="http://schemas.microsoft.com/office/drawing/2014/main" id="{EE9DFCED-819A-434F-A383-AE3BC4B9B5E6}"/>
            </a:ext>
          </a:extLst>
        </xdr:cNvPr>
        <xdr:cNvSpPr txBox="1">
          <a:spLocks noChangeArrowheads="1"/>
        </xdr:cNvSpPr>
      </xdr:nvSpPr>
      <xdr:spPr bwMode="auto">
        <a:xfrm>
          <a:off x="1206500"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7957"/>
    <xdr:sp macro="" textlink="">
      <xdr:nvSpPr>
        <xdr:cNvPr id="7747" name="Text Box 4">
          <a:extLst>
            <a:ext uri="{FF2B5EF4-FFF2-40B4-BE49-F238E27FC236}">
              <a16:creationId xmlns:a16="http://schemas.microsoft.com/office/drawing/2014/main" id="{4C320D54-25FF-4551-B8A4-2AC9D1BE7E71}"/>
            </a:ext>
          </a:extLst>
        </xdr:cNvPr>
        <xdr:cNvSpPr txBox="1">
          <a:spLocks noChangeArrowheads="1"/>
        </xdr:cNvSpPr>
      </xdr:nvSpPr>
      <xdr:spPr bwMode="auto">
        <a:xfrm>
          <a:off x="2595563"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7957"/>
    <xdr:sp macro="" textlink="">
      <xdr:nvSpPr>
        <xdr:cNvPr id="7748" name="Text Box 6">
          <a:extLst>
            <a:ext uri="{FF2B5EF4-FFF2-40B4-BE49-F238E27FC236}">
              <a16:creationId xmlns:a16="http://schemas.microsoft.com/office/drawing/2014/main" id="{3B4133E3-533A-4DCA-8962-30869BD7B42D}"/>
            </a:ext>
          </a:extLst>
        </xdr:cNvPr>
        <xdr:cNvSpPr txBox="1">
          <a:spLocks noChangeArrowheads="1"/>
        </xdr:cNvSpPr>
      </xdr:nvSpPr>
      <xdr:spPr bwMode="auto">
        <a:xfrm>
          <a:off x="2595563"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7957"/>
    <xdr:sp macro="" textlink="">
      <xdr:nvSpPr>
        <xdr:cNvPr id="7749" name="Text Box 4">
          <a:extLst>
            <a:ext uri="{FF2B5EF4-FFF2-40B4-BE49-F238E27FC236}">
              <a16:creationId xmlns:a16="http://schemas.microsoft.com/office/drawing/2014/main" id="{D39292F9-FF5C-46CB-8E6B-48659B37064A}"/>
            </a:ext>
          </a:extLst>
        </xdr:cNvPr>
        <xdr:cNvSpPr txBox="1">
          <a:spLocks noChangeArrowheads="1"/>
        </xdr:cNvSpPr>
      </xdr:nvSpPr>
      <xdr:spPr bwMode="auto">
        <a:xfrm>
          <a:off x="1206500"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7957"/>
    <xdr:sp macro="" textlink="">
      <xdr:nvSpPr>
        <xdr:cNvPr id="7750" name="Text Box 6">
          <a:extLst>
            <a:ext uri="{FF2B5EF4-FFF2-40B4-BE49-F238E27FC236}">
              <a16:creationId xmlns:a16="http://schemas.microsoft.com/office/drawing/2014/main" id="{728C968C-F36E-4EB9-BC45-A7B496B892CE}"/>
            </a:ext>
          </a:extLst>
        </xdr:cNvPr>
        <xdr:cNvSpPr txBox="1">
          <a:spLocks noChangeArrowheads="1"/>
        </xdr:cNvSpPr>
      </xdr:nvSpPr>
      <xdr:spPr bwMode="auto">
        <a:xfrm>
          <a:off x="1206500"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7957"/>
    <xdr:sp macro="" textlink="">
      <xdr:nvSpPr>
        <xdr:cNvPr id="7751" name="Text Box 4">
          <a:extLst>
            <a:ext uri="{FF2B5EF4-FFF2-40B4-BE49-F238E27FC236}">
              <a16:creationId xmlns:a16="http://schemas.microsoft.com/office/drawing/2014/main" id="{9CFBF32C-E1B8-454A-99B2-55223DB34123}"/>
            </a:ext>
          </a:extLst>
        </xdr:cNvPr>
        <xdr:cNvSpPr txBox="1">
          <a:spLocks noChangeArrowheads="1"/>
        </xdr:cNvSpPr>
      </xdr:nvSpPr>
      <xdr:spPr bwMode="auto">
        <a:xfrm>
          <a:off x="0"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7957"/>
    <xdr:sp macro="" textlink="">
      <xdr:nvSpPr>
        <xdr:cNvPr id="7752" name="Text Box 6">
          <a:extLst>
            <a:ext uri="{FF2B5EF4-FFF2-40B4-BE49-F238E27FC236}">
              <a16:creationId xmlns:a16="http://schemas.microsoft.com/office/drawing/2014/main" id="{C525845D-E1F7-4D50-AFA2-EA9F7D85393A}"/>
            </a:ext>
          </a:extLst>
        </xdr:cNvPr>
        <xdr:cNvSpPr txBox="1">
          <a:spLocks noChangeArrowheads="1"/>
        </xdr:cNvSpPr>
      </xdr:nvSpPr>
      <xdr:spPr bwMode="auto">
        <a:xfrm>
          <a:off x="0" y="154400250"/>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753" name="Text Box 4">
          <a:extLst>
            <a:ext uri="{FF2B5EF4-FFF2-40B4-BE49-F238E27FC236}">
              <a16:creationId xmlns:a16="http://schemas.microsoft.com/office/drawing/2014/main" id="{66D06BA3-4753-4F31-A823-9A1B64CAD68F}"/>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754" name="Text Box 6">
          <a:extLst>
            <a:ext uri="{FF2B5EF4-FFF2-40B4-BE49-F238E27FC236}">
              <a16:creationId xmlns:a16="http://schemas.microsoft.com/office/drawing/2014/main" id="{25EC7FCA-F78C-4089-A445-C1CA6C9882CA}"/>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14300"/>
    <xdr:sp macro="" textlink="">
      <xdr:nvSpPr>
        <xdr:cNvPr id="7755" name="Text Box 4">
          <a:extLst>
            <a:ext uri="{FF2B5EF4-FFF2-40B4-BE49-F238E27FC236}">
              <a16:creationId xmlns:a16="http://schemas.microsoft.com/office/drawing/2014/main" id="{FAAAFCDA-135E-4E92-91E2-A0FC10DF895A}"/>
            </a:ext>
          </a:extLst>
        </xdr:cNvPr>
        <xdr:cNvSpPr txBox="1">
          <a:spLocks noChangeArrowheads="1"/>
        </xdr:cNvSpPr>
      </xdr:nvSpPr>
      <xdr:spPr bwMode="auto">
        <a:xfrm>
          <a:off x="1206500" y="15440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14300"/>
    <xdr:sp macro="" textlink="">
      <xdr:nvSpPr>
        <xdr:cNvPr id="7756" name="Text Box 6">
          <a:extLst>
            <a:ext uri="{FF2B5EF4-FFF2-40B4-BE49-F238E27FC236}">
              <a16:creationId xmlns:a16="http://schemas.microsoft.com/office/drawing/2014/main" id="{1264E4B8-D7A4-445D-9ED1-B4E3C1964D5B}"/>
            </a:ext>
          </a:extLst>
        </xdr:cNvPr>
        <xdr:cNvSpPr txBox="1">
          <a:spLocks noChangeArrowheads="1"/>
        </xdr:cNvSpPr>
      </xdr:nvSpPr>
      <xdr:spPr bwMode="auto">
        <a:xfrm>
          <a:off x="1206500" y="15440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816348"/>
    <xdr:sp macro="" textlink="">
      <xdr:nvSpPr>
        <xdr:cNvPr id="7757" name="Text Box 4">
          <a:extLst>
            <a:ext uri="{FF2B5EF4-FFF2-40B4-BE49-F238E27FC236}">
              <a16:creationId xmlns:a16="http://schemas.microsoft.com/office/drawing/2014/main" id="{C328B0B6-7179-4AB4-BF33-849F83CACFEA}"/>
            </a:ext>
          </a:extLst>
        </xdr:cNvPr>
        <xdr:cNvSpPr txBox="1">
          <a:spLocks noChangeArrowheads="1"/>
        </xdr:cNvSpPr>
      </xdr:nvSpPr>
      <xdr:spPr bwMode="auto">
        <a:xfrm>
          <a:off x="1206500" y="154400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816348"/>
    <xdr:sp macro="" textlink="">
      <xdr:nvSpPr>
        <xdr:cNvPr id="7758" name="Text Box 6">
          <a:extLst>
            <a:ext uri="{FF2B5EF4-FFF2-40B4-BE49-F238E27FC236}">
              <a16:creationId xmlns:a16="http://schemas.microsoft.com/office/drawing/2014/main" id="{4D1D8035-8E1E-4763-B2A2-3F026FDD77E7}"/>
            </a:ext>
          </a:extLst>
        </xdr:cNvPr>
        <xdr:cNvSpPr txBox="1">
          <a:spLocks noChangeArrowheads="1"/>
        </xdr:cNvSpPr>
      </xdr:nvSpPr>
      <xdr:spPr bwMode="auto">
        <a:xfrm>
          <a:off x="1206500" y="154400250"/>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759" name="Text Box 6">
          <a:extLst>
            <a:ext uri="{FF2B5EF4-FFF2-40B4-BE49-F238E27FC236}">
              <a16:creationId xmlns:a16="http://schemas.microsoft.com/office/drawing/2014/main" id="{209EC85B-8381-4C85-97D6-2E1E518C32FC}"/>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16373"/>
    <xdr:sp macro="" textlink="">
      <xdr:nvSpPr>
        <xdr:cNvPr id="7760" name="Text Box 4">
          <a:extLst>
            <a:ext uri="{FF2B5EF4-FFF2-40B4-BE49-F238E27FC236}">
              <a16:creationId xmlns:a16="http://schemas.microsoft.com/office/drawing/2014/main" id="{54AFB68E-E4A8-4958-97E6-C0D2FFE2145D}"/>
            </a:ext>
          </a:extLst>
        </xdr:cNvPr>
        <xdr:cNvSpPr txBox="1">
          <a:spLocks noChangeArrowheads="1"/>
        </xdr:cNvSpPr>
      </xdr:nvSpPr>
      <xdr:spPr bwMode="auto">
        <a:xfrm>
          <a:off x="1206500" y="154400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16373"/>
    <xdr:sp macro="" textlink="">
      <xdr:nvSpPr>
        <xdr:cNvPr id="7761" name="Text Box 6">
          <a:extLst>
            <a:ext uri="{FF2B5EF4-FFF2-40B4-BE49-F238E27FC236}">
              <a16:creationId xmlns:a16="http://schemas.microsoft.com/office/drawing/2014/main" id="{88D3C4A9-9F94-40AB-840E-A48DC4A01959}"/>
            </a:ext>
          </a:extLst>
        </xdr:cNvPr>
        <xdr:cNvSpPr txBox="1">
          <a:spLocks noChangeArrowheads="1"/>
        </xdr:cNvSpPr>
      </xdr:nvSpPr>
      <xdr:spPr bwMode="auto">
        <a:xfrm>
          <a:off x="1206500" y="154400250"/>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762" name="Text Box 4">
          <a:extLst>
            <a:ext uri="{FF2B5EF4-FFF2-40B4-BE49-F238E27FC236}">
              <a16:creationId xmlns:a16="http://schemas.microsoft.com/office/drawing/2014/main" id="{A6D7B7E7-DD2A-4BA2-8420-6D8C1F88643D}"/>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763" name="Text Box 6">
          <a:extLst>
            <a:ext uri="{FF2B5EF4-FFF2-40B4-BE49-F238E27FC236}">
              <a16:creationId xmlns:a16="http://schemas.microsoft.com/office/drawing/2014/main" id="{4858468C-28BD-46C9-8072-0A70F72313D0}"/>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5153"/>
    <xdr:sp macro="" textlink="">
      <xdr:nvSpPr>
        <xdr:cNvPr id="7764" name="Text Box 4">
          <a:extLst>
            <a:ext uri="{FF2B5EF4-FFF2-40B4-BE49-F238E27FC236}">
              <a16:creationId xmlns:a16="http://schemas.microsoft.com/office/drawing/2014/main" id="{025970D6-F6BD-4BAD-B600-4CF4D53E52B4}"/>
            </a:ext>
          </a:extLst>
        </xdr:cNvPr>
        <xdr:cNvSpPr txBox="1">
          <a:spLocks noChangeArrowheads="1"/>
        </xdr:cNvSpPr>
      </xdr:nvSpPr>
      <xdr:spPr bwMode="auto">
        <a:xfrm>
          <a:off x="2595563"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5153"/>
    <xdr:sp macro="" textlink="">
      <xdr:nvSpPr>
        <xdr:cNvPr id="7765" name="Text Box 6">
          <a:extLst>
            <a:ext uri="{FF2B5EF4-FFF2-40B4-BE49-F238E27FC236}">
              <a16:creationId xmlns:a16="http://schemas.microsoft.com/office/drawing/2014/main" id="{69813C01-272C-4013-B45E-A538411D4DF1}"/>
            </a:ext>
          </a:extLst>
        </xdr:cNvPr>
        <xdr:cNvSpPr txBox="1">
          <a:spLocks noChangeArrowheads="1"/>
        </xdr:cNvSpPr>
      </xdr:nvSpPr>
      <xdr:spPr bwMode="auto">
        <a:xfrm>
          <a:off x="2595563"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766" name="Text Box 4">
          <a:extLst>
            <a:ext uri="{FF2B5EF4-FFF2-40B4-BE49-F238E27FC236}">
              <a16:creationId xmlns:a16="http://schemas.microsoft.com/office/drawing/2014/main" id="{E78A7801-D976-4FFF-861A-C41FA008D4B3}"/>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5153"/>
    <xdr:sp macro="" textlink="">
      <xdr:nvSpPr>
        <xdr:cNvPr id="7767" name="Text Box 6">
          <a:extLst>
            <a:ext uri="{FF2B5EF4-FFF2-40B4-BE49-F238E27FC236}">
              <a16:creationId xmlns:a16="http://schemas.microsoft.com/office/drawing/2014/main" id="{FB7750F5-978C-43CA-82F0-8ED8A1943BCA}"/>
            </a:ext>
          </a:extLst>
        </xdr:cNvPr>
        <xdr:cNvSpPr txBox="1">
          <a:spLocks noChangeArrowheads="1"/>
        </xdr:cNvSpPr>
      </xdr:nvSpPr>
      <xdr:spPr bwMode="auto">
        <a:xfrm>
          <a:off x="120650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5153"/>
    <xdr:sp macro="" textlink="">
      <xdr:nvSpPr>
        <xdr:cNvPr id="7768" name="Text Box 4">
          <a:extLst>
            <a:ext uri="{FF2B5EF4-FFF2-40B4-BE49-F238E27FC236}">
              <a16:creationId xmlns:a16="http://schemas.microsoft.com/office/drawing/2014/main" id="{4006D9E4-F09E-4A2F-9E1F-A28C5F6A2EED}"/>
            </a:ext>
          </a:extLst>
        </xdr:cNvPr>
        <xdr:cNvSpPr txBox="1">
          <a:spLocks noChangeArrowheads="1"/>
        </xdr:cNvSpPr>
      </xdr:nvSpPr>
      <xdr:spPr bwMode="auto">
        <a:xfrm>
          <a:off x="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462</xdr:row>
      <xdr:rowOff>0</xdr:rowOff>
    </xdr:from>
    <xdr:ext cx="85725" cy="675153"/>
    <xdr:sp macro="" textlink="">
      <xdr:nvSpPr>
        <xdr:cNvPr id="7769" name="Text Box 6">
          <a:extLst>
            <a:ext uri="{FF2B5EF4-FFF2-40B4-BE49-F238E27FC236}">
              <a16:creationId xmlns:a16="http://schemas.microsoft.com/office/drawing/2014/main" id="{7E80EB0F-9605-4E92-8F1B-A6A75A8F7DB7}"/>
            </a:ext>
          </a:extLst>
        </xdr:cNvPr>
        <xdr:cNvSpPr txBox="1">
          <a:spLocks noChangeArrowheads="1"/>
        </xdr:cNvSpPr>
      </xdr:nvSpPr>
      <xdr:spPr bwMode="auto">
        <a:xfrm>
          <a:off x="0" y="154400250"/>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770" name="Text Box 4">
          <a:extLst>
            <a:ext uri="{FF2B5EF4-FFF2-40B4-BE49-F238E27FC236}">
              <a16:creationId xmlns:a16="http://schemas.microsoft.com/office/drawing/2014/main" id="{69EF4C9D-061E-487D-A503-53CC9D505AC4}"/>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462</xdr:row>
      <xdr:rowOff>0</xdr:rowOff>
    </xdr:from>
    <xdr:ext cx="85725" cy="152400"/>
    <xdr:sp macro="" textlink="">
      <xdr:nvSpPr>
        <xdr:cNvPr id="7771" name="Text Box 6">
          <a:extLst>
            <a:ext uri="{FF2B5EF4-FFF2-40B4-BE49-F238E27FC236}">
              <a16:creationId xmlns:a16="http://schemas.microsoft.com/office/drawing/2014/main" id="{63312D90-1B76-433A-8841-52840FBA75B4}"/>
            </a:ext>
          </a:extLst>
        </xdr:cNvPr>
        <xdr:cNvSpPr txBox="1">
          <a:spLocks noChangeArrowheads="1"/>
        </xdr:cNvSpPr>
      </xdr:nvSpPr>
      <xdr:spPr bwMode="auto">
        <a:xfrm>
          <a:off x="4159250" y="154400250"/>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446</xdr:row>
      <xdr:rowOff>428625</xdr:rowOff>
    </xdr:from>
    <xdr:ext cx="85725" cy="150329"/>
    <xdr:sp macro="" textlink="">
      <xdr:nvSpPr>
        <xdr:cNvPr id="7772" name="Text Box 4">
          <a:extLst>
            <a:ext uri="{FF2B5EF4-FFF2-40B4-BE49-F238E27FC236}">
              <a16:creationId xmlns:a16="http://schemas.microsoft.com/office/drawing/2014/main" id="{FBCC835D-26D8-48FA-97C9-19D8EB2EA91D}"/>
            </a:ext>
          </a:extLst>
        </xdr:cNvPr>
        <xdr:cNvSpPr txBox="1">
          <a:spLocks noChangeArrowheads="1"/>
        </xdr:cNvSpPr>
      </xdr:nvSpPr>
      <xdr:spPr bwMode="auto">
        <a:xfrm>
          <a:off x="314325" y="151169688"/>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14300"/>
    <xdr:sp macro="" textlink="">
      <xdr:nvSpPr>
        <xdr:cNvPr id="7773" name="Text Box 4">
          <a:extLst>
            <a:ext uri="{FF2B5EF4-FFF2-40B4-BE49-F238E27FC236}">
              <a16:creationId xmlns:a16="http://schemas.microsoft.com/office/drawing/2014/main" id="{515FAF3C-20BF-4CEA-B661-9DC259068CE0}"/>
            </a:ext>
          </a:extLst>
        </xdr:cNvPr>
        <xdr:cNvSpPr txBox="1">
          <a:spLocks noChangeArrowheads="1"/>
        </xdr:cNvSpPr>
      </xdr:nvSpPr>
      <xdr:spPr bwMode="auto">
        <a:xfrm>
          <a:off x="1206500" y="152987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14300"/>
    <xdr:sp macro="" textlink="">
      <xdr:nvSpPr>
        <xdr:cNvPr id="7774" name="Text Box 6">
          <a:extLst>
            <a:ext uri="{FF2B5EF4-FFF2-40B4-BE49-F238E27FC236}">
              <a16:creationId xmlns:a16="http://schemas.microsoft.com/office/drawing/2014/main" id="{9F086CD8-5B31-4ACD-A210-B13428B037D0}"/>
            </a:ext>
          </a:extLst>
        </xdr:cNvPr>
        <xdr:cNvSpPr txBox="1">
          <a:spLocks noChangeArrowheads="1"/>
        </xdr:cNvSpPr>
      </xdr:nvSpPr>
      <xdr:spPr bwMode="auto">
        <a:xfrm>
          <a:off x="1206500" y="1529873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457</xdr:row>
      <xdr:rowOff>47625</xdr:rowOff>
    </xdr:from>
    <xdr:ext cx="85725" cy="819150"/>
    <xdr:sp macro="" textlink="">
      <xdr:nvSpPr>
        <xdr:cNvPr id="7775" name="Text Box 4">
          <a:extLst>
            <a:ext uri="{FF2B5EF4-FFF2-40B4-BE49-F238E27FC236}">
              <a16:creationId xmlns:a16="http://schemas.microsoft.com/office/drawing/2014/main" id="{08F5D7B3-68CA-45DE-A76B-12C829CD9C16}"/>
            </a:ext>
          </a:extLst>
        </xdr:cNvPr>
        <xdr:cNvSpPr txBox="1">
          <a:spLocks noChangeArrowheads="1"/>
        </xdr:cNvSpPr>
      </xdr:nvSpPr>
      <xdr:spPr bwMode="auto">
        <a:xfrm>
          <a:off x="1797050" y="15303500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819150"/>
    <xdr:sp macro="" textlink="">
      <xdr:nvSpPr>
        <xdr:cNvPr id="7776" name="Text Box 6">
          <a:extLst>
            <a:ext uri="{FF2B5EF4-FFF2-40B4-BE49-F238E27FC236}">
              <a16:creationId xmlns:a16="http://schemas.microsoft.com/office/drawing/2014/main" id="{8135B111-F73D-4125-9FBC-C11644A57C30}"/>
            </a:ext>
          </a:extLst>
        </xdr:cNvPr>
        <xdr:cNvSpPr txBox="1">
          <a:spLocks noChangeArrowheads="1"/>
        </xdr:cNvSpPr>
      </xdr:nvSpPr>
      <xdr:spPr bwMode="auto">
        <a:xfrm>
          <a:off x="1206500" y="1529873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77" name="Text Box 6">
          <a:extLst>
            <a:ext uri="{FF2B5EF4-FFF2-40B4-BE49-F238E27FC236}">
              <a16:creationId xmlns:a16="http://schemas.microsoft.com/office/drawing/2014/main" id="{8E48E56B-2F3A-4959-87BC-2CC963D4B983}"/>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019175"/>
    <xdr:sp macro="" textlink="">
      <xdr:nvSpPr>
        <xdr:cNvPr id="7778" name="Text Box 4">
          <a:extLst>
            <a:ext uri="{FF2B5EF4-FFF2-40B4-BE49-F238E27FC236}">
              <a16:creationId xmlns:a16="http://schemas.microsoft.com/office/drawing/2014/main" id="{6E7C80B5-7CB6-4049-8FBE-EEBCD0377506}"/>
            </a:ext>
          </a:extLst>
        </xdr:cNvPr>
        <xdr:cNvSpPr txBox="1">
          <a:spLocks noChangeArrowheads="1"/>
        </xdr:cNvSpPr>
      </xdr:nvSpPr>
      <xdr:spPr bwMode="auto">
        <a:xfrm>
          <a:off x="1206500" y="152987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1019175"/>
    <xdr:sp macro="" textlink="">
      <xdr:nvSpPr>
        <xdr:cNvPr id="7779" name="Text Box 6">
          <a:extLst>
            <a:ext uri="{FF2B5EF4-FFF2-40B4-BE49-F238E27FC236}">
              <a16:creationId xmlns:a16="http://schemas.microsoft.com/office/drawing/2014/main" id="{C20412E9-9EC4-4B17-A46D-A0A450C7C2C2}"/>
            </a:ext>
          </a:extLst>
        </xdr:cNvPr>
        <xdr:cNvSpPr txBox="1">
          <a:spLocks noChangeArrowheads="1"/>
        </xdr:cNvSpPr>
      </xdr:nvSpPr>
      <xdr:spPr bwMode="auto">
        <a:xfrm>
          <a:off x="1206500" y="152987375"/>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80" name="Text Box 4">
          <a:extLst>
            <a:ext uri="{FF2B5EF4-FFF2-40B4-BE49-F238E27FC236}">
              <a16:creationId xmlns:a16="http://schemas.microsoft.com/office/drawing/2014/main" id="{82B747D0-91DE-4D5C-8270-A2A8365D9B61}"/>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81" name="Text Box 6">
          <a:extLst>
            <a:ext uri="{FF2B5EF4-FFF2-40B4-BE49-F238E27FC236}">
              <a16:creationId xmlns:a16="http://schemas.microsoft.com/office/drawing/2014/main" id="{3BE7734F-E98D-4421-8162-EB7D7F3C0D57}"/>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457</xdr:row>
      <xdr:rowOff>0</xdr:rowOff>
    </xdr:from>
    <xdr:ext cx="85725" cy="676274"/>
    <xdr:sp macro="" textlink="">
      <xdr:nvSpPr>
        <xdr:cNvPr id="7782" name="Text Box 4">
          <a:extLst>
            <a:ext uri="{FF2B5EF4-FFF2-40B4-BE49-F238E27FC236}">
              <a16:creationId xmlns:a16="http://schemas.microsoft.com/office/drawing/2014/main" id="{E9CF7335-D2A7-414A-9806-A2E0D4F37B68}"/>
            </a:ext>
          </a:extLst>
        </xdr:cNvPr>
        <xdr:cNvSpPr txBox="1">
          <a:spLocks noChangeArrowheads="1"/>
        </xdr:cNvSpPr>
      </xdr:nvSpPr>
      <xdr:spPr bwMode="auto">
        <a:xfrm>
          <a:off x="2595563"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457</xdr:row>
      <xdr:rowOff>0</xdr:rowOff>
    </xdr:from>
    <xdr:ext cx="85725" cy="676274"/>
    <xdr:sp macro="" textlink="">
      <xdr:nvSpPr>
        <xdr:cNvPr id="7783" name="Text Box 4">
          <a:extLst>
            <a:ext uri="{FF2B5EF4-FFF2-40B4-BE49-F238E27FC236}">
              <a16:creationId xmlns:a16="http://schemas.microsoft.com/office/drawing/2014/main" id="{C06F49D4-AFA6-43DC-930B-8C706DF239F6}"/>
            </a:ext>
          </a:extLst>
        </xdr:cNvPr>
        <xdr:cNvSpPr txBox="1">
          <a:spLocks noChangeArrowheads="1"/>
        </xdr:cNvSpPr>
      </xdr:nvSpPr>
      <xdr:spPr bwMode="auto">
        <a:xfrm>
          <a:off x="12065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457</xdr:row>
      <xdr:rowOff>0</xdr:rowOff>
    </xdr:from>
    <xdr:ext cx="85725" cy="676274"/>
    <xdr:sp macro="" textlink="">
      <xdr:nvSpPr>
        <xdr:cNvPr id="7784" name="Text Box 6">
          <a:extLst>
            <a:ext uri="{FF2B5EF4-FFF2-40B4-BE49-F238E27FC236}">
              <a16:creationId xmlns:a16="http://schemas.microsoft.com/office/drawing/2014/main" id="{C84A4114-4F8A-45D1-ACE8-857A273D540B}"/>
            </a:ext>
          </a:extLst>
        </xdr:cNvPr>
        <xdr:cNvSpPr txBox="1">
          <a:spLocks noChangeArrowheads="1"/>
        </xdr:cNvSpPr>
      </xdr:nvSpPr>
      <xdr:spPr bwMode="auto">
        <a:xfrm>
          <a:off x="2120900" y="15298737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14300"/>
    <xdr:sp macro="" textlink="">
      <xdr:nvSpPr>
        <xdr:cNvPr id="7785" name="Text Box 4">
          <a:extLst>
            <a:ext uri="{FF2B5EF4-FFF2-40B4-BE49-F238E27FC236}">
              <a16:creationId xmlns:a16="http://schemas.microsoft.com/office/drawing/2014/main" id="{A929F932-B780-4FAB-837E-6D53D0B6D958}"/>
            </a:ext>
          </a:extLst>
        </xdr:cNvPr>
        <xdr:cNvSpPr txBox="1">
          <a:spLocks noChangeArrowheads="1"/>
        </xdr:cNvSpPr>
      </xdr:nvSpPr>
      <xdr:spPr bwMode="auto">
        <a:xfrm>
          <a:off x="1206500" y="15440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14300"/>
    <xdr:sp macro="" textlink="">
      <xdr:nvSpPr>
        <xdr:cNvPr id="7786" name="Text Box 6">
          <a:extLst>
            <a:ext uri="{FF2B5EF4-FFF2-40B4-BE49-F238E27FC236}">
              <a16:creationId xmlns:a16="http://schemas.microsoft.com/office/drawing/2014/main" id="{DFBB7067-2952-4F58-9171-4E8BC6FFF01A}"/>
            </a:ext>
          </a:extLst>
        </xdr:cNvPr>
        <xdr:cNvSpPr txBox="1">
          <a:spLocks noChangeArrowheads="1"/>
        </xdr:cNvSpPr>
      </xdr:nvSpPr>
      <xdr:spPr bwMode="auto">
        <a:xfrm>
          <a:off x="1206500" y="15440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462</xdr:row>
      <xdr:rowOff>47625</xdr:rowOff>
    </xdr:from>
    <xdr:ext cx="85725" cy="819150"/>
    <xdr:sp macro="" textlink="">
      <xdr:nvSpPr>
        <xdr:cNvPr id="7787" name="Text Box 4">
          <a:extLst>
            <a:ext uri="{FF2B5EF4-FFF2-40B4-BE49-F238E27FC236}">
              <a16:creationId xmlns:a16="http://schemas.microsoft.com/office/drawing/2014/main" id="{151766F8-8A58-4F42-97C9-4063B9BDACAC}"/>
            </a:ext>
          </a:extLst>
        </xdr:cNvPr>
        <xdr:cNvSpPr txBox="1">
          <a:spLocks noChangeArrowheads="1"/>
        </xdr:cNvSpPr>
      </xdr:nvSpPr>
      <xdr:spPr bwMode="auto">
        <a:xfrm>
          <a:off x="1797050" y="154447875"/>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819150"/>
    <xdr:sp macro="" textlink="">
      <xdr:nvSpPr>
        <xdr:cNvPr id="7788" name="Text Box 6">
          <a:extLst>
            <a:ext uri="{FF2B5EF4-FFF2-40B4-BE49-F238E27FC236}">
              <a16:creationId xmlns:a16="http://schemas.microsoft.com/office/drawing/2014/main" id="{8E999117-698F-48DE-98AF-1E089FD3C5E9}"/>
            </a:ext>
          </a:extLst>
        </xdr:cNvPr>
        <xdr:cNvSpPr txBox="1">
          <a:spLocks noChangeArrowheads="1"/>
        </xdr:cNvSpPr>
      </xdr:nvSpPr>
      <xdr:spPr bwMode="auto">
        <a:xfrm>
          <a:off x="1206500" y="154400250"/>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274"/>
    <xdr:sp macro="" textlink="">
      <xdr:nvSpPr>
        <xdr:cNvPr id="7789" name="Text Box 6">
          <a:extLst>
            <a:ext uri="{FF2B5EF4-FFF2-40B4-BE49-F238E27FC236}">
              <a16:creationId xmlns:a16="http://schemas.microsoft.com/office/drawing/2014/main" id="{5A1765B9-3160-4F79-9619-D0B94633DD25}"/>
            </a:ext>
          </a:extLst>
        </xdr:cNvPr>
        <xdr:cNvSpPr txBox="1">
          <a:spLocks noChangeArrowheads="1"/>
        </xdr:cNvSpPr>
      </xdr:nvSpPr>
      <xdr:spPr bwMode="auto">
        <a:xfrm>
          <a:off x="1206500" y="154400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19175"/>
    <xdr:sp macro="" textlink="">
      <xdr:nvSpPr>
        <xdr:cNvPr id="7790" name="Text Box 4">
          <a:extLst>
            <a:ext uri="{FF2B5EF4-FFF2-40B4-BE49-F238E27FC236}">
              <a16:creationId xmlns:a16="http://schemas.microsoft.com/office/drawing/2014/main" id="{9BC0C212-F44B-480B-87D5-80EFD1306735}"/>
            </a:ext>
          </a:extLst>
        </xdr:cNvPr>
        <xdr:cNvSpPr txBox="1">
          <a:spLocks noChangeArrowheads="1"/>
        </xdr:cNvSpPr>
      </xdr:nvSpPr>
      <xdr:spPr bwMode="auto">
        <a:xfrm>
          <a:off x="1206500" y="1544002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1019175"/>
    <xdr:sp macro="" textlink="">
      <xdr:nvSpPr>
        <xdr:cNvPr id="7791" name="Text Box 6">
          <a:extLst>
            <a:ext uri="{FF2B5EF4-FFF2-40B4-BE49-F238E27FC236}">
              <a16:creationId xmlns:a16="http://schemas.microsoft.com/office/drawing/2014/main" id="{CD7A6552-2FF3-4617-892F-AC68D92679B4}"/>
            </a:ext>
          </a:extLst>
        </xdr:cNvPr>
        <xdr:cNvSpPr txBox="1">
          <a:spLocks noChangeArrowheads="1"/>
        </xdr:cNvSpPr>
      </xdr:nvSpPr>
      <xdr:spPr bwMode="auto">
        <a:xfrm>
          <a:off x="1206500" y="154400250"/>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274"/>
    <xdr:sp macro="" textlink="">
      <xdr:nvSpPr>
        <xdr:cNvPr id="7792" name="Text Box 4">
          <a:extLst>
            <a:ext uri="{FF2B5EF4-FFF2-40B4-BE49-F238E27FC236}">
              <a16:creationId xmlns:a16="http://schemas.microsoft.com/office/drawing/2014/main" id="{7FFA83C6-146B-45C8-8DF4-7FA3A806ADF7}"/>
            </a:ext>
          </a:extLst>
        </xdr:cNvPr>
        <xdr:cNvSpPr txBox="1">
          <a:spLocks noChangeArrowheads="1"/>
        </xdr:cNvSpPr>
      </xdr:nvSpPr>
      <xdr:spPr bwMode="auto">
        <a:xfrm>
          <a:off x="1206500" y="154400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274"/>
    <xdr:sp macro="" textlink="">
      <xdr:nvSpPr>
        <xdr:cNvPr id="7793" name="Text Box 6">
          <a:extLst>
            <a:ext uri="{FF2B5EF4-FFF2-40B4-BE49-F238E27FC236}">
              <a16:creationId xmlns:a16="http://schemas.microsoft.com/office/drawing/2014/main" id="{E93225F9-0DC3-4A2D-8CED-BB88042829A3}"/>
            </a:ext>
          </a:extLst>
        </xdr:cNvPr>
        <xdr:cNvSpPr txBox="1">
          <a:spLocks noChangeArrowheads="1"/>
        </xdr:cNvSpPr>
      </xdr:nvSpPr>
      <xdr:spPr bwMode="auto">
        <a:xfrm>
          <a:off x="1206500" y="154400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6274"/>
    <xdr:sp macro="" textlink="">
      <xdr:nvSpPr>
        <xdr:cNvPr id="7794" name="Text Box 4">
          <a:extLst>
            <a:ext uri="{FF2B5EF4-FFF2-40B4-BE49-F238E27FC236}">
              <a16:creationId xmlns:a16="http://schemas.microsoft.com/office/drawing/2014/main" id="{926D5BCF-675D-401D-A0D9-90C932DBCE2B}"/>
            </a:ext>
          </a:extLst>
        </xdr:cNvPr>
        <xdr:cNvSpPr txBox="1">
          <a:spLocks noChangeArrowheads="1"/>
        </xdr:cNvSpPr>
      </xdr:nvSpPr>
      <xdr:spPr bwMode="auto">
        <a:xfrm>
          <a:off x="2595563" y="154400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462</xdr:row>
      <xdr:rowOff>0</xdr:rowOff>
    </xdr:from>
    <xdr:ext cx="85725" cy="676274"/>
    <xdr:sp macro="" textlink="">
      <xdr:nvSpPr>
        <xdr:cNvPr id="7795" name="Text Box 6">
          <a:extLst>
            <a:ext uri="{FF2B5EF4-FFF2-40B4-BE49-F238E27FC236}">
              <a16:creationId xmlns:a16="http://schemas.microsoft.com/office/drawing/2014/main" id="{836B166A-0C88-43D2-A14D-DE8BE9AAB2F2}"/>
            </a:ext>
          </a:extLst>
        </xdr:cNvPr>
        <xdr:cNvSpPr txBox="1">
          <a:spLocks noChangeArrowheads="1"/>
        </xdr:cNvSpPr>
      </xdr:nvSpPr>
      <xdr:spPr bwMode="auto">
        <a:xfrm>
          <a:off x="2595563" y="154400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462</xdr:row>
      <xdr:rowOff>0</xdr:rowOff>
    </xdr:from>
    <xdr:ext cx="85725" cy="676274"/>
    <xdr:sp macro="" textlink="">
      <xdr:nvSpPr>
        <xdr:cNvPr id="7796" name="Text Box 4">
          <a:extLst>
            <a:ext uri="{FF2B5EF4-FFF2-40B4-BE49-F238E27FC236}">
              <a16:creationId xmlns:a16="http://schemas.microsoft.com/office/drawing/2014/main" id="{3493626C-C65A-4D48-A544-503F245AEF53}"/>
            </a:ext>
          </a:extLst>
        </xdr:cNvPr>
        <xdr:cNvSpPr txBox="1">
          <a:spLocks noChangeArrowheads="1"/>
        </xdr:cNvSpPr>
      </xdr:nvSpPr>
      <xdr:spPr bwMode="auto">
        <a:xfrm>
          <a:off x="1206500" y="15440025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14300"/>
    <xdr:sp macro="" textlink="">
      <xdr:nvSpPr>
        <xdr:cNvPr id="7797" name="Text Box 4">
          <a:extLst>
            <a:ext uri="{FF2B5EF4-FFF2-40B4-BE49-F238E27FC236}">
              <a16:creationId xmlns:a16="http://schemas.microsoft.com/office/drawing/2014/main" id="{6F8EEAAB-1C7E-4079-BE15-5A719E5627CF}"/>
            </a:ext>
          </a:extLst>
        </xdr:cNvPr>
        <xdr:cNvSpPr txBox="1">
          <a:spLocks noChangeArrowheads="1"/>
        </xdr:cNvSpPr>
      </xdr:nvSpPr>
      <xdr:spPr bwMode="auto">
        <a:xfrm>
          <a:off x="1206500" y="159551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14300"/>
    <xdr:sp macro="" textlink="">
      <xdr:nvSpPr>
        <xdr:cNvPr id="7798" name="Text Box 6">
          <a:extLst>
            <a:ext uri="{FF2B5EF4-FFF2-40B4-BE49-F238E27FC236}">
              <a16:creationId xmlns:a16="http://schemas.microsoft.com/office/drawing/2014/main" id="{006A5819-5F0D-4927-A7A4-CCAB016525B9}"/>
            </a:ext>
          </a:extLst>
        </xdr:cNvPr>
        <xdr:cNvSpPr txBox="1">
          <a:spLocks noChangeArrowheads="1"/>
        </xdr:cNvSpPr>
      </xdr:nvSpPr>
      <xdr:spPr bwMode="auto">
        <a:xfrm>
          <a:off x="1206500" y="159551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799" name="Text Box 4">
          <a:extLst>
            <a:ext uri="{FF2B5EF4-FFF2-40B4-BE49-F238E27FC236}">
              <a16:creationId xmlns:a16="http://schemas.microsoft.com/office/drawing/2014/main" id="{6DD63FB0-8A10-4569-822C-8F22B9EF2728}"/>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800" name="Text Box 6">
          <a:extLst>
            <a:ext uri="{FF2B5EF4-FFF2-40B4-BE49-F238E27FC236}">
              <a16:creationId xmlns:a16="http://schemas.microsoft.com/office/drawing/2014/main" id="{E2B9382F-4FF1-4181-B254-4B25C34D901A}"/>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801" name="Text Box 4">
          <a:extLst>
            <a:ext uri="{FF2B5EF4-FFF2-40B4-BE49-F238E27FC236}">
              <a16:creationId xmlns:a16="http://schemas.microsoft.com/office/drawing/2014/main" id="{3B718E0A-8F2D-4304-B88E-1A2C1ED41533}"/>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802" name="Text Box 6">
          <a:extLst>
            <a:ext uri="{FF2B5EF4-FFF2-40B4-BE49-F238E27FC236}">
              <a16:creationId xmlns:a16="http://schemas.microsoft.com/office/drawing/2014/main" id="{4B2CE5BB-C6F9-48C2-AC71-6902C23BC23C}"/>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803" name="Text Box 4">
          <a:extLst>
            <a:ext uri="{FF2B5EF4-FFF2-40B4-BE49-F238E27FC236}">
              <a16:creationId xmlns:a16="http://schemas.microsoft.com/office/drawing/2014/main" id="{FDA8E9D0-1F9B-488D-B322-B384940199EE}"/>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804" name="Text Box 6">
          <a:extLst>
            <a:ext uri="{FF2B5EF4-FFF2-40B4-BE49-F238E27FC236}">
              <a16:creationId xmlns:a16="http://schemas.microsoft.com/office/drawing/2014/main" id="{49FB0334-F459-4877-834C-DE0DFE72FFE1}"/>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490</xdr:row>
      <xdr:rowOff>0</xdr:rowOff>
    </xdr:from>
    <xdr:ext cx="85725" cy="114300"/>
    <xdr:sp macro="" textlink="">
      <xdr:nvSpPr>
        <xdr:cNvPr id="7805" name="Text Box 4">
          <a:extLst>
            <a:ext uri="{FF2B5EF4-FFF2-40B4-BE49-F238E27FC236}">
              <a16:creationId xmlns:a16="http://schemas.microsoft.com/office/drawing/2014/main" id="{D85C2C48-9A6D-46F5-AB63-787E10E4E465}"/>
            </a:ext>
          </a:extLst>
        </xdr:cNvPr>
        <xdr:cNvSpPr txBox="1">
          <a:spLocks noChangeArrowheads="1"/>
        </xdr:cNvSpPr>
      </xdr:nvSpPr>
      <xdr:spPr bwMode="auto">
        <a:xfrm>
          <a:off x="2595563"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490</xdr:row>
      <xdr:rowOff>0</xdr:rowOff>
    </xdr:from>
    <xdr:ext cx="85725" cy="114300"/>
    <xdr:sp macro="" textlink="">
      <xdr:nvSpPr>
        <xdr:cNvPr id="7806" name="Text Box 6">
          <a:extLst>
            <a:ext uri="{FF2B5EF4-FFF2-40B4-BE49-F238E27FC236}">
              <a16:creationId xmlns:a16="http://schemas.microsoft.com/office/drawing/2014/main" id="{0C68AA82-818C-4E12-9F67-5BC7839DE777}"/>
            </a:ext>
          </a:extLst>
        </xdr:cNvPr>
        <xdr:cNvSpPr txBox="1">
          <a:spLocks noChangeArrowheads="1"/>
        </xdr:cNvSpPr>
      </xdr:nvSpPr>
      <xdr:spPr bwMode="auto">
        <a:xfrm>
          <a:off x="2595563"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807" name="Text Box 4">
          <a:extLst>
            <a:ext uri="{FF2B5EF4-FFF2-40B4-BE49-F238E27FC236}">
              <a16:creationId xmlns:a16="http://schemas.microsoft.com/office/drawing/2014/main" id="{BD24E402-AD22-4062-B234-FF0F58FEBCC1}"/>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490</xdr:row>
      <xdr:rowOff>0</xdr:rowOff>
    </xdr:from>
    <xdr:ext cx="85725" cy="114300"/>
    <xdr:sp macro="" textlink="">
      <xdr:nvSpPr>
        <xdr:cNvPr id="7808" name="Text Box 6">
          <a:extLst>
            <a:ext uri="{FF2B5EF4-FFF2-40B4-BE49-F238E27FC236}">
              <a16:creationId xmlns:a16="http://schemas.microsoft.com/office/drawing/2014/main" id="{12F99FA7-1625-4533-875C-2A6076452A47}"/>
            </a:ext>
          </a:extLst>
        </xdr:cNvPr>
        <xdr:cNvSpPr txBox="1">
          <a:spLocks noChangeArrowheads="1"/>
        </xdr:cNvSpPr>
      </xdr:nvSpPr>
      <xdr:spPr bwMode="auto">
        <a:xfrm>
          <a:off x="120650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490</xdr:row>
      <xdr:rowOff>0</xdr:rowOff>
    </xdr:from>
    <xdr:ext cx="85725" cy="114300"/>
    <xdr:sp macro="" textlink="">
      <xdr:nvSpPr>
        <xdr:cNvPr id="7809" name="Text Box 4">
          <a:extLst>
            <a:ext uri="{FF2B5EF4-FFF2-40B4-BE49-F238E27FC236}">
              <a16:creationId xmlns:a16="http://schemas.microsoft.com/office/drawing/2014/main" id="{BFAE648D-A584-4E47-9710-258CC794C2B9}"/>
            </a:ext>
          </a:extLst>
        </xdr:cNvPr>
        <xdr:cNvSpPr txBox="1">
          <a:spLocks noChangeArrowheads="1"/>
        </xdr:cNvSpPr>
      </xdr:nvSpPr>
      <xdr:spPr bwMode="auto">
        <a:xfrm>
          <a:off x="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490</xdr:row>
      <xdr:rowOff>0</xdr:rowOff>
    </xdr:from>
    <xdr:ext cx="85725" cy="114300"/>
    <xdr:sp macro="" textlink="">
      <xdr:nvSpPr>
        <xdr:cNvPr id="7810" name="Text Box 6">
          <a:extLst>
            <a:ext uri="{FF2B5EF4-FFF2-40B4-BE49-F238E27FC236}">
              <a16:creationId xmlns:a16="http://schemas.microsoft.com/office/drawing/2014/main" id="{093C95E5-D645-45D5-8CE4-30B546D78E0D}"/>
            </a:ext>
          </a:extLst>
        </xdr:cNvPr>
        <xdr:cNvSpPr txBox="1">
          <a:spLocks noChangeArrowheads="1"/>
        </xdr:cNvSpPr>
      </xdr:nvSpPr>
      <xdr:spPr bwMode="auto">
        <a:xfrm>
          <a:off x="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490</xdr:row>
      <xdr:rowOff>0</xdr:rowOff>
    </xdr:from>
    <xdr:ext cx="85725" cy="114300"/>
    <xdr:sp macro="" textlink="">
      <xdr:nvSpPr>
        <xdr:cNvPr id="7811" name="Text Box 6">
          <a:extLst>
            <a:ext uri="{FF2B5EF4-FFF2-40B4-BE49-F238E27FC236}">
              <a16:creationId xmlns:a16="http://schemas.microsoft.com/office/drawing/2014/main" id="{DDD4F4F0-CAEF-4F80-BF78-91B222C0EF59}"/>
            </a:ext>
          </a:extLst>
        </xdr:cNvPr>
        <xdr:cNvSpPr txBox="1">
          <a:spLocks noChangeArrowheads="1"/>
        </xdr:cNvSpPr>
      </xdr:nvSpPr>
      <xdr:spPr bwMode="auto">
        <a:xfrm>
          <a:off x="4159250" y="16074231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819150"/>
    <xdr:sp macro="" textlink="">
      <xdr:nvSpPr>
        <xdr:cNvPr id="7812" name="Text Box 4">
          <a:extLst>
            <a:ext uri="{FF2B5EF4-FFF2-40B4-BE49-F238E27FC236}">
              <a16:creationId xmlns:a16="http://schemas.microsoft.com/office/drawing/2014/main" id="{80BFB2BF-020B-42A3-B714-95B2B85B4DB9}"/>
            </a:ext>
          </a:extLst>
        </xdr:cNvPr>
        <xdr:cNvSpPr txBox="1">
          <a:spLocks noChangeArrowheads="1"/>
        </xdr:cNvSpPr>
      </xdr:nvSpPr>
      <xdr:spPr bwMode="auto">
        <a:xfrm>
          <a:off x="1206500" y="159551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819150"/>
    <xdr:sp macro="" textlink="">
      <xdr:nvSpPr>
        <xdr:cNvPr id="7813" name="Text Box 6">
          <a:extLst>
            <a:ext uri="{FF2B5EF4-FFF2-40B4-BE49-F238E27FC236}">
              <a16:creationId xmlns:a16="http://schemas.microsoft.com/office/drawing/2014/main" id="{4C955442-2590-4803-8388-296EEC975FFC}"/>
            </a:ext>
          </a:extLst>
        </xdr:cNvPr>
        <xdr:cNvSpPr txBox="1">
          <a:spLocks noChangeArrowheads="1"/>
        </xdr:cNvSpPr>
      </xdr:nvSpPr>
      <xdr:spPr bwMode="auto">
        <a:xfrm>
          <a:off x="1206500" y="159551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14" name="Text Box 6">
          <a:extLst>
            <a:ext uri="{FF2B5EF4-FFF2-40B4-BE49-F238E27FC236}">
              <a16:creationId xmlns:a16="http://schemas.microsoft.com/office/drawing/2014/main" id="{5D63D34A-9380-4634-831E-38A5C85536DB}"/>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019175"/>
    <xdr:sp macro="" textlink="">
      <xdr:nvSpPr>
        <xdr:cNvPr id="7815" name="Text Box 4">
          <a:extLst>
            <a:ext uri="{FF2B5EF4-FFF2-40B4-BE49-F238E27FC236}">
              <a16:creationId xmlns:a16="http://schemas.microsoft.com/office/drawing/2014/main" id="{C6C951AD-DD98-4E79-888A-C35F1DD32E7C}"/>
            </a:ext>
          </a:extLst>
        </xdr:cNvPr>
        <xdr:cNvSpPr txBox="1">
          <a:spLocks noChangeArrowheads="1"/>
        </xdr:cNvSpPr>
      </xdr:nvSpPr>
      <xdr:spPr bwMode="auto">
        <a:xfrm>
          <a:off x="1206500" y="159551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019175"/>
    <xdr:sp macro="" textlink="">
      <xdr:nvSpPr>
        <xdr:cNvPr id="7816" name="Text Box 6">
          <a:extLst>
            <a:ext uri="{FF2B5EF4-FFF2-40B4-BE49-F238E27FC236}">
              <a16:creationId xmlns:a16="http://schemas.microsoft.com/office/drawing/2014/main" id="{2E243366-75E7-407F-B35E-93B9D1240B0B}"/>
            </a:ext>
          </a:extLst>
        </xdr:cNvPr>
        <xdr:cNvSpPr txBox="1">
          <a:spLocks noChangeArrowheads="1"/>
        </xdr:cNvSpPr>
      </xdr:nvSpPr>
      <xdr:spPr bwMode="auto">
        <a:xfrm>
          <a:off x="1206500" y="159551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17" name="Text Box 4">
          <a:extLst>
            <a:ext uri="{FF2B5EF4-FFF2-40B4-BE49-F238E27FC236}">
              <a16:creationId xmlns:a16="http://schemas.microsoft.com/office/drawing/2014/main" id="{36CA1BEA-580B-47F1-BD7C-E2123BE42BE6}"/>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18" name="Text Box 6">
          <a:extLst>
            <a:ext uri="{FF2B5EF4-FFF2-40B4-BE49-F238E27FC236}">
              <a16:creationId xmlns:a16="http://schemas.microsoft.com/office/drawing/2014/main" id="{284A5EEC-ABE1-4197-8EB3-30385C091DE1}"/>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486</xdr:row>
      <xdr:rowOff>0</xdr:rowOff>
    </xdr:from>
    <xdr:ext cx="85725" cy="676274"/>
    <xdr:sp macro="" textlink="">
      <xdr:nvSpPr>
        <xdr:cNvPr id="7819" name="Text Box 4">
          <a:extLst>
            <a:ext uri="{FF2B5EF4-FFF2-40B4-BE49-F238E27FC236}">
              <a16:creationId xmlns:a16="http://schemas.microsoft.com/office/drawing/2014/main" id="{6E3FED08-F8B9-44F7-87B9-A146742EC3FA}"/>
            </a:ext>
          </a:extLst>
        </xdr:cNvPr>
        <xdr:cNvSpPr txBox="1">
          <a:spLocks noChangeArrowheads="1"/>
        </xdr:cNvSpPr>
      </xdr:nvSpPr>
      <xdr:spPr bwMode="auto">
        <a:xfrm>
          <a:off x="2595563"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486</xdr:row>
      <xdr:rowOff>0</xdr:rowOff>
    </xdr:from>
    <xdr:ext cx="85725" cy="676274"/>
    <xdr:sp macro="" textlink="">
      <xdr:nvSpPr>
        <xdr:cNvPr id="7820" name="Text Box 6">
          <a:extLst>
            <a:ext uri="{FF2B5EF4-FFF2-40B4-BE49-F238E27FC236}">
              <a16:creationId xmlns:a16="http://schemas.microsoft.com/office/drawing/2014/main" id="{28226EF0-9872-447B-977B-2063D5872B3A}"/>
            </a:ext>
          </a:extLst>
        </xdr:cNvPr>
        <xdr:cNvSpPr txBox="1">
          <a:spLocks noChangeArrowheads="1"/>
        </xdr:cNvSpPr>
      </xdr:nvSpPr>
      <xdr:spPr bwMode="auto">
        <a:xfrm>
          <a:off x="2595563"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21" name="Text Box 4">
          <a:extLst>
            <a:ext uri="{FF2B5EF4-FFF2-40B4-BE49-F238E27FC236}">
              <a16:creationId xmlns:a16="http://schemas.microsoft.com/office/drawing/2014/main" id="{DA34C429-7ACA-49C8-A2AE-F5A02AA6D650}"/>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22" name="Text Box 6">
          <a:extLst>
            <a:ext uri="{FF2B5EF4-FFF2-40B4-BE49-F238E27FC236}">
              <a16:creationId xmlns:a16="http://schemas.microsoft.com/office/drawing/2014/main" id="{E9504A22-6316-4656-B1F4-782F412CCD24}"/>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486</xdr:row>
      <xdr:rowOff>0</xdr:rowOff>
    </xdr:from>
    <xdr:ext cx="85725" cy="676274"/>
    <xdr:sp macro="" textlink="">
      <xdr:nvSpPr>
        <xdr:cNvPr id="7823" name="Text Box 4">
          <a:extLst>
            <a:ext uri="{FF2B5EF4-FFF2-40B4-BE49-F238E27FC236}">
              <a16:creationId xmlns:a16="http://schemas.microsoft.com/office/drawing/2014/main" id="{2D970618-0DF3-4263-89AF-C31EADAE0A5A}"/>
            </a:ext>
          </a:extLst>
        </xdr:cNvPr>
        <xdr:cNvSpPr txBox="1">
          <a:spLocks noChangeArrowheads="1"/>
        </xdr:cNvSpPr>
      </xdr:nvSpPr>
      <xdr:spPr bwMode="auto">
        <a:xfrm>
          <a:off x="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486</xdr:row>
      <xdr:rowOff>0</xdr:rowOff>
    </xdr:from>
    <xdr:ext cx="85725" cy="676274"/>
    <xdr:sp macro="" textlink="">
      <xdr:nvSpPr>
        <xdr:cNvPr id="7824" name="Text Box 6">
          <a:extLst>
            <a:ext uri="{FF2B5EF4-FFF2-40B4-BE49-F238E27FC236}">
              <a16:creationId xmlns:a16="http://schemas.microsoft.com/office/drawing/2014/main" id="{29BE0767-C460-4EBD-9DB1-CB7187CE7E41}"/>
            </a:ext>
          </a:extLst>
        </xdr:cNvPr>
        <xdr:cNvSpPr txBox="1">
          <a:spLocks noChangeArrowheads="1"/>
        </xdr:cNvSpPr>
      </xdr:nvSpPr>
      <xdr:spPr bwMode="auto">
        <a:xfrm>
          <a:off x="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475</xdr:row>
      <xdr:rowOff>428625</xdr:rowOff>
    </xdr:from>
    <xdr:ext cx="85725" cy="150329"/>
    <xdr:sp macro="" textlink="">
      <xdr:nvSpPr>
        <xdr:cNvPr id="7825" name="Text Box 4">
          <a:extLst>
            <a:ext uri="{FF2B5EF4-FFF2-40B4-BE49-F238E27FC236}">
              <a16:creationId xmlns:a16="http://schemas.microsoft.com/office/drawing/2014/main" id="{6D1CFF55-4909-477E-BA1D-F7548D74AE18}"/>
            </a:ext>
          </a:extLst>
        </xdr:cNvPr>
        <xdr:cNvSpPr txBox="1">
          <a:spLocks noChangeArrowheads="1"/>
        </xdr:cNvSpPr>
      </xdr:nvSpPr>
      <xdr:spPr bwMode="auto">
        <a:xfrm>
          <a:off x="314325" y="157734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486</xdr:row>
      <xdr:rowOff>0</xdr:rowOff>
    </xdr:from>
    <xdr:ext cx="85725" cy="152400"/>
    <xdr:sp macro="" textlink="">
      <xdr:nvSpPr>
        <xdr:cNvPr id="7826" name="Text Box 4">
          <a:extLst>
            <a:ext uri="{FF2B5EF4-FFF2-40B4-BE49-F238E27FC236}">
              <a16:creationId xmlns:a16="http://schemas.microsoft.com/office/drawing/2014/main" id="{FC685729-276A-44E5-8B2A-580A175F5660}"/>
            </a:ext>
          </a:extLst>
        </xdr:cNvPr>
        <xdr:cNvSpPr txBox="1">
          <a:spLocks noChangeArrowheads="1"/>
        </xdr:cNvSpPr>
      </xdr:nvSpPr>
      <xdr:spPr bwMode="auto">
        <a:xfrm>
          <a:off x="4159250" y="159551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486</xdr:row>
      <xdr:rowOff>0</xdr:rowOff>
    </xdr:from>
    <xdr:ext cx="85725" cy="152400"/>
    <xdr:sp macro="" textlink="">
      <xdr:nvSpPr>
        <xdr:cNvPr id="7827" name="Text Box 6">
          <a:extLst>
            <a:ext uri="{FF2B5EF4-FFF2-40B4-BE49-F238E27FC236}">
              <a16:creationId xmlns:a16="http://schemas.microsoft.com/office/drawing/2014/main" id="{FE6ACE0A-D638-43ED-A6D2-A5791BBFA0C5}"/>
            </a:ext>
          </a:extLst>
        </xdr:cNvPr>
        <xdr:cNvSpPr txBox="1">
          <a:spLocks noChangeArrowheads="1"/>
        </xdr:cNvSpPr>
      </xdr:nvSpPr>
      <xdr:spPr bwMode="auto">
        <a:xfrm>
          <a:off x="4159250" y="15955168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7957"/>
    <xdr:sp macro="" textlink="">
      <xdr:nvSpPr>
        <xdr:cNvPr id="7828" name="Text Box 6">
          <a:extLst>
            <a:ext uri="{FF2B5EF4-FFF2-40B4-BE49-F238E27FC236}">
              <a16:creationId xmlns:a16="http://schemas.microsoft.com/office/drawing/2014/main" id="{5D05CCED-4A34-4DB3-93D6-2C0640E06784}"/>
            </a:ext>
          </a:extLst>
        </xdr:cNvPr>
        <xdr:cNvSpPr txBox="1">
          <a:spLocks noChangeArrowheads="1"/>
        </xdr:cNvSpPr>
      </xdr:nvSpPr>
      <xdr:spPr bwMode="auto">
        <a:xfrm>
          <a:off x="1206500"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24218"/>
    <xdr:sp macro="" textlink="">
      <xdr:nvSpPr>
        <xdr:cNvPr id="7829" name="Text Box 4">
          <a:extLst>
            <a:ext uri="{FF2B5EF4-FFF2-40B4-BE49-F238E27FC236}">
              <a16:creationId xmlns:a16="http://schemas.microsoft.com/office/drawing/2014/main" id="{FCFACF81-3FCD-4151-8048-BD24DB8EC681}"/>
            </a:ext>
          </a:extLst>
        </xdr:cNvPr>
        <xdr:cNvSpPr txBox="1">
          <a:spLocks noChangeArrowheads="1"/>
        </xdr:cNvSpPr>
      </xdr:nvSpPr>
      <xdr:spPr bwMode="auto">
        <a:xfrm>
          <a:off x="1206500" y="16096456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24218"/>
    <xdr:sp macro="" textlink="">
      <xdr:nvSpPr>
        <xdr:cNvPr id="7830" name="Text Box 6">
          <a:extLst>
            <a:ext uri="{FF2B5EF4-FFF2-40B4-BE49-F238E27FC236}">
              <a16:creationId xmlns:a16="http://schemas.microsoft.com/office/drawing/2014/main" id="{178DF11C-DF34-4976-86D8-E026DDEDCE7F}"/>
            </a:ext>
          </a:extLst>
        </xdr:cNvPr>
        <xdr:cNvSpPr txBox="1">
          <a:spLocks noChangeArrowheads="1"/>
        </xdr:cNvSpPr>
      </xdr:nvSpPr>
      <xdr:spPr bwMode="auto">
        <a:xfrm>
          <a:off x="1206500" y="160964563"/>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7957"/>
    <xdr:sp macro="" textlink="">
      <xdr:nvSpPr>
        <xdr:cNvPr id="7831" name="Text Box 4">
          <a:extLst>
            <a:ext uri="{FF2B5EF4-FFF2-40B4-BE49-F238E27FC236}">
              <a16:creationId xmlns:a16="http://schemas.microsoft.com/office/drawing/2014/main" id="{FCA1B6F6-6215-42D1-A98B-3B68FDDA7E6F}"/>
            </a:ext>
          </a:extLst>
        </xdr:cNvPr>
        <xdr:cNvSpPr txBox="1">
          <a:spLocks noChangeArrowheads="1"/>
        </xdr:cNvSpPr>
      </xdr:nvSpPr>
      <xdr:spPr bwMode="auto">
        <a:xfrm>
          <a:off x="1206500"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7957"/>
    <xdr:sp macro="" textlink="">
      <xdr:nvSpPr>
        <xdr:cNvPr id="7832" name="Text Box 6">
          <a:extLst>
            <a:ext uri="{FF2B5EF4-FFF2-40B4-BE49-F238E27FC236}">
              <a16:creationId xmlns:a16="http://schemas.microsoft.com/office/drawing/2014/main" id="{62751698-5A70-4BD2-87B4-1AE3112DBECB}"/>
            </a:ext>
          </a:extLst>
        </xdr:cNvPr>
        <xdr:cNvSpPr txBox="1">
          <a:spLocks noChangeArrowheads="1"/>
        </xdr:cNvSpPr>
      </xdr:nvSpPr>
      <xdr:spPr bwMode="auto">
        <a:xfrm>
          <a:off x="1206500"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7957"/>
    <xdr:sp macro="" textlink="">
      <xdr:nvSpPr>
        <xdr:cNvPr id="7833" name="Text Box 4">
          <a:extLst>
            <a:ext uri="{FF2B5EF4-FFF2-40B4-BE49-F238E27FC236}">
              <a16:creationId xmlns:a16="http://schemas.microsoft.com/office/drawing/2014/main" id="{6F32B41F-E15D-4D1C-A1DF-56C13E3C580C}"/>
            </a:ext>
          </a:extLst>
        </xdr:cNvPr>
        <xdr:cNvSpPr txBox="1">
          <a:spLocks noChangeArrowheads="1"/>
        </xdr:cNvSpPr>
      </xdr:nvSpPr>
      <xdr:spPr bwMode="auto">
        <a:xfrm>
          <a:off x="2595563"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7957"/>
    <xdr:sp macro="" textlink="">
      <xdr:nvSpPr>
        <xdr:cNvPr id="7834" name="Text Box 6">
          <a:extLst>
            <a:ext uri="{FF2B5EF4-FFF2-40B4-BE49-F238E27FC236}">
              <a16:creationId xmlns:a16="http://schemas.microsoft.com/office/drawing/2014/main" id="{CB59A13E-EC88-4DFA-8E1D-0417180201ED}"/>
            </a:ext>
          </a:extLst>
        </xdr:cNvPr>
        <xdr:cNvSpPr txBox="1">
          <a:spLocks noChangeArrowheads="1"/>
        </xdr:cNvSpPr>
      </xdr:nvSpPr>
      <xdr:spPr bwMode="auto">
        <a:xfrm>
          <a:off x="2595563"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7957"/>
    <xdr:sp macro="" textlink="">
      <xdr:nvSpPr>
        <xdr:cNvPr id="7835" name="Text Box 4">
          <a:extLst>
            <a:ext uri="{FF2B5EF4-FFF2-40B4-BE49-F238E27FC236}">
              <a16:creationId xmlns:a16="http://schemas.microsoft.com/office/drawing/2014/main" id="{7EFEFC6D-C7C8-4976-991F-65CF9BCB218F}"/>
            </a:ext>
          </a:extLst>
        </xdr:cNvPr>
        <xdr:cNvSpPr txBox="1">
          <a:spLocks noChangeArrowheads="1"/>
        </xdr:cNvSpPr>
      </xdr:nvSpPr>
      <xdr:spPr bwMode="auto">
        <a:xfrm>
          <a:off x="1206500"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7957"/>
    <xdr:sp macro="" textlink="">
      <xdr:nvSpPr>
        <xdr:cNvPr id="7836" name="Text Box 6">
          <a:extLst>
            <a:ext uri="{FF2B5EF4-FFF2-40B4-BE49-F238E27FC236}">
              <a16:creationId xmlns:a16="http://schemas.microsoft.com/office/drawing/2014/main" id="{ECD9974B-6D93-4204-9E77-A6930302D300}"/>
            </a:ext>
          </a:extLst>
        </xdr:cNvPr>
        <xdr:cNvSpPr txBox="1">
          <a:spLocks noChangeArrowheads="1"/>
        </xdr:cNvSpPr>
      </xdr:nvSpPr>
      <xdr:spPr bwMode="auto">
        <a:xfrm>
          <a:off x="1206500"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7957"/>
    <xdr:sp macro="" textlink="">
      <xdr:nvSpPr>
        <xdr:cNvPr id="7837" name="Text Box 4">
          <a:extLst>
            <a:ext uri="{FF2B5EF4-FFF2-40B4-BE49-F238E27FC236}">
              <a16:creationId xmlns:a16="http://schemas.microsoft.com/office/drawing/2014/main" id="{82AC72F9-60FD-49A6-9AFD-1E300B484116}"/>
            </a:ext>
          </a:extLst>
        </xdr:cNvPr>
        <xdr:cNvSpPr txBox="1">
          <a:spLocks noChangeArrowheads="1"/>
        </xdr:cNvSpPr>
      </xdr:nvSpPr>
      <xdr:spPr bwMode="auto">
        <a:xfrm>
          <a:off x="0"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7957"/>
    <xdr:sp macro="" textlink="">
      <xdr:nvSpPr>
        <xdr:cNvPr id="7838" name="Text Box 6">
          <a:extLst>
            <a:ext uri="{FF2B5EF4-FFF2-40B4-BE49-F238E27FC236}">
              <a16:creationId xmlns:a16="http://schemas.microsoft.com/office/drawing/2014/main" id="{83658AA8-90C7-4933-80C6-C035D614CA8B}"/>
            </a:ext>
          </a:extLst>
        </xdr:cNvPr>
        <xdr:cNvSpPr txBox="1">
          <a:spLocks noChangeArrowheads="1"/>
        </xdr:cNvSpPr>
      </xdr:nvSpPr>
      <xdr:spPr bwMode="auto">
        <a:xfrm>
          <a:off x="0" y="160964563"/>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839" name="Text Box 4">
          <a:extLst>
            <a:ext uri="{FF2B5EF4-FFF2-40B4-BE49-F238E27FC236}">
              <a16:creationId xmlns:a16="http://schemas.microsoft.com/office/drawing/2014/main" id="{58C25482-19B2-4600-BD88-A53046CC2E12}"/>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840" name="Text Box 6">
          <a:extLst>
            <a:ext uri="{FF2B5EF4-FFF2-40B4-BE49-F238E27FC236}">
              <a16:creationId xmlns:a16="http://schemas.microsoft.com/office/drawing/2014/main" id="{4B01C27B-776B-4ECC-A326-39C3B44F6661}"/>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14300"/>
    <xdr:sp macro="" textlink="">
      <xdr:nvSpPr>
        <xdr:cNvPr id="7841" name="Text Box 4">
          <a:extLst>
            <a:ext uri="{FF2B5EF4-FFF2-40B4-BE49-F238E27FC236}">
              <a16:creationId xmlns:a16="http://schemas.microsoft.com/office/drawing/2014/main" id="{5155646A-1439-468C-BC97-BF514A0769E5}"/>
            </a:ext>
          </a:extLst>
        </xdr:cNvPr>
        <xdr:cNvSpPr txBox="1">
          <a:spLocks noChangeArrowheads="1"/>
        </xdr:cNvSpPr>
      </xdr:nvSpPr>
      <xdr:spPr bwMode="auto">
        <a:xfrm>
          <a:off x="1206500" y="160964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14300"/>
    <xdr:sp macro="" textlink="">
      <xdr:nvSpPr>
        <xdr:cNvPr id="7842" name="Text Box 6">
          <a:extLst>
            <a:ext uri="{FF2B5EF4-FFF2-40B4-BE49-F238E27FC236}">
              <a16:creationId xmlns:a16="http://schemas.microsoft.com/office/drawing/2014/main" id="{0072D077-F51E-4CDE-800C-F64F6A1154E1}"/>
            </a:ext>
          </a:extLst>
        </xdr:cNvPr>
        <xdr:cNvSpPr txBox="1">
          <a:spLocks noChangeArrowheads="1"/>
        </xdr:cNvSpPr>
      </xdr:nvSpPr>
      <xdr:spPr bwMode="auto">
        <a:xfrm>
          <a:off x="1206500" y="160964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816348"/>
    <xdr:sp macro="" textlink="">
      <xdr:nvSpPr>
        <xdr:cNvPr id="7843" name="Text Box 4">
          <a:extLst>
            <a:ext uri="{FF2B5EF4-FFF2-40B4-BE49-F238E27FC236}">
              <a16:creationId xmlns:a16="http://schemas.microsoft.com/office/drawing/2014/main" id="{C69ED6BC-7A45-4D57-9AB7-90541D15E313}"/>
            </a:ext>
          </a:extLst>
        </xdr:cNvPr>
        <xdr:cNvSpPr txBox="1">
          <a:spLocks noChangeArrowheads="1"/>
        </xdr:cNvSpPr>
      </xdr:nvSpPr>
      <xdr:spPr bwMode="auto">
        <a:xfrm>
          <a:off x="1206500" y="160964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816348"/>
    <xdr:sp macro="" textlink="">
      <xdr:nvSpPr>
        <xdr:cNvPr id="7844" name="Text Box 6">
          <a:extLst>
            <a:ext uri="{FF2B5EF4-FFF2-40B4-BE49-F238E27FC236}">
              <a16:creationId xmlns:a16="http://schemas.microsoft.com/office/drawing/2014/main" id="{68B60EC8-650E-4959-B640-CAB6FACBD8C0}"/>
            </a:ext>
          </a:extLst>
        </xdr:cNvPr>
        <xdr:cNvSpPr txBox="1">
          <a:spLocks noChangeArrowheads="1"/>
        </xdr:cNvSpPr>
      </xdr:nvSpPr>
      <xdr:spPr bwMode="auto">
        <a:xfrm>
          <a:off x="1206500" y="160964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845" name="Text Box 6">
          <a:extLst>
            <a:ext uri="{FF2B5EF4-FFF2-40B4-BE49-F238E27FC236}">
              <a16:creationId xmlns:a16="http://schemas.microsoft.com/office/drawing/2014/main" id="{53195D89-B1DE-40C7-853D-E5B7C6CEF6B0}"/>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16373"/>
    <xdr:sp macro="" textlink="">
      <xdr:nvSpPr>
        <xdr:cNvPr id="7846" name="Text Box 4">
          <a:extLst>
            <a:ext uri="{FF2B5EF4-FFF2-40B4-BE49-F238E27FC236}">
              <a16:creationId xmlns:a16="http://schemas.microsoft.com/office/drawing/2014/main" id="{99F677E5-E7A0-4241-B273-639D11E6E2B0}"/>
            </a:ext>
          </a:extLst>
        </xdr:cNvPr>
        <xdr:cNvSpPr txBox="1">
          <a:spLocks noChangeArrowheads="1"/>
        </xdr:cNvSpPr>
      </xdr:nvSpPr>
      <xdr:spPr bwMode="auto">
        <a:xfrm>
          <a:off x="1206500" y="160964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16373"/>
    <xdr:sp macro="" textlink="">
      <xdr:nvSpPr>
        <xdr:cNvPr id="7847" name="Text Box 6">
          <a:extLst>
            <a:ext uri="{FF2B5EF4-FFF2-40B4-BE49-F238E27FC236}">
              <a16:creationId xmlns:a16="http://schemas.microsoft.com/office/drawing/2014/main" id="{78A2D4B1-477D-4555-92FB-12729BBE3C14}"/>
            </a:ext>
          </a:extLst>
        </xdr:cNvPr>
        <xdr:cNvSpPr txBox="1">
          <a:spLocks noChangeArrowheads="1"/>
        </xdr:cNvSpPr>
      </xdr:nvSpPr>
      <xdr:spPr bwMode="auto">
        <a:xfrm>
          <a:off x="1206500" y="160964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848" name="Text Box 4">
          <a:extLst>
            <a:ext uri="{FF2B5EF4-FFF2-40B4-BE49-F238E27FC236}">
              <a16:creationId xmlns:a16="http://schemas.microsoft.com/office/drawing/2014/main" id="{420E344A-21F7-40E1-99D8-BBDFE25D92BB}"/>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849" name="Text Box 6">
          <a:extLst>
            <a:ext uri="{FF2B5EF4-FFF2-40B4-BE49-F238E27FC236}">
              <a16:creationId xmlns:a16="http://schemas.microsoft.com/office/drawing/2014/main" id="{A6598545-907E-4B5E-9464-149CF284BAB2}"/>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5153"/>
    <xdr:sp macro="" textlink="">
      <xdr:nvSpPr>
        <xdr:cNvPr id="7850" name="Text Box 4">
          <a:extLst>
            <a:ext uri="{FF2B5EF4-FFF2-40B4-BE49-F238E27FC236}">
              <a16:creationId xmlns:a16="http://schemas.microsoft.com/office/drawing/2014/main" id="{6DC01CB0-18C5-4470-81C3-5E3F163FA27B}"/>
            </a:ext>
          </a:extLst>
        </xdr:cNvPr>
        <xdr:cNvSpPr txBox="1">
          <a:spLocks noChangeArrowheads="1"/>
        </xdr:cNvSpPr>
      </xdr:nvSpPr>
      <xdr:spPr bwMode="auto">
        <a:xfrm>
          <a:off x="2595563"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5153"/>
    <xdr:sp macro="" textlink="">
      <xdr:nvSpPr>
        <xdr:cNvPr id="7851" name="Text Box 6">
          <a:extLst>
            <a:ext uri="{FF2B5EF4-FFF2-40B4-BE49-F238E27FC236}">
              <a16:creationId xmlns:a16="http://schemas.microsoft.com/office/drawing/2014/main" id="{ED2AB024-A408-46E9-8612-C8F1F38C12AD}"/>
            </a:ext>
          </a:extLst>
        </xdr:cNvPr>
        <xdr:cNvSpPr txBox="1">
          <a:spLocks noChangeArrowheads="1"/>
        </xdr:cNvSpPr>
      </xdr:nvSpPr>
      <xdr:spPr bwMode="auto">
        <a:xfrm>
          <a:off x="2595563"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852" name="Text Box 4">
          <a:extLst>
            <a:ext uri="{FF2B5EF4-FFF2-40B4-BE49-F238E27FC236}">
              <a16:creationId xmlns:a16="http://schemas.microsoft.com/office/drawing/2014/main" id="{8E84B01E-2195-40A0-B044-206CD191C79C}"/>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5153"/>
    <xdr:sp macro="" textlink="">
      <xdr:nvSpPr>
        <xdr:cNvPr id="7853" name="Text Box 6">
          <a:extLst>
            <a:ext uri="{FF2B5EF4-FFF2-40B4-BE49-F238E27FC236}">
              <a16:creationId xmlns:a16="http://schemas.microsoft.com/office/drawing/2014/main" id="{B06654A9-632B-4FBB-9581-86B6FA42C535}"/>
            </a:ext>
          </a:extLst>
        </xdr:cNvPr>
        <xdr:cNvSpPr txBox="1">
          <a:spLocks noChangeArrowheads="1"/>
        </xdr:cNvSpPr>
      </xdr:nvSpPr>
      <xdr:spPr bwMode="auto">
        <a:xfrm>
          <a:off x="120650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5153"/>
    <xdr:sp macro="" textlink="">
      <xdr:nvSpPr>
        <xdr:cNvPr id="7854" name="Text Box 4">
          <a:extLst>
            <a:ext uri="{FF2B5EF4-FFF2-40B4-BE49-F238E27FC236}">
              <a16:creationId xmlns:a16="http://schemas.microsoft.com/office/drawing/2014/main" id="{FF52B803-2D5F-4DF5-B247-A38B78ACF207}"/>
            </a:ext>
          </a:extLst>
        </xdr:cNvPr>
        <xdr:cNvSpPr txBox="1">
          <a:spLocks noChangeArrowheads="1"/>
        </xdr:cNvSpPr>
      </xdr:nvSpPr>
      <xdr:spPr bwMode="auto">
        <a:xfrm>
          <a:off x="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491</xdr:row>
      <xdr:rowOff>0</xdr:rowOff>
    </xdr:from>
    <xdr:ext cx="85725" cy="675153"/>
    <xdr:sp macro="" textlink="">
      <xdr:nvSpPr>
        <xdr:cNvPr id="7855" name="Text Box 6">
          <a:extLst>
            <a:ext uri="{FF2B5EF4-FFF2-40B4-BE49-F238E27FC236}">
              <a16:creationId xmlns:a16="http://schemas.microsoft.com/office/drawing/2014/main" id="{C4B867D7-D361-4116-96D1-CBABBC20A9B2}"/>
            </a:ext>
          </a:extLst>
        </xdr:cNvPr>
        <xdr:cNvSpPr txBox="1">
          <a:spLocks noChangeArrowheads="1"/>
        </xdr:cNvSpPr>
      </xdr:nvSpPr>
      <xdr:spPr bwMode="auto">
        <a:xfrm>
          <a:off x="0" y="160964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856" name="Text Box 4">
          <a:extLst>
            <a:ext uri="{FF2B5EF4-FFF2-40B4-BE49-F238E27FC236}">
              <a16:creationId xmlns:a16="http://schemas.microsoft.com/office/drawing/2014/main" id="{6A71B379-7831-4E26-993A-CB8F838C585E}"/>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491</xdr:row>
      <xdr:rowOff>0</xdr:rowOff>
    </xdr:from>
    <xdr:ext cx="85725" cy="152400"/>
    <xdr:sp macro="" textlink="">
      <xdr:nvSpPr>
        <xdr:cNvPr id="7857" name="Text Box 6">
          <a:extLst>
            <a:ext uri="{FF2B5EF4-FFF2-40B4-BE49-F238E27FC236}">
              <a16:creationId xmlns:a16="http://schemas.microsoft.com/office/drawing/2014/main" id="{190F91BB-70B4-4996-AD72-66913561C085}"/>
            </a:ext>
          </a:extLst>
        </xdr:cNvPr>
        <xdr:cNvSpPr txBox="1">
          <a:spLocks noChangeArrowheads="1"/>
        </xdr:cNvSpPr>
      </xdr:nvSpPr>
      <xdr:spPr bwMode="auto">
        <a:xfrm>
          <a:off x="4159250" y="160964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475</xdr:row>
      <xdr:rowOff>428625</xdr:rowOff>
    </xdr:from>
    <xdr:ext cx="85725" cy="150329"/>
    <xdr:sp macro="" textlink="">
      <xdr:nvSpPr>
        <xdr:cNvPr id="7858" name="Text Box 4">
          <a:extLst>
            <a:ext uri="{FF2B5EF4-FFF2-40B4-BE49-F238E27FC236}">
              <a16:creationId xmlns:a16="http://schemas.microsoft.com/office/drawing/2014/main" id="{35F1879C-B8D1-485B-BD81-6A41F5B61C92}"/>
            </a:ext>
          </a:extLst>
        </xdr:cNvPr>
        <xdr:cNvSpPr txBox="1">
          <a:spLocks noChangeArrowheads="1"/>
        </xdr:cNvSpPr>
      </xdr:nvSpPr>
      <xdr:spPr bwMode="auto">
        <a:xfrm>
          <a:off x="314325" y="15773400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14300"/>
    <xdr:sp macro="" textlink="">
      <xdr:nvSpPr>
        <xdr:cNvPr id="7859" name="Text Box 4">
          <a:extLst>
            <a:ext uri="{FF2B5EF4-FFF2-40B4-BE49-F238E27FC236}">
              <a16:creationId xmlns:a16="http://schemas.microsoft.com/office/drawing/2014/main" id="{75A83FF9-F346-4508-B672-5FE0C81B7549}"/>
            </a:ext>
          </a:extLst>
        </xdr:cNvPr>
        <xdr:cNvSpPr txBox="1">
          <a:spLocks noChangeArrowheads="1"/>
        </xdr:cNvSpPr>
      </xdr:nvSpPr>
      <xdr:spPr bwMode="auto">
        <a:xfrm>
          <a:off x="1206500" y="159551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14300"/>
    <xdr:sp macro="" textlink="">
      <xdr:nvSpPr>
        <xdr:cNvPr id="7860" name="Text Box 6">
          <a:extLst>
            <a:ext uri="{FF2B5EF4-FFF2-40B4-BE49-F238E27FC236}">
              <a16:creationId xmlns:a16="http://schemas.microsoft.com/office/drawing/2014/main" id="{9114D49C-5810-4F8B-955E-C0DF1B58CB9B}"/>
            </a:ext>
          </a:extLst>
        </xdr:cNvPr>
        <xdr:cNvSpPr txBox="1">
          <a:spLocks noChangeArrowheads="1"/>
        </xdr:cNvSpPr>
      </xdr:nvSpPr>
      <xdr:spPr bwMode="auto">
        <a:xfrm>
          <a:off x="1206500" y="1595516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486</xdr:row>
      <xdr:rowOff>47625</xdr:rowOff>
    </xdr:from>
    <xdr:ext cx="85725" cy="819150"/>
    <xdr:sp macro="" textlink="">
      <xdr:nvSpPr>
        <xdr:cNvPr id="7861" name="Text Box 4">
          <a:extLst>
            <a:ext uri="{FF2B5EF4-FFF2-40B4-BE49-F238E27FC236}">
              <a16:creationId xmlns:a16="http://schemas.microsoft.com/office/drawing/2014/main" id="{EA8DD65E-08AE-466B-9FFA-908ADE4021BB}"/>
            </a:ext>
          </a:extLst>
        </xdr:cNvPr>
        <xdr:cNvSpPr txBox="1">
          <a:spLocks noChangeArrowheads="1"/>
        </xdr:cNvSpPr>
      </xdr:nvSpPr>
      <xdr:spPr bwMode="auto">
        <a:xfrm>
          <a:off x="1797050" y="15959931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819150"/>
    <xdr:sp macro="" textlink="">
      <xdr:nvSpPr>
        <xdr:cNvPr id="7862" name="Text Box 6">
          <a:extLst>
            <a:ext uri="{FF2B5EF4-FFF2-40B4-BE49-F238E27FC236}">
              <a16:creationId xmlns:a16="http://schemas.microsoft.com/office/drawing/2014/main" id="{1540F96F-4B40-4F10-AC9D-A6F5F5CDE75B}"/>
            </a:ext>
          </a:extLst>
        </xdr:cNvPr>
        <xdr:cNvSpPr txBox="1">
          <a:spLocks noChangeArrowheads="1"/>
        </xdr:cNvSpPr>
      </xdr:nvSpPr>
      <xdr:spPr bwMode="auto">
        <a:xfrm>
          <a:off x="1206500" y="1595516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63" name="Text Box 6">
          <a:extLst>
            <a:ext uri="{FF2B5EF4-FFF2-40B4-BE49-F238E27FC236}">
              <a16:creationId xmlns:a16="http://schemas.microsoft.com/office/drawing/2014/main" id="{1D570773-DCE8-4013-B1C8-10BE3A6C1011}"/>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019175"/>
    <xdr:sp macro="" textlink="">
      <xdr:nvSpPr>
        <xdr:cNvPr id="7864" name="Text Box 4">
          <a:extLst>
            <a:ext uri="{FF2B5EF4-FFF2-40B4-BE49-F238E27FC236}">
              <a16:creationId xmlns:a16="http://schemas.microsoft.com/office/drawing/2014/main" id="{D1715457-3617-48DA-901D-8D182FC6A072}"/>
            </a:ext>
          </a:extLst>
        </xdr:cNvPr>
        <xdr:cNvSpPr txBox="1">
          <a:spLocks noChangeArrowheads="1"/>
        </xdr:cNvSpPr>
      </xdr:nvSpPr>
      <xdr:spPr bwMode="auto">
        <a:xfrm>
          <a:off x="1206500" y="159551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1019175"/>
    <xdr:sp macro="" textlink="">
      <xdr:nvSpPr>
        <xdr:cNvPr id="7865" name="Text Box 6">
          <a:extLst>
            <a:ext uri="{FF2B5EF4-FFF2-40B4-BE49-F238E27FC236}">
              <a16:creationId xmlns:a16="http://schemas.microsoft.com/office/drawing/2014/main" id="{C745104A-DA26-41D5-B12A-26EBCB88BE9F}"/>
            </a:ext>
          </a:extLst>
        </xdr:cNvPr>
        <xdr:cNvSpPr txBox="1">
          <a:spLocks noChangeArrowheads="1"/>
        </xdr:cNvSpPr>
      </xdr:nvSpPr>
      <xdr:spPr bwMode="auto">
        <a:xfrm>
          <a:off x="1206500" y="15955168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66" name="Text Box 4">
          <a:extLst>
            <a:ext uri="{FF2B5EF4-FFF2-40B4-BE49-F238E27FC236}">
              <a16:creationId xmlns:a16="http://schemas.microsoft.com/office/drawing/2014/main" id="{A3FCD5BF-9D3A-4433-B7E5-93E063BB58A9}"/>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67" name="Text Box 6">
          <a:extLst>
            <a:ext uri="{FF2B5EF4-FFF2-40B4-BE49-F238E27FC236}">
              <a16:creationId xmlns:a16="http://schemas.microsoft.com/office/drawing/2014/main" id="{4B53CDA6-C89D-4902-82A9-CA1AD2958420}"/>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486</xdr:row>
      <xdr:rowOff>0</xdr:rowOff>
    </xdr:from>
    <xdr:ext cx="85725" cy="676274"/>
    <xdr:sp macro="" textlink="">
      <xdr:nvSpPr>
        <xdr:cNvPr id="7868" name="Text Box 4">
          <a:extLst>
            <a:ext uri="{FF2B5EF4-FFF2-40B4-BE49-F238E27FC236}">
              <a16:creationId xmlns:a16="http://schemas.microsoft.com/office/drawing/2014/main" id="{537E3E84-EEA4-4327-AA93-A49CCAD430B2}"/>
            </a:ext>
          </a:extLst>
        </xdr:cNvPr>
        <xdr:cNvSpPr txBox="1">
          <a:spLocks noChangeArrowheads="1"/>
        </xdr:cNvSpPr>
      </xdr:nvSpPr>
      <xdr:spPr bwMode="auto">
        <a:xfrm>
          <a:off x="2595563"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486</xdr:row>
      <xdr:rowOff>0</xdr:rowOff>
    </xdr:from>
    <xdr:ext cx="85725" cy="676274"/>
    <xdr:sp macro="" textlink="">
      <xdr:nvSpPr>
        <xdr:cNvPr id="7869" name="Text Box 6">
          <a:extLst>
            <a:ext uri="{FF2B5EF4-FFF2-40B4-BE49-F238E27FC236}">
              <a16:creationId xmlns:a16="http://schemas.microsoft.com/office/drawing/2014/main" id="{DEF3F4E4-9842-4F59-846E-D0BA79BB3298}"/>
            </a:ext>
          </a:extLst>
        </xdr:cNvPr>
        <xdr:cNvSpPr txBox="1">
          <a:spLocks noChangeArrowheads="1"/>
        </xdr:cNvSpPr>
      </xdr:nvSpPr>
      <xdr:spPr bwMode="auto">
        <a:xfrm>
          <a:off x="2595563"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486</xdr:row>
      <xdr:rowOff>0</xdr:rowOff>
    </xdr:from>
    <xdr:ext cx="85725" cy="676274"/>
    <xdr:sp macro="" textlink="">
      <xdr:nvSpPr>
        <xdr:cNvPr id="7870" name="Text Box 4">
          <a:extLst>
            <a:ext uri="{FF2B5EF4-FFF2-40B4-BE49-F238E27FC236}">
              <a16:creationId xmlns:a16="http://schemas.microsoft.com/office/drawing/2014/main" id="{C09C757A-1638-459E-B7C4-6F87F78981E7}"/>
            </a:ext>
          </a:extLst>
        </xdr:cNvPr>
        <xdr:cNvSpPr txBox="1">
          <a:spLocks noChangeArrowheads="1"/>
        </xdr:cNvSpPr>
      </xdr:nvSpPr>
      <xdr:spPr bwMode="auto">
        <a:xfrm>
          <a:off x="12065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486</xdr:row>
      <xdr:rowOff>0</xdr:rowOff>
    </xdr:from>
    <xdr:ext cx="85725" cy="676274"/>
    <xdr:sp macro="" textlink="">
      <xdr:nvSpPr>
        <xdr:cNvPr id="7871" name="Text Box 6">
          <a:extLst>
            <a:ext uri="{FF2B5EF4-FFF2-40B4-BE49-F238E27FC236}">
              <a16:creationId xmlns:a16="http://schemas.microsoft.com/office/drawing/2014/main" id="{8D7A0D1C-D2B1-4563-AD88-F1762B768C7D}"/>
            </a:ext>
          </a:extLst>
        </xdr:cNvPr>
        <xdr:cNvSpPr txBox="1">
          <a:spLocks noChangeArrowheads="1"/>
        </xdr:cNvSpPr>
      </xdr:nvSpPr>
      <xdr:spPr bwMode="auto">
        <a:xfrm>
          <a:off x="2120900" y="15955168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14300"/>
    <xdr:sp macro="" textlink="">
      <xdr:nvSpPr>
        <xdr:cNvPr id="7872" name="Text Box 4">
          <a:extLst>
            <a:ext uri="{FF2B5EF4-FFF2-40B4-BE49-F238E27FC236}">
              <a16:creationId xmlns:a16="http://schemas.microsoft.com/office/drawing/2014/main" id="{01EFBE14-DC89-41EC-876C-91E098046D9A}"/>
            </a:ext>
          </a:extLst>
        </xdr:cNvPr>
        <xdr:cNvSpPr txBox="1">
          <a:spLocks noChangeArrowheads="1"/>
        </xdr:cNvSpPr>
      </xdr:nvSpPr>
      <xdr:spPr bwMode="auto">
        <a:xfrm>
          <a:off x="1206500" y="160964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14300"/>
    <xdr:sp macro="" textlink="">
      <xdr:nvSpPr>
        <xdr:cNvPr id="7873" name="Text Box 6">
          <a:extLst>
            <a:ext uri="{FF2B5EF4-FFF2-40B4-BE49-F238E27FC236}">
              <a16:creationId xmlns:a16="http://schemas.microsoft.com/office/drawing/2014/main" id="{6230B0ED-1597-428B-A567-A442052678AB}"/>
            </a:ext>
          </a:extLst>
        </xdr:cNvPr>
        <xdr:cNvSpPr txBox="1">
          <a:spLocks noChangeArrowheads="1"/>
        </xdr:cNvSpPr>
      </xdr:nvSpPr>
      <xdr:spPr bwMode="auto">
        <a:xfrm>
          <a:off x="1206500" y="160964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491</xdr:row>
      <xdr:rowOff>47625</xdr:rowOff>
    </xdr:from>
    <xdr:ext cx="85725" cy="819150"/>
    <xdr:sp macro="" textlink="">
      <xdr:nvSpPr>
        <xdr:cNvPr id="7874" name="Text Box 4">
          <a:extLst>
            <a:ext uri="{FF2B5EF4-FFF2-40B4-BE49-F238E27FC236}">
              <a16:creationId xmlns:a16="http://schemas.microsoft.com/office/drawing/2014/main" id="{16FAC96B-FAA2-4A26-A237-C596DD830705}"/>
            </a:ext>
          </a:extLst>
        </xdr:cNvPr>
        <xdr:cNvSpPr txBox="1">
          <a:spLocks noChangeArrowheads="1"/>
        </xdr:cNvSpPr>
      </xdr:nvSpPr>
      <xdr:spPr bwMode="auto">
        <a:xfrm>
          <a:off x="1797050" y="1610121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819150"/>
    <xdr:sp macro="" textlink="">
      <xdr:nvSpPr>
        <xdr:cNvPr id="7875" name="Text Box 6">
          <a:extLst>
            <a:ext uri="{FF2B5EF4-FFF2-40B4-BE49-F238E27FC236}">
              <a16:creationId xmlns:a16="http://schemas.microsoft.com/office/drawing/2014/main" id="{82F71C88-8D8A-45BB-B549-070A6F6786DD}"/>
            </a:ext>
          </a:extLst>
        </xdr:cNvPr>
        <xdr:cNvSpPr txBox="1">
          <a:spLocks noChangeArrowheads="1"/>
        </xdr:cNvSpPr>
      </xdr:nvSpPr>
      <xdr:spPr bwMode="auto">
        <a:xfrm>
          <a:off x="1206500" y="160964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274"/>
    <xdr:sp macro="" textlink="">
      <xdr:nvSpPr>
        <xdr:cNvPr id="7876" name="Text Box 6">
          <a:extLst>
            <a:ext uri="{FF2B5EF4-FFF2-40B4-BE49-F238E27FC236}">
              <a16:creationId xmlns:a16="http://schemas.microsoft.com/office/drawing/2014/main" id="{24E721E0-88C0-43AD-8752-85833EDBE66C}"/>
            </a:ext>
          </a:extLst>
        </xdr:cNvPr>
        <xdr:cNvSpPr txBox="1">
          <a:spLocks noChangeArrowheads="1"/>
        </xdr:cNvSpPr>
      </xdr:nvSpPr>
      <xdr:spPr bwMode="auto">
        <a:xfrm>
          <a:off x="1206500" y="160964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19175"/>
    <xdr:sp macro="" textlink="">
      <xdr:nvSpPr>
        <xdr:cNvPr id="7877" name="Text Box 4">
          <a:extLst>
            <a:ext uri="{FF2B5EF4-FFF2-40B4-BE49-F238E27FC236}">
              <a16:creationId xmlns:a16="http://schemas.microsoft.com/office/drawing/2014/main" id="{FBAE6839-A043-4E34-A0E4-B615DDC911A8}"/>
            </a:ext>
          </a:extLst>
        </xdr:cNvPr>
        <xdr:cNvSpPr txBox="1">
          <a:spLocks noChangeArrowheads="1"/>
        </xdr:cNvSpPr>
      </xdr:nvSpPr>
      <xdr:spPr bwMode="auto">
        <a:xfrm>
          <a:off x="1206500" y="160964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1019175"/>
    <xdr:sp macro="" textlink="">
      <xdr:nvSpPr>
        <xdr:cNvPr id="7878" name="Text Box 6">
          <a:extLst>
            <a:ext uri="{FF2B5EF4-FFF2-40B4-BE49-F238E27FC236}">
              <a16:creationId xmlns:a16="http://schemas.microsoft.com/office/drawing/2014/main" id="{3E1E028D-5217-4B85-819D-A9C824B75026}"/>
            </a:ext>
          </a:extLst>
        </xdr:cNvPr>
        <xdr:cNvSpPr txBox="1">
          <a:spLocks noChangeArrowheads="1"/>
        </xdr:cNvSpPr>
      </xdr:nvSpPr>
      <xdr:spPr bwMode="auto">
        <a:xfrm>
          <a:off x="1206500" y="160964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274"/>
    <xdr:sp macro="" textlink="">
      <xdr:nvSpPr>
        <xdr:cNvPr id="7879" name="Text Box 4">
          <a:extLst>
            <a:ext uri="{FF2B5EF4-FFF2-40B4-BE49-F238E27FC236}">
              <a16:creationId xmlns:a16="http://schemas.microsoft.com/office/drawing/2014/main" id="{2E79731C-ACEC-4DE6-8499-DB039F643A0B}"/>
            </a:ext>
          </a:extLst>
        </xdr:cNvPr>
        <xdr:cNvSpPr txBox="1">
          <a:spLocks noChangeArrowheads="1"/>
        </xdr:cNvSpPr>
      </xdr:nvSpPr>
      <xdr:spPr bwMode="auto">
        <a:xfrm>
          <a:off x="1206500" y="160964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274"/>
    <xdr:sp macro="" textlink="">
      <xdr:nvSpPr>
        <xdr:cNvPr id="7880" name="Text Box 6">
          <a:extLst>
            <a:ext uri="{FF2B5EF4-FFF2-40B4-BE49-F238E27FC236}">
              <a16:creationId xmlns:a16="http://schemas.microsoft.com/office/drawing/2014/main" id="{AC737564-2B23-49C4-9448-5979BF635BA2}"/>
            </a:ext>
          </a:extLst>
        </xdr:cNvPr>
        <xdr:cNvSpPr txBox="1">
          <a:spLocks noChangeArrowheads="1"/>
        </xdr:cNvSpPr>
      </xdr:nvSpPr>
      <xdr:spPr bwMode="auto">
        <a:xfrm>
          <a:off x="1206500" y="160964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6274"/>
    <xdr:sp macro="" textlink="">
      <xdr:nvSpPr>
        <xdr:cNvPr id="7881" name="Text Box 4">
          <a:extLst>
            <a:ext uri="{FF2B5EF4-FFF2-40B4-BE49-F238E27FC236}">
              <a16:creationId xmlns:a16="http://schemas.microsoft.com/office/drawing/2014/main" id="{222330DB-5F51-4E3F-9C73-53A4C8F7E98F}"/>
            </a:ext>
          </a:extLst>
        </xdr:cNvPr>
        <xdr:cNvSpPr txBox="1">
          <a:spLocks noChangeArrowheads="1"/>
        </xdr:cNvSpPr>
      </xdr:nvSpPr>
      <xdr:spPr bwMode="auto">
        <a:xfrm>
          <a:off x="2595563" y="160964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491</xdr:row>
      <xdr:rowOff>0</xdr:rowOff>
    </xdr:from>
    <xdr:ext cx="85725" cy="676274"/>
    <xdr:sp macro="" textlink="">
      <xdr:nvSpPr>
        <xdr:cNvPr id="7882" name="Text Box 6">
          <a:extLst>
            <a:ext uri="{FF2B5EF4-FFF2-40B4-BE49-F238E27FC236}">
              <a16:creationId xmlns:a16="http://schemas.microsoft.com/office/drawing/2014/main" id="{C79A94E8-B37D-448E-A657-CBE49EA33BE0}"/>
            </a:ext>
          </a:extLst>
        </xdr:cNvPr>
        <xdr:cNvSpPr txBox="1">
          <a:spLocks noChangeArrowheads="1"/>
        </xdr:cNvSpPr>
      </xdr:nvSpPr>
      <xdr:spPr bwMode="auto">
        <a:xfrm>
          <a:off x="2595563" y="160964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491</xdr:row>
      <xdr:rowOff>0</xdr:rowOff>
    </xdr:from>
    <xdr:ext cx="85725" cy="676274"/>
    <xdr:sp macro="" textlink="">
      <xdr:nvSpPr>
        <xdr:cNvPr id="7883" name="Text Box 4">
          <a:extLst>
            <a:ext uri="{FF2B5EF4-FFF2-40B4-BE49-F238E27FC236}">
              <a16:creationId xmlns:a16="http://schemas.microsoft.com/office/drawing/2014/main" id="{B58ACC60-E151-440D-94E8-F8FBA68A24FE}"/>
            </a:ext>
          </a:extLst>
        </xdr:cNvPr>
        <xdr:cNvSpPr txBox="1">
          <a:spLocks noChangeArrowheads="1"/>
        </xdr:cNvSpPr>
      </xdr:nvSpPr>
      <xdr:spPr bwMode="auto">
        <a:xfrm>
          <a:off x="1206500" y="160964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491</xdr:row>
      <xdr:rowOff>0</xdr:rowOff>
    </xdr:from>
    <xdr:ext cx="85725" cy="676274"/>
    <xdr:sp macro="" textlink="">
      <xdr:nvSpPr>
        <xdr:cNvPr id="7884" name="Text Box 6">
          <a:extLst>
            <a:ext uri="{FF2B5EF4-FFF2-40B4-BE49-F238E27FC236}">
              <a16:creationId xmlns:a16="http://schemas.microsoft.com/office/drawing/2014/main" id="{1C5E9BF2-689B-4286-9038-87BFB3601B13}"/>
            </a:ext>
          </a:extLst>
        </xdr:cNvPr>
        <xdr:cNvSpPr txBox="1">
          <a:spLocks noChangeArrowheads="1"/>
        </xdr:cNvSpPr>
      </xdr:nvSpPr>
      <xdr:spPr bwMode="auto">
        <a:xfrm>
          <a:off x="2120900" y="160964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463</xdr:row>
      <xdr:rowOff>85725</xdr:rowOff>
    </xdr:from>
    <xdr:ext cx="85725" cy="676274"/>
    <xdr:sp macro="" textlink="">
      <xdr:nvSpPr>
        <xdr:cNvPr id="7885" name="Text Box 6">
          <a:extLst>
            <a:ext uri="{FF2B5EF4-FFF2-40B4-BE49-F238E27FC236}">
              <a16:creationId xmlns:a16="http://schemas.microsoft.com/office/drawing/2014/main" id="{40DACC81-AD96-449F-96AC-F805362E9E40}"/>
            </a:ext>
          </a:extLst>
        </xdr:cNvPr>
        <xdr:cNvSpPr txBox="1">
          <a:spLocks noChangeArrowheads="1"/>
        </xdr:cNvSpPr>
      </xdr:nvSpPr>
      <xdr:spPr bwMode="auto">
        <a:xfrm>
          <a:off x="2187575" y="15468441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492</xdr:row>
      <xdr:rowOff>85725</xdr:rowOff>
    </xdr:from>
    <xdr:ext cx="85725" cy="676274"/>
    <xdr:sp macro="" textlink="">
      <xdr:nvSpPr>
        <xdr:cNvPr id="7886" name="Text Box 6">
          <a:extLst>
            <a:ext uri="{FF2B5EF4-FFF2-40B4-BE49-F238E27FC236}">
              <a16:creationId xmlns:a16="http://schemas.microsoft.com/office/drawing/2014/main" id="{0AE03B5F-E127-4145-AFD0-696682909BA9}"/>
            </a:ext>
          </a:extLst>
        </xdr:cNvPr>
        <xdr:cNvSpPr txBox="1">
          <a:spLocks noChangeArrowheads="1"/>
        </xdr:cNvSpPr>
      </xdr:nvSpPr>
      <xdr:spPr bwMode="auto">
        <a:xfrm>
          <a:off x="2187575" y="161248725"/>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459</xdr:row>
      <xdr:rowOff>190500</xdr:rowOff>
    </xdr:from>
    <xdr:ext cx="85725" cy="675153"/>
    <xdr:sp macro="" textlink="">
      <xdr:nvSpPr>
        <xdr:cNvPr id="7887" name="Text Box 6">
          <a:extLst>
            <a:ext uri="{FF2B5EF4-FFF2-40B4-BE49-F238E27FC236}">
              <a16:creationId xmlns:a16="http://schemas.microsoft.com/office/drawing/2014/main" id="{D4BC6BFA-29B9-4EEB-BFC0-52F27AAC8732}"/>
            </a:ext>
          </a:extLst>
        </xdr:cNvPr>
        <xdr:cNvSpPr txBox="1">
          <a:spLocks noChangeArrowheads="1"/>
        </xdr:cNvSpPr>
      </xdr:nvSpPr>
      <xdr:spPr bwMode="auto">
        <a:xfrm>
          <a:off x="3148013" y="103735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518</xdr:row>
      <xdr:rowOff>190500</xdr:rowOff>
    </xdr:from>
    <xdr:ext cx="85725" cy="675153"/>
    <xdr:sp macro="" textlink="">
      <xdr:nvSpPr>
        <xdr:cNvPr id="7888" name="Text Box 6">
          <a:extLst>
            <a:ext uri="{FF2B5EF4-FFF2-40B4-BE49-F238E27FC236}">
              <a16:creationId xmlns:a16="http://schemas.microsoft.com/office/drawing/2014/main" id="{5132997C-CA21-4614-8BB1-46DA11F98630}"/>
            </a:ext>
          </a:extLst>
        </xdr:cNvPr>
        <xdr:cNvSpPr txBox="1">
          <a:spLocks noChangeArrowheads="1"/>
        </xdr:cNvSpPr>
      </xdr:nvSpPr>
      <xdr:spPr bwMode="auto">
        <a:xfrm>
          <a:off x="3148013" y="11694318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635</xdr:row>
      <xdr:rowOff>190500</xdr:rowOff>
    </xdr:from>
    <xdr:ext cx="85725" cy="675153"/>
    <xdr:sp macro="" textlink="">
      <xdr:nvSpPr>
        <xdr:cNvPr id="7889" name="Text Box 6">
          <a:extLst>
            <a:ext uri="{FF2B5EF4-FFF2-40B4-BE49-F238E27FC236}">
              <a16:creationId xmlns:a16="http://schemas.microsoft.com/office/drawing/2014/main" id="{93D90C95-A8AC-422E-A56F-3C7495A6A0C9}"/>
            </a:ext>
          </a:extLst>
        </xdr:cNvPr>
        <xdr:cNvSpPr txBox="1">
          <a:spLocks noChangeArrowheads="1"/>
        </xdr:cNvSpPr>
      </xdr:nvSpPr>
      <xdr:spPr bwMode="auto">
        <a:xfrm>
          <a:off x="3148013" y="143311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671</xdr:row>
      <xdr:rowOff>428625</xdr:rowOff>
    </xdr:from>
    <xdr:ext cx="85725" cy="156322"/>
    <xdr:sp macro="" textlink="">
      <xdr:nvSpPr>
        <xdr:cNvPr id="7890" name="Text Box 4">
          <a:extLst>
            <a:ext uri="{FF2B5EF4-FFF2-40B4-BE49-F238E27FC236}">
              <a16:creationId xmlns:a16="http://schemas.microsoft.com/office/drawing/2014/main" id="{76AA4E30-C54D-4B16-8B1C-242E6F7592CF}"/>
            </a:ext>
          </a:extLst>
        </xdr:cNvPr>
        <xdr:cNvSpPr txBox="1">
          <a:spLocks noChangeArrowheads="1"/>
        </xdr:cNvSpPr>
      </xdr:nvSpPr>
      <xdr:spPr bwMode="auto">
        <a:xfrm>
          <a:off x="314325" y="16477773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671</xdr:row>
      <xdr:rowOff>428625</xdr:rowOff>
    </xdr:from>
    <xdr:ext cx="85725" cy="156322"/>
    <xdr:sp macro="" textlink="">
      <xdr:nvSpPr>
        <xdr:cNvPr id="7891" name="Text Box 4">
          <a:extLst>
            <a:ext uri="{FF2B5EF4-FFF2-40B4-BE49-F238E27FC236}">
              <a16:creationId xmlns:a16="http://schemas.microsoft.com/office/drawing/2014/main" id="{C4B6D919-ED33-4EDA-8F7D-A1BA0A654913}"/>
            </a:ext>
          </a:extLst>
        </xdr:cNvPr>
        <xdr:cNvSpPr txBox="1">
          <a:spLocks noChangeArrowheads="1"/>
        </xdr:cNvSpPr>
      </xdr:nvSpPr>
      <xdr:spPr bwMode="auto">
        <a:xfrm>
          <a:off x="314325" y="164777738"/>
          <a:ext cx="85725" cy="156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647</xdr:row>
      <xdr:rowOff>428625</xdr:rowOff>
    </xdr:from>
    <xdr:ext cx="85725" cy="150329"/>
    <xdr:sp macro="" textlink="">
      <xdr:nvSpPr>
        <xdr:cNvPr id="7892" name="Text Box 4">
          <a:extLst>
            <a:ext uri="{FF2B5EF4-FFF2-40B4-BE49-F238E27FC236}">
              <a16:creationId xmlns:a16="http://schemas.microsoft.com/office/drawing/2014/main" id="{D7170413-F272-4260-8B5A-13E528611D2D}"/>
            </a:ext>
          </a:extLst>
        </xdr:cNvPr>
        <xdr:cNvSpPr txBox="1">
          <a:spLocks noChangeArrowheads="1"/>
        </xdr:cNvSpPr>
      </xdr:nvSpPr>
      <xdr:spPr bwMode="auto">
        <a:xfrm>
          <a:off x="314325" y="159416750"/>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14300"/>
    <xdr:sp macro="" textlink="">
      <xdr:nvSpPr>
        <xdr:cNvPr id="7893" name="Text Box 4">
          <a:extLst>
            <a:ext uri="{FF2B5EF4-FFF2-40B4-BE49-F238E27FC236}">
              <a16:creationId xmlns:a16="http://schemas.microsoft.com/office/drawing/2014/main" id="{D89D6472-E2AB-47CB-89B0-DAC49FA03F63}"/>
            </a:ext>
          </a:extLst>
        </xdr:cNvPr>
        <xdr:cNvSpPr txBox="1">
          <a:spLocks noChangeArrowheads="1"/>
        </xdr:cNvSpPr>
      </xdr:nvSpPr>
      <xdr:spPr bwMode="auto">
        <a:xfrm>
          <a:off x="1206500" y="16210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14300"/>
    <xdr:sp macro="" textlink="">
      <xdr:nvSpPr>
        <xdr:cNvPr id="7894" name="Text Box 6">
          <a:extLst>
            <a:ext uri="{FF2B5EF4-FFF2-40B4-BE49-F238E27FC236}">
              <a16:creationId xmlns:a16="http://schemas.microsoft.com/office/drawing/2014/main" id="{E8B66480-5AB4-4FED-942E-20D263B1E320}"/>
            </a:ext>
          </a:extLst>
        </xdr:cNvPr>
        <xdr:cNvSpPr txBox="1">
          <a:spLocks noChangeArrowheads="1"/>
        </xdr:cNvSpPr>
      </xdr:nvSpPr>
      <xdr:spPr bwMode="auto">
        <a:xfrm>
          <a:off x="1206500" y="16210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895" name="Text Box 4">
          <a:extLst>
            <a:ext uri="{FF2B5EF4-FFF2-40B4-BE49-F238E27FC236}">
              <a16:creationId xmlns:a16="http://schemas.microsoft.com/office/drawing/2014/main" id="{E111F936-90D7-4AB4-891B-00572381ABEF}"/>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896" name="Text Box 6">
          <a:extLst>
            <a:ext uri="{FF2B5EF4-FFF2-40B4-BE49-F238E27FC236}">
              <a16:creationId xmlns:a16="http://schemas.microsoft.com/office/drawing/2014/main" id="{526E1974-D5BB-4AC0-BFB6-FBA06A3A6FAE}"/>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897" name="Text Box 4">
          <a:extLst>
            <a:ext uri="{FF2B5EF4-FFF2-40B4-BE49-F238E27FC236}">
              <a16:creationId xmlns:a16="http://schemas.microsoft.com/office/drawing/2014/main" id="{69E60574-BB1F-47FA-85FC-6455F9904D21}"/>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898" name="Text Box 6">
          <a:extLst>
            <a:ext uri="{FF2B5EF4-FFF2-40B4-BE49-F238E27FC236}">
              <a16:creationId xmlns:a16="http://schemas.microsoft.com/office/drawing/2014/main" id="{F7C423E7-E96F-4B13-BBF0-D2863B959147}"/>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899" name="Text Box 4">
          <a:extLst>
            <a:ext uri="{FF2B5EF4-FFF2-40B4-BE49-F238E27FC236}">
              <a16:creationId xmlns:a16="http://schemas.microsoft.com/office/drawing/2014/main" id="{BB1161E9-D92B-4768-B55F-FF993E53FEF5}"/>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00" name="Text Box 6">
          <a:extLst>
            <a:ext uri="{FF2B5EF4-FFF2-40B4-BE49-F238E27FC236}">
              <a16:creationId xmlns:a16="http://schemas.microsoft.com/office/drawing/2014/main" id="{DD223FDA-0013-4CF2-BB5D-6F346992A2E7}"/>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666</xdr:row>
      <xdr:rowOff>0</xdr:rowOff>
    </xdr:from>
    <xdr:ext cx="85725" cy="114300"/>
    <xdr:sp macro="" textlink="">
      <xdr:nvSpPr>
        <xdr:cNvPr id="7901" name="Text Box 4">
          <a:extLst>
            <a:ext uri="{FF2B5EF4-FFF2-40B4-BE49-F238E27FC236}">
              <a16:creationId xmlns:a16="http://schemas.microsoft.com/office/drawing/2014/main" id="{E0A61137-C8C3-43CB-9931-A6734858E60A}"/>
            </a:ext>
          </a:extLst>
        </xdr:cNvPr>
        <xdr:cNvSpPr txBox="1">
          <a:spLocks noChangeArrowheads="1"/>
        </xdr:cNvSpPr>
      </xdr:nvSpPr>
      <xdr:spPr bwMode="auto">
        <a:xfrm>
          <a:off x="2595563"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666</xdr:row>
      <xdr:rowOff>0</xdr:rowOff>
    </xdr:from>
    <xdr:ext cx="85725" cy="114300"/>
    <xdr:sp macro="" textlink="">
      <xdr:nvSpPr>
        <xdr:cNvPr id="7902" name="Text Box 6">
          <a:extLst>
            <a:ext uri="{FF2B5EF4-FFF2-40B4-BE49-F238E27FC236}">
              <a16:creationId xmlns:a16="http://schemas.microsoft.com/office/drawing/2014/main" id="{57C20AFD-60BC-4317-A57C-61BF91ADCA61}"/>
            </a:ext>
          </a:extLst>
        </xdr:cNvPr>
        <xdr:cNvSpPr txBox="1">
          <a:spLocks noChangeArrowheads="1"/>
        </xdr:cNvSpPr>
      </xdr:nvSpPr>
      <xdr:spPr bwMode="auto">
        <a:xfrm>
          <a:off x="2595563"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03" name="Text Box 4">
          <a:extLst>
            <a:ext uri="{FF2B5EF4-FFF2-40B4-BE49-F238E27FC236}">
              <a16:creationId xmlns:a16="http://schemas.microsoft.com/office/drawing/2014/main" id="{A8E07BF1-3EA1-4367-B56C-F26DD656B57C}"/>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04" name="Text Box 6">
          <a:extLst>
            <a:ext uri="{FF2B5EF4-FFF2-40B4-BE49-F238E27FC236}">
              <a16:creationId xmlns:a16="http://schemas.microsoft.com/office/drawing/2014/main" id="{CAFA7FB4-C402-403F-A0FC-5A5D0CAA8406}"/>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666</xdr:row>
      <xdr:rowOff>0</xdr:rowOff>
    </xdr:from>
    <xdr:ext cx="85725" cy="114300"/>
    <xdr:sp macro="" textlink="">
      <xdr:nvSpPr>
        <xdr:cNvPr id="7905" name="Text Box 4">
          <a:extLst>
            <a:ext uri="{FF2B5EF4-FFF2-40B4-BE49-F238E27FC236}">
              <a16:creationId xmlns:a16="http://schemas.microsoft.com/office/drawing/2014/main" id="{869A5ACD-538A-490A-93C1-B448B6578696}"/>
            </a:ext>
          </a:extLst>
        </xdr:cNvPr>
        <xdr:cNvSpPr txBox="1">
          <a:spLocks noChangeArrowheads="1"/>
        </xdr:cNvSpPr>
      </xdr:nvSpPr>
      <xdr:spPr bwMode="auto">
        <a:xfrm>
          <a:off x="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666</xdr:row>
      <xdr:rowOff>0</xdr:rowOff>
    </xdr:from>
    <xdr:ext cx="85725" cy="114300"/>
    <xdr:sp macro="" textlink="">
      <xdr:nvSpPr>
        <xdr:cNvPr id="7906" name="Text Box 6">
          <a:extLst>
            <a:ext uri="{FF2B5EF4-FFF2-40B4-BE49-F238E27FC236}">
              <a16:creationId xmlns:a16="http://schemas.microsoft.com/office/drawing/2014/main" id="{27ADD473-38F8-4ABC-867D-0968BE834A34}"/>
            </a:ext>
          </a:extLst>
        </xdr:cNvPr>
        <xdr:cNvSpPr txBox="1">
          <a:spLocks noChangeArrowheads="1"/>
        </xdr:cNvSpPr>
      </xdr:nvSpPr>
      <xdr:spPr bwMode="auto">
        <a:xfrm>
          <a:off x="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666</xdr:row>
      <xdr:rowOff>0</xdr:rowOff>
    </xdr:from>
    <xdr:ext cx="85725" cy="114300"/>
    <xdr:sp macro="" textlink="">
      <xdr:nvSpPr>
        <xdr:cNvPr id="7907" name="Text Box 6">
          <a:extLst>
            <a:ext uri="{FF2B5EF4-FFF2-40B4-BE49-F238E27FC236}">
              <a16:creationId xmlns:a16="http://schemas.microsoft.com/office/drawing/2014/main" id="{C8457C29-B1B4-404A-8D15-32A84DD53B09}"/>
            </a:ext>
          </a:extLst>
        </xdr:cNvPr>
        <xdr:cNvSpPr txBox="1">
          <a:spLocks noChangeArrowheads="1"/>
        </xdr:cNvSpPr>
      </xdr:nvSpPr>
      <xdr:spPr bwMode="auto">
        <a:xfrm>
          <a:off x="415925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816348"/>
    <xdr:sp macro="" textlink="">
      <xdr:nvSpPr>
        <xdr:cNvPr id="7908" name="Text Box 4">
          <a:extLst>
            <a:ext uri="{FF2B5EF4-FFF2-40B4-BE49-F238E27FC236}">
              <a16:creationId xmlns:a16="http://schemas.microsoft.com/office/drawing/2014/main" id="{F248E070-AD61-4B18-BE6D-771E3805C824}"/>
            </a:ext>
          </a:extLst>
        </xdr:cNvPr>
        <xdr:cNvSpPr txBox="1">
          <a:spLocks noChangeArrowheads="1"/>
        </xdr:cNvSpPr>
      </xdr:nvSpPr>
      <xdr:spPr bwMode="auto">
        <a:xfrm>
          <a:off x="1206500" y="162107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816348"/>
    <xdr:sp macro="" textlink="">
      <xdr:nvSpPr>
        <xdr:cNvPr id="7909" name="Text Box 6">
          <a:extLst>
            <a:ext uri="{FF2B5EF4-FFF2-40B4-BE49-F238E27FC236}">
              <a16:creationId xmlns:a16="http://schemas.microsoft.com/office/drawing/2014/main" id="{155F982D-75C3-4502-A049-13DBEFB3CFED}"/>
            </a:ext>
          </a:extLst>
        </xdr:cNvPr>
        <xdr:cNvSpPr txBox="1">
          <a:spLocks noChangeArrowheads="1"/>
        </xdr:cNvSpPr>
      </xdr:nvSpPr>
      <xdr:spPr bwMode="auto">
        <a:xfrm>
          <a:off x="1206500" y="162107563"/>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5153"/>
    <xdr:sp macro="" textlink="">
      <xdr:nvSpPr>
        <xdr:cNvPr id="7910" name="Text Box 6">
          <a:extLst>
            <a:ext uri="{FF2B5EF4-FFF2-40B4-BE49-F238E27FC236}">
              <a16:creationId xmlns:a16="http://schemas.microsoft.com/office/drawing/2014/main" id="{E3CC81D3-C5E5-4AB5-ACC4-D82A5213FE55}"/>
            </a:ext>
          </a:extLst>
        </xdr:cNvPr>
        <xdr:cNvSpPr txBox="1">
          <a:spLocks noChangeArrowheads="1"/>
        </xdr:cNvSpPr>
      </xdr:nvSpPr>
      <xdr:spPr bwMode="auto">
        <a:xfrm>
          <a:off x="1206500"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016373"/>
    <xdr:sp macro="" textlink="">
      <xdr:nvSpPr>
        <xdr:cNvPr id="7911" name="Text Box 4">
          <a:extLst>
            <a:ext uri="{FF2B5EF4-FFF2-40B4-BE49-F238E27FC236}">
              <a16:creationId xmlns:a16="http://schemas.microsoft.com/office/drawing/2014/main" id="{96303589-5724-4AC2-9053-43B90EA4FE9B}"/>
            </a:ext>
          </a:extLst>
        </xdr:cNvPr>
        <xdr:cNvSpPr txBox="1">
          <a:spLocks noChangeArrowheads="1"/>
        </xdr:cNvSpPr>
      </xdr:nvSpPr>
      <xdr:spPr bwMode="auto">
        <a:xfrm>
          <a:off x="1206500" y="162107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016373"/>
    <xdr:sp macro="" textlink="">
      <xdr:nvSpPr>
        <xdr:cNvPr id="7912" name="Text Box 6">
          <a:extLst>
            <a:ext uri="{FF2B5EF4-FFF2-40B4-BE49-F238E27FC236}">
              <a16:creationId xmlns:a16="http://schemas.microsoft.com/office/drawing/2014/main" id="{FCEF58E7-3D1F-4AE3-AE6A-AC7B0607B881}"/>
            </a:ext>
          </a:extLst>
        </xdr:cNvPr>
        <xdr:cNvSpPr txBox="1">
          <a:spLocks noChangeArrowheads="1"/>
        </xdr:cNvSpPr>
      </xdr:nvSpPr>
      <xdr:spPr bwMode="auto">
        <a:xfrm>
          <a:off x="1206500" y="162107563"/>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5153"/>
    <xdr:sp macro="" textlink="">
      <xdr:nvSpPr>
        <xdr:cNvPr id="7913" name="Text Box 4">
          <a:extLst>
            <a:ext uri="{FF2B5EF4-FFF2-40B4-BE49-F238E27FC236}">
              <a16:creationId xmlns:a16="http://schemas.microsoft.com/office/drawing/2014/main" id="{6DF2C05E-1D61-44CB-B20D-C81B00BD73F3}"/>
            </a:ext>
          </a:extLst>
        </xdr:cNvPr>
        <xdr:cNvSpPr txBox="1">
          <a:spLocks noChangeArrowheads="1"/>
        </xdr:cNvSpPr>
      </xdr:nvSpPr>
      <xdr:spPr bwMode="auto">
        <a:xfrm>
          <a:off x="1206500"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5153"/>
    <xdr:sp macro="" textlink="">
      <xdr:nvSpPr>
        <xdr:cNvPr id="7914" name="Text Box 6">
          <a:extLst>
            <a:ext uri="{FF2B5EF4-FFF2-40B4-BE49-F238E27FC236}">
              <a16:creationId xmlns:a16="http://schemas.microsoft.com/office/drawing/2014/main" id="{C6A54E3C-57A9-4CA1-9C20-B51AC1B54F03}"/>
            </a:ext>
          </a:extLst>
        </xdr:cNvPr>
        <xdr:cNvSpPr txBox="1">
          <a:spLocks noChangeArrowheads="1"/>
        </xdr:cNvSpPr>
      </xdr:nvSpPr>
      <xdr:spPr bwMode="auto">
        <a:xfrm>
          <a:off x="1206500"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662</xdr:row>
      <xdr:rowOff>0</xdr:rowOff>
    </xdr:from>
    <xdr:ext cx="85725" cy="675153"/>
    <xdr:sp macro="" textlink="">
      <xdr:nvSpPr>
        <xdr:cNvPr id="7915" name="Text Box 4">
          <a:extLst>
            <a:ext uri="{FF2B5EF4-FFF2-40B4-BE49-F238E27FC236}">
              <a16:creationId xmlns:a16="http://schemas.microsoft.com/office/drawing/2014/main" id="{44E5A7B1-6625-4EC5-BF51-2A77AADA759C}"/>
            </a:ext>
          </a:extLst>
        </xdr:cNvPr>
        <xdr:cNvSpPr txBox="1">
          <a:spLocks noChangeArrowheads="1"/>
        </xdr:cNvSpPr>
      </xdr:nvSpPr>
      <xdr:spPr bwMode="auto">
        <a:xfrm>
          <a:off x="2595563"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662</xdr:row>
      <xdr:rowOff>0</xdr:rowOff>
    </xdr:from>
    <xdr:ext cx="85725" cy="675153"/>
    <xdr:sp macro="" textlink="">
      <xdr:nvSpPr>
        <xdr:cNvPr id="7916" name="Text Box 6">
          <a:extLst>
            <a:ext uri="{FF2B5EF4-FFF2-40B4-BE49-F238E27FC236}">
              <a16:creationId xmlns:a16="http://schemas.microsoft.com/office/drawing/2014/main" id="{C6CE3A6B-1DE6-4667-A75F-513C467D70DF}"/>
            </a:ext>
          </a:extLst>
        </xdr:cNvPr>
        <xdr:cNvSpPr txBox="1">
          <a:spLocks noChangeArrowheads="1"/>
        </xdr:cNvSpPr>
      </xdr:nvSpPr>
      <xdr:spPr bwMode="auto">
        <a:xfrm>
          <a:off x="2595563"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5153"/>
    <xdr:sp macro="" textlink="">
      <xdr:nvSpPr>
        <xdr:cNvPr id="7917" name="Text Box 4">
          <a:extLst>
            <a:ext uri="{FF2B5EF4-FFF2-40B4-BE49-F238E27FC236}">
              <a16:creationId xmlns:a16="http://schemas.microsoft.com/office/drawing/2014/main" id="{E44A6D56-84EA-4125-AAD1-179A832AD42F}"/>
            </a:ext>
          </a:extLst>
        </xdr:cNvPr>
        <xdr:cNvSpPr txBox="1">
          <a:spLocks noChangeArrowheads="1"/>
        </xdr:cNvSpPr>
      </xdr:nvSpPr>
      <xdr:spPr bwMode="auto">
        <a:xfrm>
          <a:off x="1206500"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5153"/>
    <xdr:sp macro="" textlink="">
      <xdr:nvSpPr>
        <xdr:cNvPr id="7918" name="Text Box 6">
          <a:extLst>
            <a:ext uri="{FF2B5EF4-FFF2-40B4-BE49-F238E27FC236}">
              <a16:creationId xmlns:a16="http://schemas.microsoft.com/office/drawing/2014/main" id="{D57E73F1-962C-4D5C-8FED-867A3B07C961}"/>
            </a:ext>
          </a:extLst>
        </xdr:cNvPr>
        <xdr:cNvSpPr txBox="1">
          <a:spLocks noChangeArrowheads="1"/>
        </xdr:cNvSpPr>
      </xdr:nvSpPr>
      <xdr:spPr bwMode="auto">
        <a:xfrm>
          <a:off x="1206500"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662</xdr:row>
      <xdr:rowOff>0</xdr:rowOff>
    </xdr:from>
    <xdr:ext cx="85725" cy="675153"/>
    <xdr:sp macro="" textlink="">
      <xdr:nvSpPr>
        <xdr:cNvPr id="7919" name="Text Box 4">
          <a:extLst>
            <a:ext uri="{FF2B5EF4-FFF2-40B4-BE49-F238E27FC236}">
              <a16:creationId xmlns:a16="http://schemas.microsoft.com/office/drawing/2014/main" id="{B158BCBB-6888-44F5-B134-41EB50422F0C}"/>
            </a:ext>
          </a:extLst>
        </xdr:cNvPr>
        <xdr:cNvSpPr txBox="1">
          <a:spLocks noChangeArrowheads="1"/>
        </xdr:cNvSpPr>
      </xdr:nvSpPr>
      <xdr:spPr bwMode="auto">
        <a:xfrm>
          <a:off x="0"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662</xdr:row>
      <xdr:rowOff>0</xdr:rowOff>
    </xdr:from>
    <xdr:ext cx="85725" cy="675153"/>
    <xdr:sp macro="" textlink="">
      <xdr:nvSpPr>
        <xdr:cNvPr id="7920" name="Text Box 6">
          <a:extLst>
            <a:ext uri="{FF2B5EF4-FFF2-40B4-BE49-F238E27FC236}">
              <a16:creationId xmlns:a16="http://schemas.microsoft.com/office/drawing/2014/main" id="{6D6ED5C2-F7A7-4826-8BE4-214C93445457}"/>
            </a:ext>
          </a:extLst>
        </xdr:cNvPr>
        <xdr:cNvSpPr txBox="1">
          <a:spLocks noChangeArrowheads="1"/>
        </xdr:cNvSpPr>
      </xdr:nvSpPr>
      <xdr:spPr bwMode="auto">
        <a:xfrm>
          <a:off x="0" y="162107563"/>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651</xdr:row>
      <xdr:rowOff>428625</xdr:rowOff>
    </xdr:from>
    <xdr:ext cx="85725" cy="150329"/>
    <xdr:sp macro="" textlink="">
      <xdr:nvSpPr>
        <xdr:cNvPr id="7921" name="Text Box 4">
          <a:extLst>
            <a:ext uri="{FF2B5EF4-FFF2-40B4-BE49-F238E27FC236}">
              <a16:creationId xmlns:a16="http://schemas.microsoft.com/office/drawing/2014/main" id="{C7B74C1F-8C23-4544-A6BA-A0F70ECBEECE}"/>
            </a:ext>
          </a:extLst>
        </xdr:cNvPr>
        <xdr:cNvSpPr txBox="1">
          <a:spLocks noChangeArrowheads="1"/>
        </xdr:cNvSpPr>
      </xdr:nvSpPr>
      <xdr:spPr bwMode="auto">
        <a:xfrm>
          <a:off x="314325" y="160289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662</xdr:row>
      <xdr:rowOff>0</xdr:rowOff>
    </xdr:from>
    <xdr:ext cx="85725" cy="152400"/>
    <xdr:sp macro="" textlink="">
      <xdr:nvSpPr>
        <xdr:cNvPr id="7922" name="Text Box 4">
          <a:extLst>
            <a:ext uri="{FF2B5EF4-FFF2-40B4-BE49-F238E27FC236}">
              <a16:creationId xmlns:a16="http://schemas.microsoft.com/office/drawing/2014/main" id="{1B219826-4DE7-4E45-A8BC-6990FA073672}"/>
            </a:ext>
          </a:extLst>
        </xdr:cNvPr>
        <xdr:cNvSpPr txBox="1">
          <a:spLocks noChangeArrowheads="1"/>
        </xdr:cNvSpPr>
      </xdr:nvSpPr>
      <xdr:spPr bwMode="auto">
        <a:xfrm>
          <a:off x="4159250" y="162107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662</xdr:row>
      <xdr:rowOff>0</xdr:rowOff>
    </xdr:from>
    <xdr:ext cx="85725" cy="152400"/>
    <xdr:sp macro="" textlink="">
      <xdr:nvSpPr>
        <xdr:cNvPr id="7923" name="Text Box 6">
          <a:extLst>
            <a:ext uri="{FF2B5EF4-FFF2-40B4-BE49-F238E27FC236}">
              <a16:creationId xmlns:a16="http://schemas.microsoft.com/office/drawing/2014/main" id="{8378BE1D-2051-4F28-A23A-BC9C145C6DAC}"/>
            </a:ext>
          </a:extLst>
        </xdr:cNvPr>
        <xdr:cNvSpPr txBox="1">
          <a:spLocks noChangeArrowheads="1"/>
        </xdr:cNvSpPr>
      </xdr:nvSpPr>
      <xdr:spPr bwMode="auto">
        <a:xfrm>
          <a:off x="4159250" y="162107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836"/>
    <xdr:sp macro="" textlink="">
      <xdr:nvSpPr>
        <xdr:cNvPr id="7924" name="Text Box 6">
          <a:extLst>
            <a:ext uri="{FF2B5EF4-FFF2-40B4-BE49-F238E27FC236}">
              <a16:creationId xmlns:a16="http://schemas.microsoft.com/office/drawing/2014/main" id="{9E13F009-4EA4-4528-A765-499637046E45}"/>
            </a:ext>
          </a:extLst>
        </xdr:cNvPr>
        <xdr:cNvSpPr txBox="1">
          <a:spLocks noChangeArrowheads="1"/>
        </xdr:cNvSpPr>
      </xdr:nvSpPr>
      <xdr:spPr bwMode="auto">
        <a:xfrm>
          <a:off x="1206500"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21416"/>
    <xdr:sp macro="" textlink="">
      <xdr:nvSpPr>
        <xdr:cNvPr id="7925" name="Text Box 4">
          <a:extLst>
            <a:ext uri="{FF2B5EF4-FFF2-40B4-BE49-F238E27FC236}">
              <a16:creationId xmlns:a16="http://schemas.microsoft.com/office/drawing/2014/main" id="{207EA65C-1DC9-4C5E-A696-601898ADAB1D}"/>
            </a:ext>
          </a:extLst>
        </xdr:cNvPr>
        <xdr:cNvSpPr txBox="1">
          <a:spLocks noChangeArrowheads="1"/>
        </xdr:cNvSpPr>
      </xdr:nvSpPr>
      <xdr:spPr bwMode="auto">
        <a:xfrm>
          <a:off x="1206500" y="1635204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21416"/>
    <xdr:sp macro="" textlink="">
      <xdr:nvSpPr>
        <xdr:cNvPr id="7926" name="Text Box 6">
          <a:extLst>
            <a:ext uri="{FF2B5EF4-FFF2-40B4-BE49-F238E27FC236}">
              <a16:creationId xmlns:a16="http://schemas.microsoft.com/office/drawing/2014/main" id="{286D564F-96F0-4A90-801C-2988F768CBD0}"/>
            </a:ext>
          </a:extLst>
        </xdr:cNvPr>
        <xdr:cNvSpPr txBox="1">
          <a:spLocks noChangeArrowheads="1"/>
        </xdr:cNvSpPr>
      </xdr:nvSpPr>
      <xdr:spPr bwMode="auto">
        <a:xfrm>
          <a:off x="1206500" y="163520438"/>
          <a:ext cx="85725" cy="1021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836"/>
    <xdr:sp macro="" textlink="">
      <xdr:nvSpPr>
        <xdr:cNvPr id="7927" name="Text Box 4">
          <a:extLst>
            <a:ext uri="{FF2B5EF4-FFF2-40B4-BE49-F238E27FC236}">
              <a16:creationId xmlns:a16="http://schemas.microsoft.com/office/drawing/2014/main" id="{E4D12C3E-A7B4-4926-9BC0-2D6FB67B2186}"/>
            </a:ext>
          </a:extLst>
        </xdr:cNvPr>
        <xdr:cNvSpPr txBox="1">
          <a:spLocks noChangeArrowheads="1"/>
        </xdr:cNvSpPr>
      </xdr:nvSpPr>
      <xdr:spPr bwMode="auto">
        <a:xfrm>
          <a:off x="1206500"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836"/>
    <xdr:sp macro="" textlink="">
      <xdr:nvSpPr>
        <xdr:cNvPr id="7928" name="Text Box 6">
          <a:extLst>
            <a:ext uri="{FF2B5EF4-FFF2-40B4-BE49-F238E27FC236}">
              <a16:creationId xmlns:a16="http://schemas.microsoft.com/office/drawing/2014/main" id="{7A44A847-063D-4C49-B586-5AD9F8560F37}"/>
            </a:ext>
          </a:extLst>
        </xdr:cNvPr>
        <xdr:cNvSpPr txBox="1">
          <a:spLocks noChangeArrowheads="1"/>
        </xdr:cNvSpPr>
      </xdr:nvSpPr>
      <xdr:spPr bwMode="auto">
        <a:xfrm>
          <a:off x="1206500"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6836"/>
    <xdr:sp macro="" textlink="">
      <xdr:nvSpPr>
        <xdr:cNvPr id="7929" name="Text Box 4">
          <a:extLst>
            <a:ext uri="{FF2B5EF4-FFF2-40B4-BE49-F238E27FC236}">
              <a16:creationId xmlns:a16="http://schemas.microsoft.com/office/drawing/2014/main" id="{A0FF9767-4D43-4659-A19A-4DF783063F34}"/>
            </a:ext>
          </a:extLst>
        </xdr:cNvPr>
        <xdr:cNvSpPr txBox="1">
          <a:spLocks noChangeArrowheads="1"/>
        </xdr:cNvSpPr>
      </xdr:nvSpPr>
      <xdr:spPr bwMode="auto">
        <a:xfrm>
          <a:off x="2595563"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6836"/>
    <xdr:sp macro="" textlink="">
      <xdr:nvSpPr>
        <xdr:cNvPr id="7930" name="Text Box 6">
          <a:extLst>
            <a:ext uri="{FF2B5EF4-FFF2-40B4-BE49-F238E27FC236}">
              <a16:creationId xmlns:a16="http://schemas.microsoft.com/office/drawing/2014/main" id="{E3426525-D90A-49D8-B556-1E4932E110CA}"/>
            </a:ext>
          </a:extLst>
        </xdr:cNvPr>
        <xdr:cNvSpPr txBox="1">
          <a:spLocks noChangeArrowheads="1"/>
        </xdr:cNvSpPr>
      </xdr:nvSpPr>
      <xdr:spPr bwMode="auto">
        <a:xfrm>
          <a:off x="2595563"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836"/>
    <xdr:sp macro="" textlink="">
      <xdr:nvSpPr>
        <xdr:cNvPr id="7931" name="Text Box 4">
          <a:extLst>
            <a:ext uri="{FF2B5EF4-FFF2-40B4-BE49-F238E27FC236}">
              <a16:creationId xmlns:a16="http://schemas.microsoft.com/office/drawing/2014/main" id="{C4C62AFE-3B9D-40D8-B514-5576EDD13622}"/>
            </a:ext>
          </a:extLst>
        </xdr:cNvPr>
        <xdr:cNvSpPr txBox="1">
          <a:spLocks noChangeArrowheads="1"/>
        </xdr:cNvSpPr>
      </xdr:nvSpPr>
      <xdr:spPr bwMode="auto">
        <a:xfrm>
          <a:off x="1206500"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836"/>
    <xdr:sp macro="" textlink="">
      <xdr:nvSpPr>
        <xdr:cNvPr id="7932" name="Text Box 6">
          <a:extLst>
            <a:ext uri="{FF2B5EF4-FFF2-40B4-BE49-F238E27FC236}">
              <a16:creationId xmlns:a16="http://schemas.microsoft.com/office/drawing/2014/main" id="{C371326A-028D-4B2F-B21B-0607666ADB92}"/>
            </a:ext>
          </a:extLst>
        </xdr:cNvPr>
        <xdr:cNvSpPr txBox="1">
          <a:spLocks noChangeArrowheads="1"/>
        </xdr:cNvSpPr>
      </xdr:nvSpPr>
      <xdr:spPr bwMode="auto">
        <a:xfrm>
          <a:off x="1206500"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6836"/>
    <xdr:sp macro="" textlink="">
      <xdr:nvSpPr>
        <xdr:cNvPr id="7933" name="Text Box 4">
          <a:extLst>
            <a:ext uri="{FF2B5EF4-FFF2-40B4-BE49-F238E27FC236}">
              <a16:creationId xmlns:a16="http://schemas.microsoft.com/office/drawing/2014/main" id="{3134BBB1-24CA-4152-8363-6ED5951686DE}"/>
            </a:ext>
          </a:extLst>
        </xdr:cNvPr>
        <xdr:cNvSpPr txBox="1">
          <a:spLocks noChangeArrowheads="1"/>
        </xdr:cNvSpPr>
      </xdr:nvSpPr>
      <xdr:spPr bwMode="auto">
        <a:xfrm>
          <a:off x="0"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6836"/>
    <xdr:sp macro="" textlink="">
      <xdr:nvSpPr>
        <xdr:cNvPr id="7934" name="Text Box 6">
          <a:extLst>
            <a:ext uri="{FF2B5EF4-FFF2-40B4-BE49-F238E27FC236}">
              <a16:creationId xmlns:a16="http://schemas.microsoft.com/office/drawing/2014/main" id="{F57CC35A-A7BF-4DE6-A9D0-69CAA90D8C5B}"/>
            </a:ext>
          </a:extLst>
        </xdr:cNvPr>
        <xdr:cNvSpPr txBox="1">
          <a:spLocks noChangeArrowheads="1"/>
        </xdr:cNvSpPr>
      </xdr:nvSpPr>
      <xdr:spPr bwMode="auto">
        <a:xfrm>
          <a:off x="0" y="163520438"/>
          <a:ext cx="85725" cy="6768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7935" name="Text Box 4">
          <a:extLst>
            <a:ext uri="{FF2B5EF4-FFF2-40B4-BE49-F238E27FC236}">
              <a16:creationId xmlns:a16="http://schemas.microsoft.com/office/drawing/2014/main" id="{2FFC8040-82BC-4F14-A6A1-34B34D869587}"/>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7936" name="Text Box 6">
          <a:extLst>
            <a:ext uri="{FF2B5EF4-FFF2-40B4-BE49-F238E27FC236}">
              <a16:creationId xmlns:a16="http://schemas.microsoft.com/office/drawing/2014/main" id="{7A79C414-8EAE-4652-BFE7-7670B27E3B36}"/>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14300"/>
    <xdr:sp macro="" textlink="">
      <xdr:nvSpPr>
        <xdr:cNvPr id="7937" name="Text Box 4">
          <a:extLst>
            <a:ext uri="{FF2B5EF4-FFF2-40B4-BE49-F238E27FC236}">
              <a16:creationId xmlns:a16="http://schemas.microsoft.com/office/drawing/2014/main" id="{0B120624-CE33-43BB-BFC1-5A6A64C13E30}"/>
            </a:ext>
          </a:extLst>
        </xdr:cNvPr>
        <xdr:cNvSpPr txBox="1">
          <a:spLocks noChangeArrowheads="1"/>
        </xdr:cNvSpPr>
      </xdr:nvSpPr>
      <xdr:spPr bwMode="auto">
        <a:xfrm>
          <a:off x="1206500" y="163520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14300"/>
    <xdr:sp macro="" textlink="">
      <xdr:nvSpPr>
        <xdr:cNvPr id="7938" name="Text Box 6">
          <a:extLst>
            <a:ext uri="{FF2B5EF4-FFF2-40B4-BE49-F238E27FC236}">
              <a16:creationId xmlns:a16="http://schemas.microsoft.com/office/drawing/2014/main" id="{246DCD57-E516-4704-9B74-02C4682A337B}"/>
            </a:ext>
          </a:extLst>
        </xdr:cNvPr>
        <xdr:cNvSpPr txBox="1">
          <a:spLocks noChangeArrowheads="1"/>
        </xdr:cNvSpPr>
      </xdr:nvSpPr>
      <xdr:spPr bwMode="auto">
        <a:xfrm>
          <a:off x="1206500" y="163520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816348"/>
    <xdr:sp macro="" textlink="">
      <xdr:nvSpPr>
        <xdr:cNvPr id="7939" name="Text Box 4">
          <a:extLst>
            <a:ext uri="{FF2B5EF4-FFF2-40B4-BE49-F238E27FC236}">
              <a16:creationId xmlns:a16="http://schemas.microsoft.com/office/drawing/2014/main" id="{89008D9C-D482-4CA5-9524-7661A1EC3001}"/>
            </a:ext>
          </a:extLst>
        </xdr:cNvPr>
        <xdr:cNvSpPr txBox="1">
          <a:spLocks noChangeArrowheads="1"/>
        </xdr:cNvSpPr>
      </xdr:nvSpPr>
      <xdr:spPr bwMode="auto">
        <a:xfrm>
          <a:off x="1206500" y="163520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816348"/>
    <xdr:sp macro="" textlink="">
      <xdr:nvSpPr>
        <xdr:cNvPr id="7940" name="Text Box 6">
          <a:extLst>
            <a:ext uri="{FF2B5EF4-FFF2-40B4-BE49-F238E27FC236}">
              <a16:creationId xmlns:a16="http://schemas.microsoft.com/office/drawing/2014/main" id="{0B8B9045-27F4-4F84-93D2-BADA1097CD47}"/>
            </a:ext>
          </a:extLst>
        </xdr:cNvPr>
        <xdr:cNvSpPr txBox="1">
          <a:spLocks noChangeArrowheads="1"/>
        </xdr:cNvSpPr>
      </xdr:nvSpPr>
      <xdr:spPr bwMode="auto">
        <a:xfrm>
          <a:off x="1206500" y="163520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7941" name="Text Box 6">
          <a:extLst>
            <a:ext uri="{FF2B5EF4-FFF2-40B4-BE49-F238E27FC236}">
              <a16:creationId xmlns:a16="http://schemas.microsoft.com/office/drawing/2014/main" id="{8E5980B8-29DF-4363-8153-B2BFBBD58457}"/>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16373"/>
    <xdr:sp macro="" textlink="">
      <xdr:nvSpPr>
        <xdr:cNvPr id="7942" name="Text Box 4">
          <a:extLst>
            <a:ext uri="{FF2B5EF4-FFF2-40B4-BE49-F238E27FC236}">
              <a16:creationId xmlns:a16="http://schemas.microsoft.com/office/drawing/2014/main" id="{C7BE35BA-30B2-43D0-BD64-C5F13E4813BC}"/>
            </a:ext>
          </a:extLst>
        </xdr:cNvPr>
        <xdr:cNvSpPr txBox="1">
          <a:spLocks noChangeArrowheads="1"/>
        </xdr:cNvSpPr>
      </xdr:nvSpPr>
      <xdr:spPr bwMode="auto">
        <a:xfrm>
          <a:off x="1206500" y="163520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16373"/>
    <xdr:sp macro="" textlink="">
      <xdr:nvSpPr>
        <xdr:cNvPr id="7943" name="Text Box 6">
          <a:extLst>
            <a:ext uri="{FF2B5EF4-FFF2-40B4-BE49-F238E27FC236}">
              <a16:creationId xmlns:a16="http://schemas.microsoft.com/office/drawing/2014/main" id="{94C73767-5B53-4173-AEC5-363923CB0E74}"/>
            </a:ext>
          </a:extLst>
        </xdr:cNvPr>
        <xdr:cNvSpPr txBox="1">
          <a:spLocks noChangeArrowheads="1"/>
        </xdr:cNvSpPr>
      </xdr:nvSpPr>
      <xdr:spPr bwMode="auto">
        <a:xfrm>
          <a:off x="1206500" y="163520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7944" name="Text Box 4">
          <a:extLst>
            <a:ext uri="{FF2B5EF4-FFF2-40B4-BE49-F238E27FC236}">
              <a16:creationId xmlns:a16="http://schemas.microsoft.com/office/drawing/2014/main" id="{841883F4-DAFE-4A49-9FD7-F67C86285554}"/>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7945" name="Text Box 6">
          <a:extLst>
            <a:ext uri="{FF2B5EF4-FFF2-40B4-BE49-F238E27FC236}">
              <a16:creationId xmlns:a16="http://schemas.microsoft.com/office/drawing/2014/main" id="{A3CBE575-5AFB-4782-99B5-5B1D0EADCF45}"/>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5153"/>
    <xdr:sp macro="" textlink="">
      <xdr:nvSpPr>
        <xdr:cNvPr id="7946" name="Text Box 4">
          <a:extLst>
            <a:ext uri="{FF2B5EF4-FFF2-40B4-BE49-F238E27FC236}">
              <a16:creationId xmlns:a16="http://schemas.microsoft.com/office/drawing/2014/main" id="{E2476765-6782-4236-9638-FFF82A0CDD12}"/>
            </a:ext>
          </a:extLst>
        </xdr:cNvPr>
        <xdr:cNvSpPr txBox="1">
          <a:spLocks noChangeArrowheads="1"/>
        </xdr:cNvSpPr>
      </xdr:nvSpPr>
      <xdr:spPr bwMode="auto">
        <a:xfrm>
          <a:off x="2595563"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5153"/>
    <xdr:sp macro="" textlink="">
      <xdr:nvSpPr>
        <xdr:cNvPr id="7947" name="Text Box 6">
          <a:extLst>
            <a:ext uri="{FF2B5EF4-FFF2-40B4-BE49-F238E27FC236}">
              <a16:creationId xmlns:a16="http://schemas.microsoft.com/office/drawing/2014/main" id="{7DA082CC-7D95-471F-B7EC-A517062647E3}"/>
            </a:ext>
          </a:extLst>
        </xdr:cNvPr>
        <xdr:cNvSpPr txBox="1">
          <a:spLocks noChangeArrowheads="1"/>
        </xdr:cNvSpPr>
      </xdr:nvSpPr>
      <xdr:spPr bwMode="auto">
        <a:xfrm>
          <a:off x="2595563"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7948" name="Text Box 4">
          <a:extLst>
            <a:ext uri="{FF2B5EF4-FFF2-40B4-BE49-F238E27FC236}">
              <a16:creationId xmlns:a16="http://schemas.microsoft.com/office/drawing/2014/main" id="{F393C668-6A08-4721-83C4-E5650A5F1422}"/>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7949" name="Text Box 6">
          <a:extLst>
            <a:ext uri="{FF2B5EF4-FFF2-40B4-BE49-F238E27FC236}">
              <a16:creationId xmlns:a16="http://schemas.microsoft.com/office/drawing/2014/main" id="{71581271-4353-42F6-ABC9-3F11C1A7D4F6}"/>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5153"/>
    <xdr:sp macro="" textlink="">
      <xdr:nvSpPr>
        <xdr:cNvPr id="7950" name="Text Box 4">
          <a:extLst>
            <a:ext uri="{FF2B5EF4-FFF2-40B4-BE49-F238E27FC236}">
              <a16:creationId xmlns:a16="http://schemas.microsoft.com/office/drawing/2014/main" id="{BABBE2A4-1BDF-463C-822F-A23563D51B3F}"/>
            </a:ext>
          </a:extLst>
        </xdr:cNvPr>
        <xdr:cNvSpPr txBox="1">
          <a:spLocks noChangeArrowheads="1"/>
        </xdr:cNvSpPr>
      </xdr:nvSpPr>
      <xdr:spPr bwMode="auto">
        <a:xfrm>
          <a:off x="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5153"/>
    <xdr:sp macro="" textlink="">
      <xdr:nvSpPr>
        <xdr:cNvPr id="7951" name="Text Box 6">
          <a:extLst>
            <a:ext uri="{FF2B5EF4-FFF2-40B4-BE49-F238E27FC236}">
              <a16:creationId xmlns:a16="http://schemas.microsoft.com/office/drawing/2014/main" id="{DFF81461-5472-40F5-AD26-12C5A1DA4F6D}"/>
            </a:ext>
          </a:extLst>
        </xdr:cNvPr>
        <xdr:cNvSpPr txBox="1">
          <a:spLocks noChangeArrowheads="1"/>
        </xdr:cNvSpPr>
      </xdr:nvSpPr>
      <xdr:spPr bwMode="auto">
        <a:xfrm>
          <a:off x="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7952" name="Text Box 4">
          <a:extLst>
            <a:ext uri="{FF2B5EF4-FFF2-40B4-BE49-F238E27FC236}">
              <a16:creationId xmlns:a16="http://schemas.microsoft.com/office/drawing/2014/main" id="{A98B8D3F-07B8-4F12-A2EE-BB469017F8AF}"/>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7953" name="Text Box 6">
          <a:extLst>
            <a:ext uri="{FF2B5EF4-FFF2-40B4-BE49-F238E27FC236}">
              <a16:creationId xmlns:a16="http://schemas.microsoft.com/office/drawing/2014/main" id="{DA674B30-2102-467C-8A15-BA1BD02DF9E8}"/>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14300"/>
    <xdr:sp macro="" textlink="">
      <xdr:nvSpPr>
        <xdr:cNvPr id="7954" name="Text Box 4">
          <a:extLst>
            <a:ext uri="{FF2B5EF4-FFF2-40B4-BE49-F238E27FC236}">
              <a16:creationId xmlns:a16="http://schemas.microsoft.com/office/drawing/2014/main" id="{18A82448-512D-41F0-8448-BDCC920773B0}"/>
            </a:ext>
          </a:extLst>
        </xdr:cNvPr>
        <xdr:cNvSpPr txBox="1">
          <a:spLocks noChangeArrowheads="1"/>
        </xdr:cNvSpPr>
      </xdr:nvSpPr>
      <xdr:spPr bwMode="auto">
        <a:xfrm>
          <a:off x="1206500" y="16210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14300"/>
    <xdr:sp macro="" textlink="">
      <xdr:nvSpPr>
        <xdr:cNvPr id="7955" name="Text Box 6">
          <a:extLst>
            <a:ext uri="{FF2B5EF4-FFF2-40B4-BE49-F238E27FC236}">
              <a16:creationId xmlns:a16="http://schemas.microsoft.com/office/drawing/2014/main" id="{78F9D68E-F4D6-4405-889A-52130AE6604B}"/>
            </a:ext>
          </a:extLst>
        </xdr:cNvPr>
        <xdr:cNvSpPr txBox="1">
          <a:spLocks noChangeArrowheads="1"/>
        </xdr:cNvSpPr>
      </xdr:nvSpPr>
      <xdr:spPr bwMode="auto">
        <a:xfrm>
          <a:off x="1206500" y="16210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56" name="Text Box 4">
          <a:extLst>
            <a:ext uri="{FF2B5EF4-FFF2-40B4-BE49-F238E27FC236}">
              <a16:creationId xmlns:a16="http://schemas.microsoft.com/office/drawing/2014/main" id="{82614731-5B0C-468B-AD7B-970A3001B1DB}"/>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57" name="Text Box 6">
          <a:extLst>
            <a:ext uri="{FF2B5EF4-FFF2-40B4-BE49-F238E27FC236}">
              <a16:creationId xmlns:a16="http://schemas.microsoft.com/office/drawing/2014/main" id="{C5A1B092-6449-4C27-8C5F-94CC71F04812}"/>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58" name="Text Box 4">
          <a:extLst>
            <a:ext uri="{FF2B5EF4-FFF2-40B4-BE49-F238E27FC236}">
              <a16:creationId xmlns:a16="http://schemas.microsoft.com/office/drawing/2014/main" id="{8329C0BD-940E-46C7-804B-3D5255B168B1}"/>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59" name="Text Box 6">
          <a:extLst>
            <a:ext uri="{FF2B5EF4-FFF2-40B4-BE49-F238E27FC236}">
              <a16:creationId xmlns:a16="http://schemas.microsoft.com/office/drawing/2014/main" id="{0E03F295-D43D-44FF-91CB-A4E7E604AFEC}"/>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60" name="Text Box 4">
          <a:extLst>
            <a:ext uri="{FF2B5EF4-FFF2-40B4-BE49-F238E27FC236}">
              <a16:creationId xmlns:a16="http://schemas.microsoft.com/office/drawing/2014/main" id="{69E03854-2472-482E-8BB3-9E5BD6E8F9F6}"/>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61" name="Text Box 6">
          <a:extLst>
            <a:ext uri="{FF2B5EF4-FFF2-40B4-BE49-F238E27FC236}">
              <a16:creationId xmlns:a16="http://schemas.microsoft.com/office/drawing/2014/main" id="{A6B974AF-0A07-472F-83AE-2019504E034C}"/>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666</xdr:row>
      <xdr:rowOff>0</xdr:rowOff>
    </xdr:from>
    <xdr:ext cx="85725" cy="114300"/>
    <xdr:sp macro="" textlink="">
      <xdr:nvSpPr>
        <xdr:cNvPr id="7962" name="Text Box 4">
          <a:extLst>
            <a:ext uri="{FF2B5EF4-FFF2-40B4-BE49-F238E27FC236}">
              <a16:creationId xmlns:a16="http://schemas.microsoft.com/office/drawing/2014/main" id="{FCA079B0-4D42-47C8-9136-175D4532D6AD}"/>
            </a:ext>
          </a:extLst>
        </xdr:cNvPr>
        <xdr:cNvSpPr txBox="1">
          <a:spLocks noChangeArrowheads="1"/>
        </xdr:cNvSpPr>
      </xdr:nvSpPr>
      <xdr:spPr bwMode="auto">
        <a:xfrm>
          <a:off x="2595563"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666</xdr:row>
      <xdr:rowOff>0</xdr:rowOff>
    </xdr:from>
    <xdr:ext cx="85725" cy="114300"/>
    <xdr:sp macro="" textlink="">
      <xdr:nvSpPr>
        <xdr:cNvPr id="7963" name="Text Box 6">
          <a:extLst>
            <a:ext uri="{FF2B5EF4-FFF2-40B4-BE49-F238E27FC236}">
              <a16:creationId xmlns:a16="http://schemas.microsoft.com/office/drawing/2014/main" id="{E1DC7F94-AF35-4771-9BFC-1304741C6DCD}"/>
            </a:ext>
          </a:extLst>
        </xdr:cNvPr>
        <xdr:cNvSpPr txBox="1">
          <a:spLocks noChangeArrowheads="1"/>
        </xdr:cNvSpPr>
      </xdr:nvSpPr>
      <xdr:spPr bwMode="auto">
        <a:xfrm>
          <a:off x="2595563"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64" name="Text Box 4">
          <a:extLst>
            <a:ext uri="{FF2B5EF4-FFF2-40B4-BE49-F238E27FC236}">
              <a16:creationId xmlns:a16="http://schemas.microsoft.com/office/drawing/2014/main" id="{2FF9893D-ED42-4B36-8AA4-449E71A9A2CE}"/>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666</xdr:row>
      <xdr:rowOff>0</xdr:rowOff>
    </xdr:from>
    <xdr:ext cx="85725" cy="114300"/>
    <xdr:sp macro="" textlink="">
      <xdr:nvSpPr>
        <xdr:cNvPr id="7965" name="Text Box 6">
          <a:extLst>
            <a:ext uri="{FF2B5EF4-FFF2-40B4-BE49-F238E27FC236}">
              <a16:creationId xmlns:a16="http://schemas.microsoft.com/office/drawing/2014/main" id="{C855DE55-5CD9-4E57-9C17-EBBAB6CB8DFF}"/>
            </a:ext>
          </a:extLst>
        </xdr:cNvPr>
        <xdr:cNvSpPr txBox="1">
          <a:spLocks noChangeArrowheads="1"/>
        </xdr:cNvSpPr>
      </xdr:nvSpPr>
      <xdr:spPr bwMode="auto">
        <a:xfrm>
          <a:off x="120650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666</xdr:row>
      <xdr:rowOff>0</xdr:rowOff>
    </xdr:from>
    <xdr:ext cx="85725" cy="114300"/>
    <xdr:sp macro="" textlink="">
      <xdr:nvSpPr>
        <xdr:cNvPr id="7966" name="Text Box 4">
          <a:extLst>
            <a:ext uri="{FF2B5EF4-FFF2-40B4-BE49-F238E27FC236}">
              <a16:creationId xmlns:a16="http://schemas.microsoft.com/office/drawing/2014/main" id="{6FF264DD-1551-482A-8811-C6604187DC3C}"/>
            </a:ext>
          </a:extLst>
        </xdr:cNvPr>
        <xdr:cNvSpPr txBox="1">
          <a:spLocks noChangeArrowheads="1"/>
        </xdr:cNvSpPr>
      </xdr:nvSpPr>
      <xdr:spPr bwMode="auto">
        <a:xfrm>
          <a:off x="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666</xdr:row>
      <xdr:rowOff>0</xdr:rowOff>
    </xdr:from>
    <xdr:ext cx="85725" cy="114300"/>
    <xdr:sp macro="" textlink="">
      <xdr:nvSpPr>
        <xdr:cNvPr id="7967" name="Text Box 6">
          <a:extLst>
            <a:ext uri="{FF2B5EF4-FFF2-40B4-BE49-F238E27FC236}">
              <a16:creationId xmlns:a16="http://schemas.microsoft.com/office/drawing/2014/main" id="{8922F32D-E529-4525-B34F-9997774BD07C}"/>
            </a:ext>
          </a:extLst>
        </xdr:cNvPr>
        <xdr:cNvSpPr txBox="1">
          <a:spLocks noChangeArrowheads="1"/>
        </xdr:cNvSpPr>
      </xdr:nvSpPr>
      <xdr:spPr bwMode="auto">
        <a:xfrm>
          <a:off x="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666</xdr:row>
      <xdr:rowOff>0</xdr:rowOff>
    </xdr:from>
    <xdr:ext cx="85725" cy="114300"/>
    <xdr:sp macro="" textlink="">
      <xdr:nvSpPr>
        <xdr:cNvPr id="7968" name="Text Box 6">
          <a:extLst>
            <a:ext uri="{FF2B5EF4-FFF2-40B4-BE49-F238E27FC236}">
              <a16:creationId xmlns:a16="http://schemas.microsoft.com/office/drawing/2014/main" id="{5019D9CA-C407-4B92-9379-ABEE1AF2A7EF}"/>
            </a:ext>
          </a:extLst>
        </xdr:cNvPr>
        <xdr:cNvSpPr txBox="1">
          <a:spLocks noChangeArrowheads="1"/>
        </xdr:cNvSpPr>
      </xdr:nvSpPr>
      <xdr:spPr bwMode="auto">
        <a:xfrm>
          <a:off x="4159250" y="16329818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819150"/>
    <xdr:sp macro="" textlink="">
      <xdr:nvSpPr>
        <xdr:cNvPr id="7969" name="Text Box 4">
          <a:extLst>
            <a:ext uri="{FF2B5EF4-FFF2-40B4-BE49-F238E27FC236}">
              <a16:creationId xmlns:a16="http://schemas.microsoft.com/office/drawing/2014/main" id="{66623183-6A7A-45B5-A508-F33632ED2395}"/>
            </a:ext>
          </a:extLst>
        </xdr:cNvPr>
        <xdr:cNvSpPr txBox="1">
          <a:spLocks noChangeArrowheads="1"/>
        </xdr:cNvSpPr>
      </xdr:nvSpPr>
      <xdr:spPr bwMode="auto">
        <a:xfrm>
          <a:off x="1206500" y="162107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819150"/>
    <xdr:sp macro="" textlink="">
      <xdr:nvSpPr>
        <xdr:cNvPr id="7970" name="Text Box 6">
          <a:extLst>
            <a:ext uri="{FF2B5EF4-FFF2-40B4-BE49-F238E27FC236}">
              <a16:creationId xmlns:a16="http://schemas.microsoft.com/office/drawing/2014/main" id="{543D7808-57FA-4848-A157-B09EF345FE3E}"/>
            </a:ext>
          </a:extLst>
        </xdr:cNvPr>
        <xdr:cNvSpPr txBox="1">
          <a:spLocks noChangeArrowheads="1"/>
        </xdr:cNvSpPr>
      </xdr:nvSpPr>
      <xdr:spPr bwMode="auto">
        <a:xfrm>
          <a:off x="1206500" y="162107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7971" name="Text Box 6">
          <a:extLst>
            <a:ext uri="{FF2B5EF4-FFF2-40B4-BE49-F238E27FC236}">
              <a16:creationId xmlns:a16="http://schemas.microsoft.com/office/drawing/2014/main" id="{7323DD2E-4009-4F1D-A108-47687F9E751C}"/>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019175"/>
    <xdr:sp macro="" textlink="">
      <xdr:nvSpPr>
        <xdr:cNvPr id="7972" name="Text Box 4">
          <a:extLst>
            <a:ext uri="{FF2B5EF4-FFF2-40B4-BE49-F238E27FC236}">
              <a16:creationId xmlns:a16="http://schemas.microsoft.com/office/drawing/2014/main" id="{32277A14-52C4-4131-B869-FBCC071D629F}"/>
            </a:ext>
          </a:extLst>
        </xdr:cNvPr>
        <xdr:cNvSpPr txBox="1">
          <a:spLocks noChangeArrowheads="1"/>
        </xdr:cNvSpPr>
      </xdr:nvSpPr>
      <xdr:spPr bwMode="auto">
        <a:xfrm>
          <a:off x="1206500" y="162107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019175"/>
    <xdr:sp macro="" textlink="">
      <xdr:nvSpPr>
        <xdr:cNvPr id="7973" name="Text Box 6">
          <a:extLst>
            <a:ext uri="{FF2B5EF4-FFF2-40B4-BE49-F238E27FC236}">
              <a16:creationId xmlns:a16="http://schemas.microsoft.com/office/drawing/2014/main" id="{92DEBD68-BA97-4AB2-BA7C-0B9EDA9232B5}"/>
            </a:ext>
          </a:extLst>
        </xdr:cNvPr>
        <xdr:cNvSpPr txBox="1">
          <a:spLocks noChangeArrowheads="1"/>
        </xdr:cNvSpPr>
      </xdr:nvSpPr>
      <xdr:spPr bwMode="auto">
        <a:xfrm>
          <a:off x="1206500" y="162107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7974" name="Text Box 4">
          <a:extLst>
            <a:ext uri="{FF2B5EF4-FFF2-40B4-BE49-F238E27FC236}">
              <a16:creationId xmlns:a16="http://schemas.microsoft.com/office/drawing/2014/main" id="{13125398-34D2-4178-95AB-4083AB38221D}"/>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7975" name="Text Box 6">
          <a:extLst>
            <a:ext uri="{FF2B5EF4-FFF2-40B4-BE49-F238E27FC236}">
              <a16:creationId xmlns:a16="http://schemas.microsoft.com/office/drawing/2014/main" id="{9F250C62-C1EF-496A-9B6D-139331072FB7}"/>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662</xdr:row>
      <xdr:rowOff>0</xdr:rowOff>
    </xdr:from>
    <xdr:ext cx="85725" cy="676274"/>
    <xdr:sp macro="" textlink="">
      <xdr:nvSpPr>
        <xdr:cNvPr id="7976" name="Text Box 4">
          <a:extLst>
            <a:ext uri="{FF2B5EF4-FFF2-40B4-BE49-F238E27FC236}">
              <a16:creationId xmlns:a16="http://schemas.microsoft.com/office/drawing/2014/main" id="{C88C9F9C-C92F-4F2E-A1F8-43E0C31BC209}"/>
            </a:ext>
          </a:extLst>
        </xdr:cNvPr>
        <xdr:cNvSpPr txBox="1">
          <a:spLocks noChangeArrowheads="1"/>
        </xdr:cNvSpPr>
      </xdr:nvSpPr>
      <xdr:spPr bwMode="auto">
        <a:xfrm>
          <a:off x="2595563"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662</xdr:row>
      <xdr:rowOff>0</xdr:rowOff>
    </xdr:from>
    <xdr:ext cx="85725" cy="676274"/>
    <xdr:sp macro="" textlink="">
      <xdr:nvSpPr>
        <xdr:cNvPr id="7977" name="Text Box 6">
          <a:extLst>
            <a:ext uri="{FF2B5EF4-FFF2-40B4-BE49-F238E27FC236}">
              <a16:creationId xmlns:a16="http://schemas.microsoft.com/office/drawing/2014/main" id="{02A3E294-D233-460C-89B4-FC61679163D8}"/>
            </a:ext>
          </a:extLst>
        </xdr:cNvPr>
        <xdr:cNvSpPr txBox="1">
          <a:spLocks noChangeArrowheads="1"/>
        </xdr:cNvSpPr>
      </xdr:nvSpPr>
      <xdr:spPr bwMode="auto">
        <a:xfrm>
          <a:off x="2595563"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7978" name="Text Box 4">
          <a:extLst>
            <a:ext uri="{FF2B5EF4-FFF2-40B4-BE49-F238E27FC236}">
              <a16:creationId xmlns:a16="http://schemas.microsoft.com/office/drawing/2014/main" id="{577257E6-E0C6-417F-BB24-BD40A42340A2}"/>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7979" name="Text Box 6">
          <a:extLst>
            <a:ext uri="{FF2B5EF4-FFF2-40B4-BE49-F238E27FC236}">
              <a16:creationId xmlns:a16="http://schemas.microsoft.com/office/drawing/2014/main" id="{0202DFE0-4467-471A-A5EE-ACBDD5249449}"/>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662</xdr:row>
      <xdr:rowOff>0</xdr:rowOff>
    </xdr:from>
    <xdr:ext cx="85725" cy="676274"/>
    <xdr:sp macro="" textlink="">
      <xdr:nvSpPr>
        <xdr:cNvPr id="7980" name="Text Box 4">
          <a:extLst>
            <a:ext uri="{FF2B5EF4-FFF2-40B4-BE49-F238E27FC236}">
              <a16:creationId xmlns:a16="http://schemas.microsoft.com/office/drawing/2014/main" id="{6555A3CB-0B68-4983-82B4-44EA620613F7}"/>
            </a:ext>
          </a:extLst>
        </xdr:cNvPr>
        <xdr:cNvSpPr txBox="1">
          <a:spLocks noChangeArrowheads="1"/>
        </xdr:cNvSpPr>
      </xdr:nvSpPr>
      <xdr:spPr bwMode="auto">
        <a:xfrm>
          <a:off x="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662</xdr:row>
      <xdr:rowOff>0</xdr:rowOff>
    </xdr:from>
    <xdr:ext cx="85725" cy="676274"/>
    <xdr:sp macro="" textlink="">
      <xdr:nvSpPr>
        <xdr:cNvPr id="7981" name="Text Box 6">
          <a:extLst>
            <a:ext uri="{FF2B5EF4-FFF2-40B4-BE49-F238E27FC236}">
              <a16:creationId xmlns:a16="http://schemas.microsoft.com/office/drawing/2014/main" id="{E820CBE8-B3BC-4F48-93FA-F81AEDB16ABA}"/>
            </a:ext>
          </a:extLst>
        </xdr:cNvPr>
        <xdr:cNvSpPr txBox="1">
          <a:spLocks noChangeArrowheads="1"/>
        </xdr:cNvSpPr>
      </xdr:nvSpPr>
      <xdr:spPr bwMode="auto">
        <a:xfrm>
          <a:off x="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651</xdr:row>
      <xdr:rowOff>428625</xdr:rowOff>
    </xdr:from>
    <xdr:ext cx="85725" cy="150329"/>
    <xdr:sp macro="" textlink="">
      <xdr:nvSpPr>
        <xdr:cNvPr id="7982" name="Text Box 4">
          <a:extLst>
            <a:ext uri="{FF2B5EF4-FFF2-40B4-BE49-F238E27FC236}">
              <a16:creationId xmlns:a16="http://schemas.microsoft.com/office/drawing/2014/main" id="{EB7EE779-B4B5-4527-9B56-6E9E4D6AA746}"/>
            </a:ext>
          </a:extLst>
        </xdr:cNvPr>
        <xdr:cNvSpPr txBox="1">
          <a:spLocks noChangeArrowheads="1"/>
        </xdr:cNvSpPr>
      </xdr:nvSpPr>
      <xdr:spPr bwMode="auto">
        <a:xfrm>
          <a:off x="314325" y="160289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662</xdr:row>
      <xdr:rowOff>0</xdr:rowOff>
    </xdr:from>
    <xdr:ext cx="85725" cy="152400"/>
    <xdr:sp macro="" textlink="">
      <xdr:nvSpPr>
        <xdr:cNvPr id="7983" name="Text Box 4">
          <a:extLst>
            <a:ext uri="{FF2B5EF4-FFF2-40B4-BE49-F238E27FC236}">
              <a16:creationId xmlns:a16="http://schemas.microsoft.com/office/drawing/2014/main" id="{29344C19-94ED-41E4-A3BF-6C1E1C4FE207}"/>
            </a:ext>
          </a:extLst>
        </xdr:cNvPr>
        <xdr:cNvSpPr txBox="1">
          <a:spLocks noChangeArrowheads="1"/>
        </xdr:cNvSpPr>
      </xdr:nvSpPr>
      <xdr:spPr bwMode="auto">
        <a:xfrm>
          <a:off x="4159250" y="162107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662</xdr:row>
      <xdr:rowOff>0</xdr:rowOff>
    </xdr:from>
    <xdr:ext cx="85725" cy="152400"/>
    <xdr:sp macro="" textlink="">
      <xdr:nvSpPr>
        <xdr:cNvPr id="7984" name="Text Box 6">
          <a:extLst>
            <a:ext uri="{FF2B5EF4-FFF2-40B4-BE49-F238E27FC236}">
              <a16:creationId xmlns:a16="http://schemas.microsoft.com/office/drawing/2014/main" id="{55B9A4C3-042D-4582-B252-39A47905CBCE}"/>
            </a:ext>
          </a:extLst>
        </xdr:cNvPr>
        <xdr:cNvSpPr txBox="1">
          <a:spLocks noChangeArrowheads="1"/>
        </xdr:cNvSpPr>
      </xdr:nvSpPr>
      <xdr:spPr bwMode="auto">
        <a:xfrm>
          <a:off x="4159250" y="162107563"/>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7957"/>
    <xdr:sp macro="" textlink="">
      <xdr:nvSpPr>
        <xdr:cNvPr id="7985" name="Text Box 6">
          <a:extLst>
            <a:ext uri="{FF2B5EF4-FFF2-40B4-BE49-F238E27FC236}">
              <a16:creationId xmlns:a16="http://schemas.microsoft.com/office/drawing/2014/main" id="{BA135F8C-B642-4880-9962-42830C6FA529}"/>
            </a:ext>
          </a:extLst>
        </xdr:cNvPr>
        <xdr:cNvSpPr txBox="1">
          <a:spLocks noChangeArrowheads="1"/>
        </xdr:cNvSpPr>
      </xdr:nvSpPr>
      <xdr:spPr bwMode="auto">
        <a:xfrm>
          <a:off x="1206500"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24218"/>
    <xdr:sp macro="" textlink="">
      <xdr:nvSpPr>
        <xdr:cNvPr id="7986" name="Text Box 4">
          <a:extLst>
            <a:ext uri="{FF2B5EF4-FFF2-40B4-BE49-F238E27FC236}">
              <a16:creationId xmlns:a16="http://schemas.microsoft.com/office/drawing/2014/main" id="{D28420FA-2010-467F-9D76-5578D7A543E3}"/>
            </a:ext>
          </a:extLst>
        </xdr:cNvPr>
        <xdr:cNvSpPr txBox="1">
          <a:spLocks noChangeArrowheads="1"/>
        </xdr:cNvSpPr>
      </xdr:nvSpPr>
      <xdr:spPr bwMode="auto">
        <a:xfrm>
          <a:off x="1206500" y="1635204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24218"/>
    <xdr:sp macro="" textlink="">
      <xdr:nvSpPr>
        <xdr:cNvPr id="7987" name="Text Box 6">
          <a:extLst>
            <a:ext uri="{FF2B5EF4-FFF2-40B4-BE49-F238E27FC236}">
              <a16:creationId xmlns:a16="http://schemas.microsoft.com/office/drawing/2014/main" id="{A09DEA3D-A5B7-4CB5-A95A-658F41FF50F5}"/>
            </a:ext>
          </a:extLst>
        </xdr:cNvPr>
        <xdr:cNvSpPr txBox="1">
          <a:spLocks noChangeArrowheads="1"/>
        </xdr:cNvSpPr>
      </xdr:nvSpPr>
      <xdr:spPr bwMode="auto">
        <a:xfrm>
          <a:off x="1206500" y="163520438"/>
          <a:ext cx="85725" cy="1024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7957"/>
    <xdr:sp macro="" textlink="">
      <xdr:nvSpPr>
        <xdr:cNvPr id="7988" name="Text Box 4">
          <a:extLst>
            <a:ext uri="{FF2B5EF4-FFF2-40B4-BE49-F238E27FC236}">
              <a16:creationId xmlns:a16="http://schemas.microsoft.com/office/drawing/2014/main" id="{A513515A-14FA-4EF7-A287-50FBC1ABA7C8}"/>
            </a:ext>
          </a:extLst>
        </xdr:cNvPr>
        <xdr:cNvSpPr txBox="1">
          <a:spLocks noChangeArrowheads="1"/>
        </xdr:cNvSpPr>
      </xdr:nvSpPr>
      <xdr:spPr bwMode="auto">
        <a:xfrm>
          <a:off x="1206500"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7957"/>
    <xdr:sp macro="" textlink="">
      <xdr:nvSpPr>
        <xdr:cNvPr id="7989" name="Text Box 6">
          <a:extLst>
            <a:ext uri="{FF2B5EF4-FFF2-40B4-BE49-F238E27FC236}">
              <a16:creationId xmlns:a16="http://schemas.microsoft.com/office/drawing/2014/main" id="{F27C935E-58DD-460C-B5EF-879C7B06E333}"/>
            </a:ext>
          </a:extLst>
        </xdr:cNvPr>
        <xdr:cNvSpPr txBox="1">
          <a:spLocks noChangeArrowheads="1"/>
        </xdr:cNvSpPr>
      </xdr:nvSpPr>
      <xdr:spPr bwMode="auto">
        <a:xfrm>
          <a:off x="1206500"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7957"/>
    <xdr:sp macro="" textlink="">
      <xdr:nvSpPr>
        <xdr:cNvPr id="7990" name="Text Box 4">
          <a:extLst>
            <a:ext uri="{FF2B5EF4-FFF2-40B4-BE49-F238E27FC236}">
              <a16:creationId xmlns:a16="http://schemas.microsoft.com/office/drawing/2014/main" id="{55B69772-C5C6-421B-B80D-295D3B11AD9E}"/>
            </a:ext>
          </a:extLst>
        </xdr:cNvPr>
        <xdr:cNvSpPr txBox="1">
          <a:spLocks noChangeArrowheads="1"/>
        </xdr:cNvSpPr>
      </xdr:nvSpPr>
      <xdr:spPr bwMode="auto">
        <a:xfrm>
          <a:off x="2595563"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7957"/>
    <xdr:sp macro="" textlink="">
      <xdr:nvSpPr>
        <xdr:cNvPr id="7991" name="Text Box 6">
          <a:extLst>
            <a:ext uri="{FF2B5EF4-FFF2-40B4-BE49-F238E27FC236}">
              <a16:creationId xmlns:a16="http://schemas.microsoft.com/office/drawing/2014/main" id="{86AA383B-A612-4FB4-84A8-20D4149421F7}"/>
            </a:ext>
          </a:extLst>
        </xdr:cNvPr>
        <xdr:cNvSpPr txBox="1">
          <a:spLocks noChangeArrowheads="1"/>
        </xdr:cNvSpPr>
      </xdr:nvSpPr>
      <xdr:spPr bwMode="auto">
        <a:xfrm>
          <a:off x="2595563"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7957"/>
    <xdr:sp macro="" textlink="">
      <xdr:nvSpPr>
        <xdr:cNvPr id="7992" name="Text Box 4">
          <a:extLst>
            <a:ext uri="{FF2B5EF4-FFF2-40B4-BE49-F238E27FC236}">
              <a16:creationId xmlns:a16="http://schemas.microsoft.com/office/drawing/2014/main" id="{B6F8B977-0331-466B-B046-C8478AC0F979}"/>
            </a:ext>
          </a:extLst>
        </xdr:cNvPr>
        <xdr:cNvSpPr txBox="1">
          <a:spLocks noChangeArrowheads="1"/>
        </xdr:cNvSpPr>
      </xdr:nvSpPr>
      <xdr:spPr bwMode="auto">
        <a:xfrm>
          <a:off x="1206500"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7957"/>
    <xdr:sp macro="" textlink="">
      <xdr:nvSpPr>
        <xdr:cNvPr id="7993" name="Text Box 6">
          <a:extLst>
            <a:ext uri="{FF2B5EF4-FFF2-40B4-BE49-F238E27FC236}">
              <a16:creationId xmlns:a16="http://schemas.microsoft.com/office/drawing/2014/main" id="{63CD894E-CE73-4F8D-8B75-0BD5B4AC8518}"/>
            </a:ext>
          </a:extLst>
        </xdr:cNvPr>
        <xdr:cNvSpPr txBox="1">
          <a:spLocks noChangeArrowheads="1"/>
        </xdr:cNvSpPr>
      </xdr:nvSpPr>
      <xdr:spPr bwMode="auto">
        <a:xfrm>
          <a:off x="1206500"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7957"/>
    <xdr:sp macro="" textlink="">
      <xdr:nvSpPr>
        <xdr:cNvPr id="7994" name="Text Box 4">
          <a:extLst>
            <a:ext uri="{FF2B5EF4-FFF2-40B4-BE49-F238E27FC236}">
              <a16:creationId xmlns:a16="http://schemas.microsoft.com/office/drawing/2014/main" id="{0254FF43-A2F1-4D86-AA1A-AB39DCD4B770}"/>
            </a:ext>
          </a:extLst>
        </xdr:cNvPr>
        <xdr:cNvSpPr txBox="1">
          <a:spLocks noChangeArrowheads="1"/>
        </xdr:cNvSpPr>
      </xdr:nvSpPr>
      <xdr:spPr bwMode="auto">
        <a:xfrm>
          <a:off x="0"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7957"/>
    <xdr:sp macro="" textlink="">
      <xdr:nvSpPr>
        <xdr:cNvPr id="7995" name="Text Box 6">
          <a:extLst>
            <a:ext uri="{FF2B5EF4-FFF2-40B4-BE49-F238E27FC236}">
              <a16:creationId xmlns:a16="http://schemas.microsoft.com/office/drawing/2014/main" id="{15C52333-F791-4328-8EAF-10FCD362B9BD}"/>
            </a:ext>
          </a:extLst>
        </xdr:cNvPr>
        <xdr:cNvSpPr txBox="1">
          <a:spLocks noChangeArrowheads="1"/>
        </xdr:cNvSpPr>
      </xdr:nvSpPr>
      <xdr:spPr bwMode="auto">
        <a:xfrm>
          <a:off x="0" y="163520438"/>
          <a:ext cx="85725" cy="677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7996" name="Text Box 4">
          <a:extLst>
            <a:ext uri="{FF2B5EF4-FFF2-40B4-BE49-F238E27FC236}">
              <a16:creationId xmlns:a16="http://schemas.microsoft.com/office/drawing/2014/main" id="{2ABB3FE3-98B7-46C8-AB81-7907766AF111}"/>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7997" name="Text Box 6">
          <a:extLst>
            <a:ext uri="{FF2B5EF4-FFF2-40B4-BE49-F238E27FC236}">
              <a16:creationId xmlns:a16="http://schemas.microsoft.com/office/drawing/2014/main" id="{BBA34814-19B4-48CF-BFA8-32F990D17933}"/>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14300"/>
    <xdr:sp macro="" textlink="">
      <xdr:nvSpPr>
        <xdr:cNvPr id="7998" name="Text Box 4">
          <a:extLst>
            <a:ext uri="{FF2B5EF4-FFF2-40B4-BE49-F238E27FC236}">
              <a16:creationId xmlns:a16="http://schemas.microsoft.com/office/drawing/2014/main" id="{F993C69E-B0F7-4F72-B382-D763E2B433FF}"/>
            </a:ext>
          </a:extLst>
        </xdr:cNvPr>
        <xdr:cNvSpPr txBox="1">
          <a:spLocks noChangeArrowheads="1"/>
        </xdr:cNvSpPr>
      </xdr:nvSpPr>
      <xdr:spPr bwMode="auto">
        <a:xfrm>
          <a:off x="1206500" y="163520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14300"/>
    <xdr:sp macro="" textlink="">
      <xdr:nvSpPr>
        <xdr:cNvPr id="7999" name="Text Box 6">
          <a:extLst>
            <a:ext uri="{FF2B5EF4-FFF2-40B4-BE49-F238E27FC236}">
              <a16:creationId xmlns:a16="http://schemas.microsoft.com/office/drawing/2014/main" id="{6EB73C9D-DF54-445B-B7A8-0CC9859A386A}"/>
            </a:ext>
          </a:extLst>
        </xdr:cNvPr>
        <xdr:cNvSpPr txBox="1">
          <a:spLocks noChangeArrowheads="1"/>
        </xdr:cNvSpPr>
      </xdr:nvSpPr>
      <xdr:spPr bwMode="auto">
        <a:xfrm>
          <a:off x="1206500" y="163520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816348"/>
    <xdr:sp macro="" textlink="">
      <xdr:nvSpPr>
        <xdr:cNvPr id="8000" name="Text Box 4">
          <a:extLst>
            <a:ext uri="{FF2B5EF4-FFF2-40B4-BE49-F238E27FC236}">
              <a16:creationId xmlns:a16="http://schemas.microsoft.com/office/drawing/2014/main" id="{A7836D36-B02C-4A27-BEA3-6732898A08F6}"/>
            </a:ext>
          </a:extLst>
        </xdr:cNvPr>
        <xdr:cNvSpPr txBox="1">
          <a:spLocks noChangeArrowheads="1"/>
        </xdr:cNvSpPr>
      </xdr:nvSpPr>
      <xdr:spPr bwMode="auto">
        <a:xfrm>
          <a:off x="1206500" y="163520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816348"/>
    <xdr:sp macro="" textlink="">
      <xdr:nvSpPr>
        <xdr:cNvPr id="8001" name="Text Box 6">
          <a:extLst>
            <a:ext uri="{FF2B5EF4-FFF2-40B4-BE49-F238E27FC236}">
              <a16:creationId xmlns:a16="http://schemas.microsoft.com/office/drawing/2014/main" id="{EAB19E40-63A0-420A-85E9-7DBB8B762D07}"/>
            </a:ext>
          </a:extLst>
        </xdr:cNvPr>
        <xdr:cNvSpPr txBox="1">
          <a:spLocks noChangeArrowheads="1"/>
        </xdr:cNvSpPr>
      </xdr:nvSpPr>
      <xdr:spPr bwMode="auto">
        <a:xfrm>
          <a:off x="1206500" y="163520438"/>
          <a:ext cx="85725" cy="81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8002" name="Text Box 6">
          <a:extLst>
            <a:ext uri="{FF2B5EF4-FFF2-40B4-BE49-F238E27FC236}">
              <a16:creationId xmlns:a16="http://schemas.microsoft.com/office/drawing/2014/main" id="{AF23BD16-A665-4422-B608-28F5A5E4FC65}"/>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16373"/>
    <xdr:sp macro="" textlink="">
      <xdr:nvSpPr>
        <xdr:cNvPr id="8003" name="Text Box 4">
          <a:extLst>
            <a:ext uri="{FF2B5EF4-FFF2-40B4-BE49-F238E27FC236}">
              <a16:creationId xmlns:a16="http://schemas.microsoft.com/office/drawing/2014/main" id="{2A1D86A5-7F93-4229-ACFA-0C68DBD43FF5}"/>
            </a:ext>
          </a:extLst>
        </xdr:cNvPr>
        <xdr:cNvSpPr txBox="1">
          <a:spLocks noChangeArrowheads="1"/>
        </xdr:cNvSpPr>
      </xdr:nvSpPr>
      <xdr:spPr bwMode="auto">
        <a:xfrm>
          <a:off x="1206500" y="163520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16373"/>
    <xdr:sp macro="" textlink="">
      <xdr:nvSpPr>
        <xdr:cNvPr id="8004" name="Text Box 6">
          <a:extLst>
            <a:ext uri="{FF2B5EF4-FFF2-40B4-BE49-F238E27FC236}">
              <a16:creationId xmlns:a16="http://schemas.microsoft.com/office/drawing/2014/main" id="{F8BB4EB3-2412-4A76-A49C-E9FBB8A48D3A}"/>
            </a:ext>
          </a:extLst>
        </xdr:cNvPr>
        <xdr:cNvSpPr txBox="1">
          <a:spLocks noChangeArrowheads="1"/>
        </xdr:cNvSpPr>
      </xdr:nvSpPr>
      <xdr:spPr bwMode="auto">
        <a:xfrm>
          <a:off x="1206500" y="163520438"/>
          <a:ext cx="85725" cy="101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8005" name="Text Box 4">
          <a:extLst>
            <a:ext uri="{FF2B5EF4-FFF2-40B4-BE49-F238E27FC236}">
              <a16:creationId xmlns:a16="http://schemas.microsoft.com/office/drawing/2014/main" id="{8C75F6B4-37B5-45A4-A2AB-4BBFEFC7F86E}"/>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8006" name="Text Box 6">
          <a:extLst>
            <a:ext uri="{FF2B5EF4-FFF2-40B4-BE49-F238E27FC236}">
              <a16:creationId xmlns:a16="http://schemas.microsoft.com/office/drawing/2014/main" id="{71A16FE6-C794-45D4-AC78-0284F07C9DDB}"/>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5153"/>
    <xdr:sp macro="" textlink="">
      <xdr:nvSpPr>
        <xdr:cNvPr id="8007" name="Text Box 4">
          <a:extLst>
            <a:ext uri="{FF2B5EF4-FFF2-40B4-BE49-F238E27FC236}">
              <a16:creationId xmlns:a16="http://schemas.microsoft.com/office/drawing/2014/main" id="{4B529E71-88A5-4167-A5B4-BDC6973CD3C6}"/>
            </a:ext>
          </a:extLst>
        </xdr:cNvPr>
        <xdr:cNvSpPr txBox="1">
          <a:spLocks noChangeArrowheads="1"/>
        </xdr:cNvSpPr>
      </xdr:nvSpPr>
      <xdr:spPr bwMode="auto">
        <a:xfrm>
          <a:off x="2595563"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5153"/>
    <xdr:sp macro="" textlink="">
      <xdr:nvSpPr>
        <xdr:cNvPr id="8008" name="Text Box 6">
          <a:extLst>
            <a:ext uri="{FF2B5EF4-FFF2-40B4-BE49-F238E27FC236}">
              <a16:creationId xmlns:a16="http://schemas.microsoft.com/office/drawing/2014/main" id="{5B46DF6A-629C-4F4A-8163-F7C008A4D0C5}"/>
            </a:ext>
          </a:extLst>
        </xdr:cNvPr>
        <xdr:cNvSpPr txBox="1">
          <a:spLocks noChangeArrowheads="1"/>
        </xdr:cNvSpPr>
      </xdr:nvSpPr>
      <xdr:spPr bwMode="auto">
        <a:xfrm>
          <a:off x="2595563"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8009" name="Text Box 4">
          <a:extLst>
            <a:ext uri="{FF2B5EF4-FFF2-40B4-BE49-F238E27FC236}">
              <a16:creationId xmlns:a16="http://schemas.microsoft.com/office/drawing/2014/main" id="{B57D04CB-81CC-49CE-83C4-E7D38510946D}"/>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5153"/>
    <xdr:sp macro="" textlink="">
      <xdr:nvSpPr>
        <xdr:cNvPr id="8010" name="Text Box 6">
          <a:extLst>
            <a:ext uri="{FF2B5EF4-FFF2-40B4-BE49-F238E27FC236}">
              <a16:creationId xmlns:a16="http://schemas.microsoft.com/office/drawing/2014/main" id="{0AFC2703-FBA4-4BCB-A102-9EC09A5FFAF5}"/>
            </a:ext>
          </a:extLst>
        </xdr:cNvPr>
        <xdr:cNvSpPr txBox="1">
          <a:spLocks noChangeArrowheads="1"/>
        </xdr:cNvSpPr>
      </xdr:nvSpPr>
      <xdr:spPr bwMode="auto">
        <a:xfrm>
          <a:off x="120650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5153"/>
    <xdr:sp macro="" textlink="">
      <xdr:nvSpPr>
        <xdr:cNvPr id="8011" name="Text Box 4">
          <a:extLst>
            <a:ext uri="{FF2B5EF4-FFF2-40B4-BE49-F238E27FC236}">
              <a16:creationId xmlns:a16="http://schemas.microsoft.com/office/drawing/2014/main" id="{5D7313BD-0BB8-424D-ABDA-71A315F969A3}"/>
            </a:ext>
          </a:extLst>
        </xdr:cNvPr>
        <xdr:cNvSpPr txBox="1">
          <a:spLocks noChangeArrowheads="1"/>
        </xdr:cNvSpPr>
      </xdr:nvSpPr>
      <xdr:spPr bwMode="auto">
        <a:xfrm>
          <a:off x="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667</xdr:row>
      <xdr:rowOff>0</xdr:rowOff>
    </xdr:from>
    <xdr:ext cx="85725" cy="675153"/>
    <xdr:sp macro="" textlink="">
      <xdr:nvSpPr>
        <xdr:cNvPr id="8012" name="Text Box 6">
          <a:extLst>
            <a:ext uri="{FF2B5EF4-FFF2-40B4-BE49-F238E27FC236}">
              <a16:creationId xmlns:a16="http://schemas.microsoft.com/office/drawing/2014/main" id="{E1850CF7-2A3F-46F4-8225-FB48500FEFFB}"/>
            </a:ext>
          </a:extLst>
        </xdr:cNvPr>
        <xdr:cNvSpPr txBox="1">
          <a:spLocks noChangeArrowheads="1"/>
        </xdr:cNvSpPr>
      </xdr:nvSpPr>
      <xdr:spPr bwMode="auto">
        <a:xfrm>
          <a:off x="0" y="163520438"/>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8013" name="Text Box 4">
          <a:extLst>
            <a:ext uri="{FF2B5EF4-FFF2-40B4-BE49-F238E27FC236}">
              <a16:creationId xmlns:a16="http://schemas.microsoft.com/office/drawing/2014/main" id="{16BDA1D8-31CB-4E2D-A68D-C33879E78935}"/>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667</xdr:row>
      <xdr:rowOff>0</xdr:rowOff>
    </xdr:from>
    <xdr:ext cx="85725" cy="152400"/>
    <xdr:sp macro="" textlink="">
      <xdr:nvSpPr>
        <xdr:cNvPr id="8014" name="Text Box 6">
          <a:extLst>
            <a:ext uri="{FF2B5EF4-FFF2-40B4-BE49-F238E27FC236}">
              <a16:creationId xmlns:a16="http://schemas.microsoft.com/office/drawing/2014/main" id="{6C8A7764-8841-4912-97CB-0EF52326B3C1}"/>
            </a:ext>
          </a:extLst>
        </xdr:cNvPr>
        <xdr:cNvSpPr txBox="1">
          <a:spLocks noChangeArrowheads="1"/>
        </xdr:cNvSpPr>
      </xdr:nvSpPr>
      <xdr:spPr bwMode="auto">
        <a:xfrm>
          <a:off x="4159250" y="163520438"/>
          <a:ext cx="857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314325</xdr:colOff>
      <xdr:row>651</xdr:row>
      <xdr:rowOff>428625</xdr:rowOff>
    </xdr:from>
    <xdr:ext cx="85725" cy="150329"/>
    <xdr:sp macro="" textlink="">
      <xdr:nvSpPr>
        <xdr:cNvPr id="8015" name="Text Box 4">
          <a:extLst>
            <a:ext uri="{FF2B5EF4-FFF2-40B4-BE49-F238E27FC236}">
              <a16:creationId xmlns:a16="http://schemas.microsoft.com/office/drawing/2014/main" id="{6B386921-9606-4B84-9AE5-9A10D6386CFF}"/>
            </a:ext>
          </a:extLst>
        </xdr:cNvPr>
        <xdr:cNvSpPr txBox="1">
          <a:spLocks noChangeArrowheads="1"/>
        </xdr:cNvSpPr>
      </xdr:nvSpPr>
      <xdr:spPr bwMode="auto">
        <a:xfrm>
          <a:off x="314325" y="160289875"/>
          <a:ext cx="85725" cy="150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14300"/>
    <xdr:sp macro="" textlink="">
      <xdr:nvSpPr>
        <xdr:cNvPr id="8016" name="Text Box 4">
          <a:extLst>
            <a:ext uri="{FF2B5EF4-FFF2-40B4-BE49-F238E27FC236}">
              <a16:creationId xmlns:a16="http://schemas.microsoft.com/office/drawing/2014/main" id="{82FB99A3-2330-4A32-AAAB-60E81AA15893}"/>
            </a:ext>
          </a:extLst>
        </xdr:cNvPr>
        <xdr:cNvSpPr txBox="1">
          <a:spLocks noChangeArrowheads="1"/>
        </xdr:cNvSpPr>
      </xdr:nvSpPr>
      <xdr:spPr bwMode="auto">
        <a:xfrm>
          <a:off x="1206500" y="16210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14300"/>
    <xdr:sp macro="" textlink="">
      <xdr:nvSpPr>
        <xdr:cNvPr id="8017" name="Text Box 6">
          <a:extLst>
            <a:ext uri="{FF2B5EF4-FFF2-40B4-BE49-F238E27FC236}">
              <a16:creationId xmlns:a16="http://schemas.microsoft.com/office/drawing/2014/main" id="{9BA22DF4-D130-4D4D-AD73-2F66D4B14009}"/>
            </a:ext>
          </a:extLst>
        </xdr:cNvPr>
        <xdr:cNvSpPr txBox="1">
          <a:spLocks noChangeArrowheads="1"/>
        </xdr:cNvSpPr>
      </xdr:nvSpPr>
      <xdr:spPr bwMode="auto">
        <a:xfrm>
          <a:off x="1206500" y="162107563"/>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662</xdr:row>
      <xdr:rowOff>47625</xdr:rowOff>
    </xdr:from>
    <xdr:ext cx="85725" cy="819150"/>
    <xdr:sp macro="" textlink="">
      <xdr:nvSpPr>
        <xdr:cNvPr id="8018" name="Text Box 4">
          <a:extLst>
            <a:ext uri="{FF2B5EF4-FFF2-40B4-BE49-F238E27FC236}">
              <a16:creationId xmlns:a16="http://schemas.microsoft.com/office/drawing/2014/main" id="{877F271E-E069-4A69-AE62-744A49EDC8EE}"/>
            </a:ext>
          </a:extLst>
        </xdr:cNvPr>
        <xdr:cNvSpPr txBox="1">
          <a:spLocks noChangeArrowheads="1"/>
        </xdr:cNvSpPr>
      </xdr:nvSpPr>
      <xdr:spPr bwMode="auto">
        <a:xfrm>
          <a:off x="1797050" y="16215518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819150"/>
    <xdr:sp macro="" textlink="">
      <xdr:nvSpPr>
        <xdr:cNvPr id="8019" name="Text Box 6">
          <a:extLst>
            <a:ext uri="{FF2B5EF4-FFF2-40B4-BE49-F238E27FC236}">
              <a16:creationId xmlns:a16="http://schemas.microsoft.com/office/drawing/2014/main" id="{FC577531-931A-4BDF-B3CB-2BBCD9CC104A}"/>
            </a:ext>
          </a:extLst>
        </xdr:cNvPr>
        <xdr:cNvSpPr txBox="1">
          <a:spLocks noChangeArrowheads="1"/>
        </xdr:cNvSpPr>
      </xdr:nvSpPr>
      <xdr:spPr bwMode="auto">
        <a:xfrm>
          <a:off x="1206500" y="1621075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8020" name="Text Box 6">
          <a:extLst>
            <a:ext uri="{FF2B5EF4-FFF2-40B4-BE49-F238E27FC236}">
              <a16:creationId xmlns:a16="http://schemas.microsoft.com/office/drawing/2014/main" id="{F46B85B4-7307-4857-AABC-D860B7E0CE11}"/>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019175"/>
    <xdr:sp macro="" textlink="">
      <xdr:nvSpPr>
        <xdr:cNvPr id="8021" name="Text Box 4">
          <a:extLst>
            <a:ext uri="{FF2B5EF4-FFF2-40B4-BE49-F238E27FC236}">
              <a16:creationId xmlns:a16="http://schemas.microsoft.com/office/drawing/2014/main" id="{1257B63F-68C7-4F1C-8A2F-220C712117D1}"/>
            </a:ext>
          </a:extLst>
        </xdr:cNvPr>
        <xdr:cNvSpPr txBox="1">
          <a:spLocks noChangeArrowheads="1"/>
        </xdr:cNvSpPr>
      </xdr:nvSpPr>
      <xdr:spPr bwMode="auto">
        <a:xfrm>
          <a:off x="1206500" y="162107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1019175"/>
    <xdr:sp macro="" textlink="">
      <xdr:nvSpPr>
        <xdr:cNvPr id="8022" name="Text Box 6">
          <a:extLst>
            <a:ext uri="{FF2B5EF4-FFF2-40B4-BE49-F238E27FC236}">
              <a16:creationId xmlns:a16="http://schemas.microsoft.com/office/drawing/2014/main" id="{6EECA887-461A-45D5-854B-7652526354EF}"/>
            </a:ext>
          </a:extLst>
        </xdr:cNvPr>
        <xdr:cNvSpPr txBox="1">
          <a:spLocks noChangeArrowheads="1"/>
        </xdr:cNvSpPr>
      </xdr:nvSpPr>
      <xdr:spPr bwMode="auto">
        <a:xfrm>
          <a:off x="1206500" y="162107563"/>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8023" name="Text Box 4">
          <a:extLst>
            <a:ext uri="{FF2B5EF4-FFF2-40B4-BE49-F238E27FC236}">
              <a16:creationId xmlns:a16="http://schemas.microsoft.com/office/drawing/2014/main" id="{3A0B3475-98A8-4DA6-A024-0BAC209FC2E3}"/>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8024" name="Text Box 6">
          <a:extLst>
            <a:ext uri="{FF2B5EF4-FFF2-40B4-BE49-F238E27FC236}">
              <a16:creationId xmlns:a16="http://schemas.microsoft.com/office/drawing/2014/main" id="{97A089FF-BF26-437B-BB66-231D87C5109B}"/>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662</xdr:row>
      <xdr:rowOff>0</xdr:rowOff>
    </xdr:from>
    <xdr:ext cx="85725" cy="676274"/>
    <xdr:sp macro="" textlink="">
      <xdr:nvSpPr>
        <xdr:cNvPr id="8025" name="Text Box 4">
          <a:extLst>
            <a:ext uri="{FF2B5EF4-FFF2-40B4-BE49-F238E27FC236}">
              <a16:creationId xmlns:a16="http://schemas.microsoft.com/office/drawing/2014/main" id="{18DE553E-8EA0-45D4-AF8B-074B015F7F66}"/>
            </a:ext>
          </a:extLst>
        </xdr:cNvPr>
        <xdr:cNvSpPr txBox="1">
          <a:spLocks noChangeArrowheads="1"/>
        </xdr:cNvSpPr>
      </xdr:nvSpPr>
      <xdr:spPr bwMode="auto">
        <a:xfrm>
          <a:off x="2595563"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662</xdr:row>
      <xdr:rowOff>0</xdr:rowOff>
    </xdr:from>
    <xdr:ext cx="85725" cy="676274"/>
    <xdr:sp macro="" textlink="">
      <xdr:nvSpPr>
        <xdr:cNvPr id="8026" name="Text Box 6">
          <a:extLst>
            <a:ext uri="{FF2B5EF4-FFF2-40B4-BE49-F238E27FC236}">
              <a16:creationId xmlns:a16="http://schemas.microsoft.com/office/drawing/2014/main" id="{E836776F-9A31-4DCA-AE8F-2263A758B378}"/>
            </a:ext>
          </a:extLst>
        </xdr:cNvPr>
        <xdr:cNvSpPr txBox="1">
          <a:spLocks noChangeArrowheads="1"/>
        </xdr:cNvSpPr>
      </xdr:nvSpPr>
      <xdr:spPr bwMode="auto">
        <a:xfrm>
          <a:off x="2595563"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662</xdr:row>
      <xdr:rowOff>0</xdr:rowOff>
    </xdr:from>
    <xdr:ext cx="85725" cy="676274"/>
    <xdr:sp macro="" textlink="">
      <xdr:nvSpPr>
        <xdr:cNvPr id="8027" name="Text Box 4">
          <a:extLst>
            <a:ext uri="{FF2B5EF4-FFF2-40B4-BE49-F238E27FC236}">
              <a16:creationId xmlns:a16="http://schemas.microsoft.com/office/drawing/2014/main" id="{7AF1B5B2-71A6-4B6D-B481-E4ED21BB97A4}"/>
            </a:ext>
          </a:extLst>
        </xdr:cNvPr>
        <xdr:cNvSpPr txBox="1">
          <a:spLocks noChangeArrowheads="1"/>
        </xdr:cNvSpPr>
      </xdr:nvSpPr>
      <xdr:spPr bwMode="auto">
        <a:xfrm>
          <a:off x="12065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662</xdr:row>
      <xdr:rowOff>0</xdr:rowOff>
    </xdr:from>
    <xdr:ext cx="85725" cy="676274"/>
    <xdr:sp macro="" textlink="">
      <xdr:nvSpPr>
        <xdr:cNvPr id="8028" name="Text Box 6">
          <a:extLst>
            <a:ext uri="{FF2B5EF4-FFF2-40B4-BE49-F238E27FC236}">
              <a16:creationId xmlns:a16="http://schemas.microsoft.com/office/drawing/2014/main" id="{43A7675B-AE18-4E46-95CE-8C7456DC6639}"/>
            </a:ext>
          </a:extLst>
        </xdr:cNvPr>
        <xdr:cNvSpPr txBox="1">
          <a:spLocks noChangeArrowheads="1"/>
        </xdr:cNvSpPr>
      </xdr:nvSpPr>
      <xdr:spPr bwMode="auto">
        <a:xfrm>
          <a:off x="2120900" y="162107563"/>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14300"/>
    <xdr:sp macro="" textlink="">
      <xdr:nvSpPr>
        <xdr:cNvPr id="8029" name="Text Box 4">
          <a:extLst>
            <a:ext uri="{FF2B5EF4-FFF2-40B4-BE49-F238E27FC236}">
              <a16:creationId xmlns:a16="http://schemas.microsoft.com/office/drawing/2014/main" id="{A42DA6C3-FE75-415F-A4F5-C9E1DB45065B}"/>
            </a:ext>
          </a:extLst>
        </xdr:cNvPr>
        <xdr:cNvSpPr txBox="1">
          <a:spLocks noChangeArrowheads="1"/>
        </xdr:cNvSpPr>
      </xdr:nvSpPr>
      <xdr:spPr bwMode="auto">
        <a:xfrm>
          <a:off x="1206500" y="163520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14300"/>
    <xdr:sp macro="" textlink="">
      <xdr:nvSpPr>
        <xdr:cNvPr id="8030" name="Text Box 6">
          <a:extLst>
            <a:ext uri="{FF2B5EF4-FFF2-40B4-BE49-F238E27FC236}">
              <a16:creationId xmlns:a16="http://schemas.microsoft.com/office/drawing/2014/main" id="{16A89D17-DD17-4186-94B2-3CBBA86E5D43}"/>
            </a:ext>
          </a:extLst>
        </xdr:cNvPr>
        <xdr:cNvSpPr txBox="1">
          <a:spLocks noChangeArrowheads="1"/>
        </xdr:cNvSpPr>
      </xdr:nvSpPr>
      <xdr:spPr bwMode="auto">
        <a:xfrm>
          <a:off x="1206500" y="163520438"/>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590550</xdr:colOff>
      <xdr:row>667</xdr:row>
      <xdr:rowOff>47625</xdr:rowOff>
    </xdr:from>
    <xdr:ext cx="85725" cy="819150"/>
    <xdr:sp macro="" textlink="">
      <xdr:nvSpPr>
        <xdr:cNvPr id="8031" name="Text Box 4">
          <a:extLst>
            <a:ext uri="{FF2B5EF4-FFF2-40B4-BE49-F238E27FC236}">
              <a16:creationId xmlns:a16="http://schemas.microsoft.com/office/drawing/2014/main" id="{8D4054A4-8C7B-4793-91AC-F005558E0E6E}"/>
            </a:ext>
          </a:extLst>
        </xdr:cNvPr>
        <xdr:cNvSpPr txBox="1">
          <a:spLocks noChangeArrowheads="1"/>
        </xdr:cNvSpPr>
      </xdr:nvSpPr>
      <xdr:spPr bwMode="auto">
        <a:xfrm>
          <a:off x="1797050" y="163568063"/>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819150"/>
    <xdr:sp macro="" textlink="">
      <xdr:nvSpPr>
        <xdr:cNvPr id="8032" name="Text Box 6">
          <a:extLst>
            <a:ext uri="{FF2B5EF4-FFF2-40B4-BE49-F238E27FC236}">
              <a16:creationId xmlns:a16="http://schemas.microsoft.com/office/drawing/2014/main" id="{96B965F2-215C-44EB-8CD6-42F70719132D}"/>
            </a:ext>
          </a:extLst>
        </xdr:cNvPr>
        <xdr:cNvSpPr txBox="1">
          <a:spLocks noChangeArrowheads="1"/>
        </xdr:cNvSpPr>
      </xdr:nvSpPr>
      <xdr:spPr bwMode="auto">
        <a:xfrm>
          <a:off x="1206500" y="163520438"/>
          <a:ext cx="857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274"/>
    <xdr:sp macro="" textlink="">
      <xdr:nvSpPr>
        <xdr:cNvPr id="8033" name="Text Box 6">
          <a:extLst>
            <a:ext uri="{FF2B5EF4-FFF2-40B4-BE49-F238E27FC236}">
              <a16:creationId xmlns:a16="http://schemas.microsoft.com/office/drawing/2014/main" id="{AB1EFC2D-B223-42A7-9939-20C0CF301CFE}"/>
            </a:ext>
          </a:extLst>
        </xdr:cNvPr>
        <xdr:cNvSpPr txBox="1">
          <a:spLocks noChangeArrowheads="1"/>
        </xdr:cNvSpPr>
      </xdr:nvSpPr>
      <xdr:spPr bwMode="auto">
        <a:xfrm>
          <a:off x="1206500" y="163520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19175"/>
    <xdr:sp macro="" textlink="">
      <xdr:nvSpPr>
        <xdr:cNvPr id="8034" name="Text Box 4">
          <a:extLst>
            <a:ext uri="{FF2B5EF4-FFF2-40B4-BE49-F238E27FC236}">
              <a16:creationId xmlns:a16="http://schemas.microsoft.com/office/drawing/2014/main" id="{5F6668D1-50D9-41A4-9C70-B5EE2C62AFF2}"/>
            </a:ext>
          </a:extLst>
        </xdr:cNvPr>
        <xdr:cNvSpPr txBox="1">
          <a:spLocks noChangeArrowheads="1"/>
        </xdr:cNvSpPr>
      </xdr:nvSpPr>
      <xdr:spPr bwMode="auto">
        <a:xfrm>
          <a:off x="1206500" y="1635204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1019175"/>
    <xdr:sp macro="" textlink="">
      <xdr:nvSpPr>
        <xdr:cNvPr id="8035" name="Text Box 6">
          <a:extLst>
            <a:ext uri="{FF2B5EF4-FFF2-40B4-BE49-F238E27FC236}">
              <a16:creationId xmlns:a16="http://schemas.microsoft.com/office/drawing/2014/main" id="{AF520944-6CFE-4024-9D4D-4D31B1BE106A}"/>
            </a:ext>
          </a:extLst>
        </xdr:cNvPr>
        <xdr:cNvSpPr txBox="1">
          <a:spLocks noChangeArrowheads="1"/>
        </xdr:cNvSpPr>
      </xdr:nvSpPr>
      <xdr:spPr bwMode="auto">
        <a:xfrm>
          <a:off x="1206500" y="163520438"/>
          <a:ext cx="857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274"/>
    <xdr:sp macro="" textlink="">
      <xdr:nvSpPr>
        <xdr:cNvPr id="8036" name="Text Box 4">
          <a:extLst>
            <a:ext uri="{FF2B5EF4-FFF2-40B4-BE49-F238E27FC236}">
              <a16:creationId xmlns:a16="http://schemas.microsoft.com/office/drawing/2014/main" id="{E591CBB3-C042-4376-9473-F8168CE593AD}"/>
            </a:ext>
          </a:extLst>
        </xdr:cNvPr>
        <xdr:cNvSpPr txBox="1">
          <a:spLocks noChangeArrowheads="1"/>
        </xdr:cNvSpPr>
      </xdr:nvSpPr>
      <xdr:spPr bwMode="auto">
        <a:xfrm>
          <a:off x="1206500" y="163520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274"/>
    <xdr:sp macro="" textlink="">
      <xdr:nvSpPr>
        <xdr:cNvPr id="8037" name="Text Box 6">
          <a:extLst>
            <a:ext uri="{FF2B5EF4-FFF2-40B4-BE49-F238E27FC236}">
              <a16:creationId xmlns:a16="http://schemas.microsoft.com/office/drawing/2014/main" id="{70F46C23-9E2C-4F7A-9168-2AFB9754EC5B}"/>
            </a:ext>
          </a:extLst>
        </xdr:cNvPr>
        <xdr:cNvSpPr txBox="1">
          <a:spLocks noChangeArrowheads="1"/>
        </xdr:cNvSpPr>
      </xdr:nvSpPr>
      <xdr:spPr bwMode="auto">
        <a:xfrm>
          <a:off x="1206500" y="163520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6274"/>
    <xdr:sp macro="" textlink="">
      <xdr:nvSpPr>
        <xdr:cNvPr id="8038" name="Text Box 4">
          <a:extLst>
            <a:ext uri="{FF2B5EF4-FFF2-40B4-BE49-F238E27FC236}">
              <a16:creationId xmlns:a16="http://schemas.microsoft.com/office/drawing/2014/main" id="{7934F8ED-1958-49A3-BA45-D36B88E8954A}"/>
            </a:ext>
          </a:extLst>
        </xdr:cNvPr>
        <xdr:cNvSpPr txBox="1">
          <a:spLocks noChangeArrowheads="1"/>
        </xdr:cNvSpPr>
      </xdr:nvSpPr>
      <xdr:spPr bwMode="auto">
        <a:xfrm>
          <a:off x="2595563" y="163520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667</xdr:row>
      <xdr:rowOff>0</xdr:rowOff>
    </xdr:from>
    <xdr:ext cx="85725" cy="676274"/>
    <xdr:sp macro="" textlink="">
      <xdr:nvSpPr>
        <xdr:cNvPr id="8039" name="Text Box 6">
          <a:extLst>
            <a:ext uri="{FF2B5EF4-FFF2-40B4-BE49-F238E27FC236}">
              <a16:creationId xmlns:a16="http://schemas.microsoft.com/office/drawing/2014/main" id="{79F15A97-AC39-4E42-AA5B-62D54A6D83CE}"/>
            </a:ext>
          </a:extLst>
        </xdr:cNvPr>
        <xdr:cNvSpPr txBox="1">
          <a:spLocks noChangeArrowheads="1"/>
        </xdr:cNvSpPr>
      </xdr:nvSpPr>
      <xdr:spPr bwMode="auto">
        <a:xfrm>
          <a:off x="2595563" y="163520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667</xdr:row>
      <xdr:rowOff>0</xdr:rowOff>
    </xdr:from>
    <xdr:ext cx="85725" cy="676274"/>
    <xdr:sp macro="" textlink="">
      <xdr:nvSpPr>
        <xdr:cNvPr id="8040" name="Text Box 4">
          <a:extLst>
            <a:ext uri="{FF2B5EF4-FFF2-40B4-BE49-F238E27FC236}">
              <a16:creationId xmlns:a16="http://schemas.microsoft.com/office/drawing/2014/main" id="{6AA7BC57-802D-4893-83E8-0167318A22A2}"/>
            </a:ext>
          </a:extLst>
        </xdr:cNvPr>
        <xdr:cNvSpPr txBox="1">
          <a:spLocks noChangeArrowheads="1"/>
        </xdr:cNvSpPr>
      </xdr:nvSpPr>
      <xdr:spPr bwMode="auto">
        <a:xfrm>
          <a:off x="1206500" y="163520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914400</xdr:colOff>
      <xdr:row>667</xdr:row>
      <xdr:rowOff>0</xdr:rowOff>
    </xdr:from>
    <xdr:ext cx="85725" cy="676274"/>
    <xdr:sp macro="" textlink="">
      <xdr:nvSpPr>
        <xdr:cNvPr id="8041" name="Text Box 6">
          <a:extLst>
            <a:ext uri="{FF2B5EF4-FFF2-40B4-BE49-F238E27FC236}">
              <a16:creationId xmlns:a16="http://schemas.microsoft.com/office/drawing/2014/main" id="{7F98B1AA-D2F1-47B4-A699-6FAEB51F5A36}"/>
            </a:ext>
          </a:extLst>
        </xdr:cNvPr>
        <xdr:cNvSpPr txBox="1">
          <a:spLocks noChangeArrowheads="1"/>
        </xdr:cNvSpPr>
      </xdr:nvSpPr>
      <xdr:spPr bwMode="auto">
        <a:xfrm>
          <a:off x="2120900" y="163520438"/>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981075</xdr:colOff>
      <xdr:row>668</xdr:row>
      <xdr:rowOff>85725</xdr:rowOff>
    </xdr:from>
    <xdr:ext cx="85725" cy="676274"/>
    <xdr:sp macro="" textlink="">
      <xdr:nvSpPr>
        <xdr:cNvPr id="8042" name="Text Box 6">
          <a:extLst>
            <a:ext uri="{FF2B5EF4-FFF2-40B4-BE49-F238E27FC236}">
              <a16:creationId xmlns:a16="http://schemas.microsoft.com/office/drawing/2014/main" id="{C15E212B-8372-4220-B883-1BEACAB932A9}"/>
            </a:ext>
          </a:extLst>
        </xdr:cNvPr>
        <xdr:cNvSpPr txBox="1">
          <a:spLocks noChangeArrowheads="1"/>
        </xdr:cNvSpPr>
      </xdr:nvSpPr>
      <xdr:spPr bwMode="auto">
        <a:xfrm>
          <a:off x="2187575" y="163804600"/>
          <a:ext cx="85725" cy="6762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552450</xdr:colOff>
      <xdr:row>576</xdr:row>
      <xdr:rowOff>190500</xdr:rowOff>
    </xdr:from>
    <xdr:ext cx="85725" cy="675153"/>
    <xdr:sp macro="" textlink="">
      <xdr:nvSpPr>
        <xdr:cNvPr id="8043" name="Text Box 6">
          <a:extLst>
            <a:ext uri="{FF2B5EF4-FFF2-40B4-BE49-F238E27FC236}">
              <a16:creationId xmlns:a16="http://schemas.microsoft.com/office/drawing/2014/main" id="{5A868F1D-023C-46D2-ACB3-2136CAF3D2FB}"/>
            </a:ext>
          </a:extLst>
        </xdr:cNvPr>
        <xdr:cNvSpPr txBox="1">
          <a:spLocks noChangeArrowheads="1"/>
        </xdr:cNvSpPr>
      </xdr:nvSpPr>
      <xdr:spPr bwMode="auto">
        <a:xfrm>
          <a:off x="3151414" y="130023054"/>
          <a:ext cx="85725" cy="675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A325"/>
  <sheetViews>
    <sheetView topLeftCell="A241" workbookViewId="0">
      <selection activeCell="E5" sqref="E5"/>
    </sheetView>
  </sheetViews>
  <sheetFormatPr baseColWidth="10" defaultRowHeight="12"/>
  <cols>
    <col min="1" max="1" width="7.28515625" style="130" customWidth="1"/>
    <col min="2" max="2" width="9.42578125" style="120" customWidth="1"/>
    <col min="3" max="3" width="29.42578125" style="131" customWidth="1"/>
    <col min="4" max="16384" width="11.42578125" style="118"/>
  </cols>
  <sheetData>
    <row r="1" spans="1:3" ht="33" customHeight="1">
      <c r="A1" s="117" t="s">
        <v>1020</v>
      </c>
      <c r="B1" s="117" t="s">
        <v>1021</v>
      </c>
      <c r="C1" s="117" t="s">
        <v>1022</v>
      </c>
    </row>
    <row r="2" spans="1:3" ht="16.5" customHeight="1">
      <c r="A2" s="119">
        <v>1</v>
      </c>
      <c r="B2" s="120" t="s">
        <v>344</v>
      </c>
      <c r="C2" s="121" t="s">
        <v>345</v>
      </c>
    </row>
    <row r="3" spans="1:3" ht="16.5" customHeight="1">
      <c r="A3" s="119">
        <v>2</v>
      </c>
      <c r="B3" s="120" t="s">
        <v>346</v>
      </c>
      <c r="C3" s="121" t="s">
        <v>347</v>
      </c>
    </row>
    <row r="4" spans="1:3" ht="29.25" customHeight="1">
      <c r="A4" s="119">
        <v>3</v>
      </c>
      <c r="B4" s="120" t="s">
        <v>348</v>
      </c>
      <c r="C4" s="121" t="s">
        <v>349</v>
      </c>
    </row>
    <row r="5" spans="1:3" ht="16.5" customHeight="1">
      <c r="A5" s="119">
        <v>4</v>
      </c>
      <c r="B5" s="120" t="s">
        <v>350</v>
      </c>
      <c r="C5" s="121" t="s">
        <v>351</v>
      </c>
    </row>
    <row r="6" spans="1:3" ht="29.25" customHeight="1">
      <c r="A6" s="119">
        <v>5</v>
      </c>
      <c r="B6" s="120" t="s">
        <v>352</v>
      </c>
      <c r="C6" s="121" t="s">
        <v>353</v>
      </c>
    </row>
    <row r="7" spans="1:3" ht="29.25" customHeight="1">
      <c r="A7" s="119">
        <v>6</v>
      </c>
      <c r="B7" s="120" t="s">
        <v>354</v>
      </c>
      <c r="C7" s="121" t="s">
        <v>355</v>
      </c>
    </row>
    <row r="8" spans="1:3" ht="29.25" customHeight="1">
      <c r="A8" s="119">
        <v>7</v>
      </c>
      <c r="B8" s="120" t="s">
        <v>832</v>
      </c>
      <c r="C8" s="121" t="s">
        <v>356</v>
      </c>
    </row>
    <row r="9" spans="1:3" ht="29.25" customHeight="1">
      <c r="A9" s="119">
        <v>8</v>
      </c>
      <c r="B9" s="120" t="s">
        <v>357</v>
      </c>
      <c r="C9" s="121" t="s">
        <v>358</v>
      </c>
    </row>
    <row r="10" spans="1:3" ht="29.25" customHeight="1">
      <c r="A10" s="119">
        <v>9</v>
      </c>
      <c r="B10" s="120" t="s">
        <v>359</v>
      </c>
      <c r="C10" s="121" t="s">
        <v>360</v>
      </c>
    </row>
    <row r="11" spans="1:3" ht="29.25" customHeight="1">
      <c r="A11" s="119">
        <v>10</v>
      </c>
      <c r="B11" s="120" t="s">
        <v>361</v>
      </c>
      <c r="C11" s="121" t="s">
        <v>362</v>
      </c>
    </row>
    <row r="12" spans="1:3" ht="28.5" customHeight="1">
      <c r="A12" s="119">
        <v>11</v>
      </c>
      <c r="B12" s="120" t="s">
        <v>833</v>
      </c>
      <c r="C12" s="121" t="s">
        <v>363</v>
      </c>
    </row>
    <row r="13" spans="1:3" ht="29.25" customHeight="1">
      <c r="A13" s="119">
        <v>12</v>
      </c>
      <c r="B13" s="120" t="s">
        <v>364</v>
      </c>
      <c r="C13" s="121" t="s">
        <v>365</v>
      </c>
    </row>
    <row r="14" spans="1:3" ht="29.25" customHeight="1">
      <c r="A14" s="119">
        <v>13</v>
      </c>
      <c r="B14" s="120" t="s">
        <v>366</v>
      </c>
      <c r="C14" s="121" t="s">
        <v>367</v>
      </c>
    </row>
    <row r="15" spans="1:3" ht="29.25" customHeight="1">
      <c r="A15" s="119">
        <v>14</v>
      </c>
      <c r="B15" s="120" t="s">
        <v>368</v>
      </c>
      <c r="C15" s="121" t="s">
        <v>369</v>
      </c>
    </row>
    <row r="16" spans="1:3" ht="39.75" customHeight="1">
      <c r="A16" s="119">
        <v>15</v>
      </c>
      <c r="B16" s="120" t="s">
        <v>370</v>
      </c>
      <c r="C16" s="121" t="s">
        <v>371</v>
      </c>
    </row>
    <row r="17" spans="1:3" ht="29.25" customHeight="1">
      <c r="A17" s="119">
        <v>16</v>
      </c>
      <c r="B17" s="120" t="s">
        <v>372</v>
      </c>
      <c r="C17" s="121" t="s">
        <v>373</v>
      </c>
    </row>
    <row r="18" spans="1:3" ht="29.25" customHeight="1">
      <c r="A18" s="119">
        <v>17</v>
      </c>
      <c r="B18" s="120" t="s">
        <v>374</v>
      </c>
      <c r="C18" s="121" t="s">
        <v>375</v>
      </c>
    </row>
    <row r="19" spans="1:3" ht="29.25" customHeight="1">
      <c r="A19" s="119">
        <v>18</v>
      </c>
      <c r="B19" s="120" t="s">
        <v>376</v>
      </c>
      <c r="C19" s="121" t="s">
        <v>377</v>
      </c>
    </row>
    <row r="20" spans="1:3" ht="29.25" customHeight="1">
      <c r="A20" s="119">
        <v>19</v>
      </c>
      <c r="B20" s="120" t="s">
        <v>378</v>
      </c>
      <c r="C20" s="121" t="s">
        <v>379</v>
      </c>
    </row>
    <row r="21" spans="1:3" ht="29.25" customHeight="1">
      <c r="A21" s="119">
        <v>20</v>
      </c>
      <c r="B21" s="120" t="s">
        <v>380</v>
      </c>
      <c r="C21" s="121" t="s">
        <v>381</v>
      </c>
    </row>
    <row r="22" spans="1:3" ht="29.25" customHeight="1">
      <c r="A22" s="119">
        <v>21</v>
      </c>
      <c r="B22" s="120" t="s">
        <v>382</v>
      </c>
      <c r="C22" s="121" t="s">
        <v>383</v>
      </c>
    </row>
    <row r="23" spans="1:3" ht="29.25" customHeight="1">
      <c r="A23" s="119">
        <v>22</v>
      </c>
      <c r="B23" s="120" t="s">
        <v>834</v>
      </c>
      <c r="C23" s="121" t="s">
        <v>384</v>
      </c>
    </row>
    <row r="24" spans="1:3" ht="16.5" customHeight="1">
      <c r="A24" s="119">
        <v>23</v>
      </c>
      <c r="B24" s="120" t="s">
        <v>385</v>
      </c>
      <c r="C24" s="121" t="s">
        <v>386</v>
      </c>
    </row>
    <row r="25" spans="1:3" ht="16.5" customHeight="1">
      <c r="A25" s="119">
        <v>24</v>
      </c>
      <c r="B25" s="120" t="s">
        <v>387</v>
      </c>
      <c r="C25" s="121" t="s">
        <v>388</v>
      </c>
    </row>
    <row r="26" spans="1:3" ht="16.5" customHeight="1">
      <c r="A26" s="119">
        <v>25</v>
      </c>
      <c r="B26" s="120" t="s">
        <v>389</v>
      </c>
      <c r="C26" s="121" t="s">
        <v>390</v>
      </c>
    </row>
    <row r="27" spans="1:3" ht="16.5" customHeight="1">
      <c r="A27" s="119">
        <v>26</v>
      </c>
      <c r="B27" s="120" t="s">
        <v>391</v>
      </c>
      <c r="C27" s="121" t="s">
        <v>392</v>
      </c>
    </row>
    <row r="28" spans="1:3" ht="16.5" customHeight="1">
      <c r="A28" s="119">
        <v>27</v>
      </c>
      <c r="B28" s="120" t="s">
        <v>393</v>
      </c>
      <c r="C28" s="121" t="s">
        <v>394</v>
      </c>
    </row>
    <row r="29" spans="1:3" ht="16.5" customHeight="1">
      <c r="A29" s="119">
        <v>28</v>
      </c>
      <c r="B29" s="120" t="s">
        <v>395</v>
      </c>
      <c r="C29" s="121" t="s">
        <v>396</v>
      </c>
    </row>
    <row r="30" spans="1:3" ht="16.5" customHeight="1">
      <c r="A30" s="119">
        <v>29</v>
      </c>
      <c r="B30" s="120" t="s">
        <v>397</v>
      </c>
      <c r="C30" s="121" t="s">
        <v>398</v>
      </c>
    </row>
    <row r="31" spans="1:3" ht="16.5" customHeight="1">
      <c r="A31" s="119">
        <v>30</v>
      </c>
      <c r="B31" s="120" t="s">
        <v>399</v>
      </c>
      <c r="C31" s="121" t="s">
        <v>400</v>
      </c>
    </row>
    <row r="32" spans="1:3" ht="16.5" customHeight="1">
      <c r="A32" s="119">
        <v>31</v>
      </c>
      <c r="B32" s="120" t="s">
        <v>401</v>
      </c>
      <c r="C32" s="121" t="s">
        <v>402</v>
      </c>
    </row>
    <row r="33" spans="1:3" ht="16.5" customHeight="1">
      <c r="A33" s="119">
        <v>32</v>
      </c>
      <c r="B33" s="120" t="s">
        <v>403</v>
      </c>
      <c r="C33" s="121" t="s">
        <v>404</v>
      </c>
    </row>
    <row r="34" spans="1:3" ht="16.5" customHeight="1">
      <c r="A34" s="119">
        <v>33</v>
      </c>
      <c r="B34" s="120" t="s">
        <v>405</v>
      </c>
      <c r="C34" s="121" t="s">
        <v>406</v>
      </c>
    </row>
    <row r="35" spans="1:3" ht="16.5" customHeight="1">
      <c r="A35" s="119">
        <v>34</v>
      </c>
      <c r="B35" s="120" t="s">
        <v>835</v>
      </c>
      <c r="C35" s="121" t="s">
        <v>407</v>
      </c>
    </row>
    <row r="36" spans="1:3" ht="16.5" customHeight="1">
      <c r="A36" s="119">
        <v>35</v>
      </c>
      <c r="B36" s="120" t="s">
        <v>408</v>
      </c>
      <c r="C36" s="121" t="s">
        <v>409</v>
      </c>
    </row>
    <row r="37" spans="1:3" ht="16.5" customHeight="1">
      <c r="A37" s="119">
        <v>36</v>
      </c>
      <c r="B37" s="120" t="s">
        <v>410</v>
      </c>
      <c r="C37" s="121" t="s">
        <v>411</v>
      </c>
    </row>
    <row r="38" spans="1:3" ht="29.25" customHeight="1">
      <c r="A38" s="119">
        <v>37</v>
      </c>
      <c r="B38" s="120" t="s">
        <v>412</v>
      </c>
      <c r="C38" s="121" t="s">
        <v>413</v>
      </c>
    </row>
    <row r="39" spans="1:3" ht="29.25" customHeight="1">
      <c r="A39" s="119">
        <v>38</v>
      </c>
      <c r="B39" s="120" t="s">
        <v>414</v>
      </c>
      <c r="C39" s="121" t="s">
        <v>415</v>
      </c>
    </row>
    <row r="40" spans="1:3" ht="29.25" customHeight="1">
      <c r="A40" s="119">
        <v>39</v>
      </c>
      <c r="B40" s="120" t="s">
        <v>416</v>
      </c>
      <c r="C40" s="121" t="s">
        <v>417</v>
      </c>
    </row>
    <row r="41" spans="1:3" ht="29.25" customHeight="1">
      <c r="A41" s="119">
        <v>40</v>
      </c>
      <c r="B41" s="120" t="s">
        <v>418</v>
      </c>
      <c r="C41" s="121" t="s">
        <v>419</v>
      </c>
    </row>
    <row r="42" spans="1:3" ht="29.25" customHeight="1">
      <c r="A42" s="119">
        <v>41</v>
      </c>
      <c r="B42" s="120" t="s">
        <v>420</v>
      </c>
      <c r="C42" s="121" t="s">
        <v>421</v>
      </c>
    </row>
    <row r="43" spans="1:3" ht="29.25" customHeight="1">
      <c r="A43" s="119">
        <v>42</v>
      </c>
      <c r="B43" s="120" t="s">
        <v>422</v>
      </c>
      <c r="C43" s="121" t="s">
        <v>423</v>
      </c>
    </row>
    <row r="44" spans="1:3" ht="16.5" customHeight="1">
      <c r="A44" s="119">
        <v>43</v>
      </c>
      <c r="B44" s="120" t="s">
        <v>424</v>
      </c>
      <c r="C44" s="121" t="s">
        <v>425</v>
      </c>
    </row>
    <row r="45" spans="1:3" ht="16.5" customHeight="1">
      <c r="A45" s="119">
        <v>44</v>
      </c>
      <c r="B45" s="120" t="s">
        <v>426</v>
      </c>
      <c r="C45" s="121" t="s">
        <v>427</v>
      </c>
    </row>
    <row r="46" spans="1:3" ht="29.25" customHeight="1">
      <c r="A46" s="119">
        <v>45</v>
      </c>
      <c r="B46" s="120" t="s">
        <v>428</v>
      </c>
      <c r="C46" s="121" t="s">
        <v>429</v>
      </c>
    </row>
    <row r="47" spans="1:3" ht="29.25" customHeight="1">
      <c r="A47" s="119">
        <v>46</v>
      </c>
      <c r="B47" s="120" t="s">
        <v>430</v>
      </c>
      <c r="C47" s="121" t="s">
        <v>431</v>
      </c>
    </row>
    <row r="48" spans="1:3" ht="16.5" customHeight="1">
      <c r="A48" s="119">
        <v>47</v>
      </c>
      <c r="B48" s="120" t="s">
        <v>432</v>
      </c>
      <c r="C48" s="121" t="s">
        <v>433</v>
      </c>
    </row>
    <row r="49" spans="1:4" ht="29.25" customHeight="1">
      <c r="A49" s="119">
        <v>48</v>
      </c>
      <c r="B49" s="120" t="s">
        <v>434</v>
      </c>
      <c r="C49" s="121" t="s">
        <v>435</v>
      </c>
    </row>
    <row r="50" spans="1:4" ht="29.25" customHeight="1">
      <c r="A50" s="119">
        <v>49</v>
      </c>
      <c r="B50" s="120" t="s">
        <v>436</v>
      </c>
      <c r="C50" s="121" t="s">
        <v>437</v>
      </c>
    </row>
    <row r="51" spans="1:4" ht="29.25" customHeight="1">
      <c r="A51" s="119">
        <v>50</v>
      </c>
      <c r="B51" s="120" t="s">
        <v>438</v>
      </c>
      <c r="C51" s="121" t="s">
        <v>439</v>
      </c>
      <c r="D51" s="118" t="s">
        <v>1023</v>
      </c>
    </row>
    <row r="52" spans="1:4" ht="29.25" customHeight="1">
      <c r="A52" s="119">
        <v>51</v>
      </c>
      <c r="B52" s="120" t="s">
        <v>440</v>
      </c>
      <c r="C52" s="121" t="s">
        <v>441</v>
      </c>
    </row>
    <row r="53" spans="1:4" ht="29.25" customHeight="1">
      <c r="A53" s="119">
        <v>52</v>
      </c>
      <c r="B53" s="120" t="s">
        <v>442</v>
      </c>
      <c r="C53" s="121" t="s">
        <v>443</v>
      </c>
    </row>
    <row r="54" spans="1:4" ht="29.25" customHeight="1">
      <c r="A54" s="119">
        <v>53</v>
      </c>
      <c r="B54" s="120" t="s">
        <v>444</v>
      </c>
      <c r="C54" s="121" t="s">
        <v>445</v>
      </c>
    </row>
    <row r="55" spans="1:4" ht="29.25" customHeight="1">
      <c r="A55" s="119">
        <v>54</v>
      </c>
      <c r="B55" s="120" t="s">
        <v>446</v>
      </c>
      <c r="C55" s="121" t="s">
        <v>447</v>
      </c>
    </row>
    <row r="56" spans="1:4" ht="16.5" customHeight="1">
      <c r="A56" s="119">
        <v>55</v>
      </c>
      <c r="B56" s="120" t="s">
        <v>448</v>
      </c>
      <c r="C56" s="121" t="s">
        <v>449</v>
      </c>
    </row>
    <row r="57" spans="1:4" ht="16.5" customHeight="1">
      <c r="A57" s="119">
        <v>56</v>
      </c>
      <c r="B57" s="120" t="s">
        <v>450</v>
      </c>
      <c r="C57" s="121" t="s">
        <v>451</v>
      </c>
    </row>
    <row r="58" spans="1:4" ht="16.5" customHeight="1">
      <c r="A58" s="119">
        <v>57</v>
      </c>
      <c r="B58" s="120" t="s">
        <v>452</v>
      </c>
      <c r="C58" s="121" t="s">
        <v>453</v>
      </c>
    </row>
    <row r="59" spans="1:4" ht="16.5" customHeight="1">
      <c r="A59" s="119">
        <v>58</v>
      </c>
      <c r="B59" s="120" t="s">
        <v>454</v>
      </c>
      <c r="C59" s="121" t="s">
        <v>455</v>
      </c>
    </row>
    <row r="60" spans="1:4" ht="16.5" customHeight="1">
      <c r="A60" s="119">
        <v>59</v>
      </c>
      <c r="B60" s="120" t="s">
        <v>456</v>
      </c>
      <c r="C60" s="121" t="s">
        <v>457</v>
      </c>
    </row>
    <row r="61" spans="1:4" ht="16.5" customHeight="1">
      <c r="A61" s="119">
        <v>60</v>
      </c>
      <c r="B61" s="120" t="s">
        <v>458</v>
      </c>
      <c r="C61" s="121" t="s">
        <v>459</v>
      </c>
    </row>
    <row r="62" spans="1:4" ht="16.5" customHeight="1">
      <c r="A62" s="119">
        <v>61</v>
      </c>
      <c r="B62" s="120" t="s">
        <v>460</v>
      </c>
      <c r="C62" s="121" t="s">
        <v>461</v>
      </c>
    </row>
    <row r="63" spans="1:4" ht="16.5" customHeight="1">
      <c r="A63" s="119">
        <v>62</v>
      </c>
      <c r="B63" s="120" t="s">
        <v>462</v>
      </c>
      <c r="C63" s="121" t="s">
        <v>463</v>
      </c>
    </row>
    <row r="64" spans="1:4" ht="29.25" customHeight="1">
      <c r="A64" s="119">
        <v>63</v>
      </c>
      <c r="B64" s="120" t="s">
        <v>464</v>
      </c>
      <c r="C64" s="121" t="s">
        <v>465</v>
      </c>
    </row>
    <row r="65" spans="1:3" ht="29.25" customHeight="1">
      <c r="A65" s="119">
        <v>64</v>
      </c>
      <c r="B65" s="120" t="s">
        <v>466</v>
      </c>
      <c r="C65" s="121" t="s">
        <v>467</v>
      </c>
    </row>
    <row r="66" spans="1:3" ht="29.25" customHeight="1">
      <c r="A66" s="119">
        <v>65</v>
      </c>
      <c r="B66" s="120" t="s">
        <v>468</v>
      </c>
      <c r="C66" s="121" t="s">
        <v>469</v>
      </c>
    </row>
    <row r="67" spans="1:3" ht="29.25" customHeight="1">
      <c r="A67" s="119">
        <v>66</v>
      </c>
      <c r="B67" s="120" t="s">
        <v>470</v>
      </c>
      <c r="C67" s="121" t="s">
        <v>471</v>
      </c>
    </row>
    <row r="68" spans="1:3" ht="16.5" customHeight="1">
      <c r="A68" s="119">
        <v>67</v>
      </c>
      <c r="B68" s="120" t="s">
        <v>472</v>
      </c>
      <c r="C68" s="121" t="s">
        <v>473</v>
      </c>
    </row>
    <row r="69" spans="1:3" ht="29.25" customHeight="1">
      <c r="A69" s="119">
        <v>68</v>
      </c>
      <c r="B69" s="120" t="s">
        <v>474</v>
      </c>
      <c r="C69" s="121" t="s">
        <v>475</v>
      </c>
    </row>
    <row r="70" spans="1:3" ht="29.25" customHeight="1">
      <c r="A70" s="119">
        <v>69</v>
      </c>
      <c r="B70" s="120" t="s">
        <v>476</v>
      </c>
      <c r="C70" s="121" t="s">
        <v>477</v>
      </c>
    </row>
    <row r="71" spans="1:3" ht="29.25" customHeight="1">
      <c r="A71" s="119">
        <v>70</v>
      </c>
      <c r="B71" s="120" t="s">
        <v>478</v>
      </c>
      <c r="C71" s="121" t="s">
        <v>479</v>
      </c>
    </row>
    <row r="72" spans="1:3" ht="29.25" customHeight="1">
      <c r="A72" s="119">
        <v>71</v>
      </c>
      <c r="B72" s="120" t="s">
        <v>480</v>
      </c>
      <c r="C72" s="121" t="s">
        <v>481</v>
      </c>
    </row>
    <row r="73" spans="1:3" ht="29.25" customHeight="1">
      <c r="A73" s="119">
        <v>72</v>
      </c>
      <c r="B73" s="120" t="s">
        <v>482</v>
      </c>
      <c r="C73" s="121" t="s">
        <v>483</v>
      </c>
    </row>
    <row r="74" spans="1:3" ht="29.25" customHeight="1">
      <c r="A74" s="119">
        <v>73</v>
      </c>
      <c r="B74" s="120" t="s">
        <v>484</v>
      </c>
      <c r="C74" s="121" t="s">
        <v>485</v>
      </c>
    </row>
    <row r="75" spans="1:3" ht="29.25" customHeight="1">
      <c r="A75" s="119">
        <v>74</v>
      </c>
      <c r="B75" s="120" t="s">
        <v>486</v>
      </c>
      <c r="C75" s="121" t="s">
        <v>487</v>
      </c>
    </row>
    <row r="76" spans="1:3" ht="29.25" customHeight="1">
      <c r="A76" s="119">
        <v>75</v>
      </c>
      <c r="B76" s="120" t="s">
        <v>488</v>
      </c>
      <c r="C76" s="121" t="s">
        <v>489</v>
      </c>
    </row>
    <row r="77" spans="1:3" ht="29.25" customHeight="1">
      <c r="A77" s="119">
        <v>76</v>
      </c>
      <c r="B77" s="120" t="s">
        <v>490</v>
      </c>
      <c r="C77" s="121" t="s">
        <v>491</v>
      </c>
    </row>
    <row r="78" spans="1:3" ht="29.25" customHeight="1">
      <c r="A78" s="119">
        <v>77</v>
      </c>
      <c r="B78" s="120" t="s">
        <v>492</v>
      </c>
      <c r="C78" s="121" t="s">
        <v>493</v>
      </c>
    </row>
    <row r="79" spans="1:3" ht="29.25" customHeight="1">
      <c r="A79" s="119">
        <v>78</v>
      </c>
      <c r="B79" s="120" t="s">
        <v>494</v>
      </c>
      <c r="C79" s="121" t="s">
        <v>495</v>
      </c>
    </row>
    <row r="80" spans="1:3" ht="29.25" customHeight="1">
      <c r="A80" s="119">
        <v>79</v>
      </c>
      <c r="B80" s="120" t="s">
        <v>496</v>
      </c>
      <c r="C80" s="121" t="s">
        <v>497</v>
      </c>
    </row>
    <row r="81" spans="1:3" ht="29.25" customHeight="1">
      <c r="A81" s="119">
        <v>80</v>
      </c>
      <c r="B81" s="120" t="s">
        <v>498</v>
      </c>
      <c r="C81" s="121" t="s">
        <v>499</v>
      </c>
    </row>
    <row r="82" spans="1:3" ht="29.25" customHeight="1">
      <c r="A82" s="119">
        <v>81</v>
      </c>
      <c r="B82" s="120" t="s">
        <v>500</v>
      </c>
      <c r="C82" s="121" t="s">
        <v>501</v>
      </c>
    </row>
    <row r="83" spans="1:3" ht="29.25" customHeight="1">
      <c r="A83" s="119">
        <v>82</v>
      </c>
      <c r="B83" s="120" t="s">
        <v>502</v>
      </c>
      <c r="C83" s="121" t="s">
        <v>503</v>
      </c>
    </row>
    <row r="84" spans="1:3" ht="29.25" customHeight="1">
      <c r="A84" s="119">
        <v>83</v>
      </c>
      <c r="B84" s="120" t="s">
        <v>504</v>
      </c>
      <c r="C84" s="121" t="s">
        <v>505</v>
      </c>
    </row>
    <row r="85" spans="1:3" ht="29.25" customHeight="1">
      <c r="A85" s="119">
        <v>84</v>
      </c>
      <c r="B85" s="120" t="s">
        <v>506</v>
      </c>
      <c r="C85" s="121" t="s">
        <v>507</v>
      </c>
    </row>
    <row r="86" spans="1:3" ht="29.25" customHeight="1">
      <c r="A86" s="119">
        <v>85</v>
      </c>
      <c r="B86" s="120" t="s">
        <v>508</v>
      </c>
      <c r="C86" s="121" t="s">
        <v>509</v>
      </c>
    </row>
    <row r="87" spans="1:3" ht="29.25" customHeight="1">
      <c r="A87" s="119">
        <v>86</v>
      </c>
      <c r="B87" s="120" t="s">
        <v>510</v>
      </c>
      <c r="C87" s="121" t="s">
        <v>511</v>
      </c>
    </row>
    <row r="88" spans="1:3" ht="29.25" customHeight="1">
      <c r="A88" s="119">
        <v>87</v>
      </c>
      <c r="B88" s="120" t="s">
        <v>512</v>
      </c>
      <c r="C88" s="121" t="s">
        <v>513</v>
      </c>
    </row>
    <row r="89" spans="1:3" ht="29.25" customHeight="1">
      <c r="A89" s="119">
        <v>88</v>
      </c>
      <c r="B89" s="120" t="s">
        <v>514</v>
      </c>
      <c r="C89" s="121" t="s">
        <v>515</v>
      </c>
    </row>
    <row r="90" spans="1:3" ht="29.25" customHeight="1">
      <c r="A90" s="119">
        <v>89</v>
      </c>
      <c r="B90" s="120" t="s">
        <v>516</v>
      </c>
      <c r="C90" s="121" t="s">
        <v>517</v>
      </c>
    </row>
    <row r="91" spans="1:3" ht="29.25" customHeight="1">
      <c r="A91" s="119">
        <v>90</v>
      </c>
      <c r="B91" s="120" t="s">
        <v>518</v>
      </c>
      <c r="C91" s="121" t="s">
        <v>519</v>
      </c>
    </row>
    <row r="92" spans="1:3" ht="29.25" customHeight="1">
      <c r="A92" s="119">
        <v>91</v>
      </c>
      <c r="B92" s="120" t="s">
        <v>520</v>
      </c>
      <c r="C92" s="121" t="s">
        <v>521</v>
      </c>
    </row>
    <row r="93" spans="1:3" ht="29.25" customHeight="1">
      <c r="A93" s="119">
        <v>92</v>
      </c>
      <c r="B93" s="120" t="s">
        <v>522</v>
      </c>
      <c r="C93" s="121" t="s">
        <v>523</v>
      </c>
    </row>
    <row r="94" spans="1:3" ht="29.25" customHeight="1">
      <c r="A94" s="119">
        <v>93</v>
      </c>
      <c r="B94" s="120" t="s">
        <v>524</v>
      </c>
      <c r="C94" s="121" t="s">
        <v>525</v>
      </c>
    </row>
    <row r="95" spans="1:3" ht="29.25" customHeight="1">
      <c r="A95" s="119">
        <v>94</v>
      </c>
      <c r="B95" s="120" t="s">
        <v>526</v>
      </c>
      <c r="C95" s="121" t="s">
        <v>527</v>
      </c>
    </row>
    <row r="96" spans="1:3" ht="29.25" customHeight="1">
      <c r="A96" s="119">
        <v>95</v>
      </c>
      <c r="B96" s="120" t="s">
        <v>528</v>
      </c>
      <c r="C96" s="121" t="s">
        <v>529</v>
      </c>
    </row>
    <row r="97" spans="1:3" ht="29.25" customHeight="1">
      <c r="A97" s="119">
        <v>96</v>
      </c>
      <c r="B97" s="120" t="s">
        <v>530</v>
      </c>
      <c r="C97" s="121" t="s">
        <v>531</v>
      </c>
    </row>
    <row r="98" spans="1:3" ht="29.25" customHeight="1">
      <c r="A98" s="119">
        <v>97</v>
      </c>
      <c r="B98" s="120" t="s">
        <v>532</v>
      </c>
      <c r="C98" s="121" t="s">
        <v>533</v>
      </c>
    </row>
    <row r="99" spans="1:3" ht="29.25" customHeight="1">
      <c r="A99" s="119">
        <v>98</v>
      </c>
      <c r="B99" s="120" t="s">
        <v>534</v>
      </c>
      <c r="C99" s="121" t="s">
        <v>535</v>
      </c>
    </row>
    <row r="100" spans="1:3" ht="29.25" customHeight="1">
      <c r="A100" s="119">
        <v>99</v>
      </c>
      <c r="B100" s="120" t="s">
        <v>536</v>
      </c>
      <c r="C100" s="121" t="s">
        <v>537</v>
      </c>
    </row>
    <row r="101" spans="1:3" ht="29.25" customHeight="1">
      <c r="A101" s="119">
        <v>100</v>
      </c>
      <c r="B101" s="120" t="s">
        <v>538</v>
      </c>
      <c r="C101" s="121" t="s">
        <v>539</v>
      </c>
    </row>
    <row r="102" spans="1:3" ht="29.25" customHeight="1">
      <c r="A102" s="119">
        <v>101</v>
      </c>
      <c r="B102" s="120" t="s">
        <v>540</v>
      </c>
      <c r="C102" s="121" t="s">
        <v>541</v>
      </c>
    </row>
    <row r="103" spans="1:3" ht="29.25" customHeight="1">
      <c r="A103" s="119">
        <v>102</v>
      </c>
      <c r="B103" s="120" t="s">
        <v>542</v>
      </c>
      <c r="C103" s="121" t="s">
        <v>543</v>
      </c>
    </row>
    <row r="104" spans="1:3" ht="29.25" customHeight="1">
      <c r="A104" s="119">
        <v>103</v>
      </c>
      <c r="B104" s="120" t="s">
        <v>544</v>
      </c>
      <c r="C104" s="121" t="s">
        <v>545</v>
      </c>
    </row>
    <row r="105" spans="1:3" ht="29.25" customHeight="1">
      <c r="A105" s="119">
        <v>104</v>
      </c>
      <c r="B105" s="120" t="s">
        <v>546</v>
      </c>
      <c r="C105" s="121" t="s">
        <v>547</v>
      </c>
    </row>
    <row r="106" spans="1:3" ht="29.25" customHeight="1">
      <c r="A106" s="119">
        <v>105</v>
      </c>
      <c r="B106" s="120" t="s">
        <v>548</v>
      </c>
      <c r="C106" s="121" t="s">
        <v>549</v>
      </c>
    </row>
    <row r="107" spans="1:3" ht="29.25" customHeight="1">
      <c r="A107" s="119">
        <v>106</v>
      </c>
      <c r="B107" s="120" t="s">
        <v>550</v>
      </c>
      <c r="C107" s="121" t="s">
        <v>551</v>
      </c>
    </row>
    <row r="108" spans="1:3" ht="29.25" customHeight="1">
      <c r="A108" s="119">
        <v>107</v>
      </c>
      <c r="B108" s="120" t="s">
        <v>552</v>
      </c>
      <c r="C108" s="121" t="s">
        <v>553</v>
      </c>
    </row>
    <row r="109" spans="1:3" ht="29.25" customHeight="1">
      <c r="A109" s="119">
        <v>108</v>
      </c>
      <c r="B109" s="120" t="s">
        <v>554</v>
      </c>
      <c r="C109" s="121" t="s">
        <v>555</v>
      </c>
    </row>
    <row r="110" spans="1:3" ht="29.25" customHeight="1">
      <c r="A110" s="119">
        <v>109</v>
      </c>
      <c r="B110" s="120" t="s">
        <v>556</v>
      </c>
      <c r="C110" s="121" t="s">
        <v>557</v>
      </c>
    </row>
    <row r="111" spans="1:3" ht="16.5" customHeight="1">
      <c r="A111" s="119">
        <v>110</v>
      </c>
      <c r="B111" s="120" t="s">
        <v>558</v>
      </c>
      <c r="C111" s="121" t="s">
        <v>559</v>
      </c>
    </row>
    <row r="112" spans="1:3" ht="16.5" customHeight="1">
      <c r="A112" s="119">
        <v>111</v>
      </c>
      <c r="B112" s="120" t="s">
        <v>560</v>
      </c>
      <c r="C112" s="121" t="s">
        <v>561</v>
      </c>
    </row>
    <row r="113" spans="1:3 16351:16355" ht="16.5" customHeight="1">
      <c r="A113" s="119">
        <v>112</v>
      </c>
      <c r="B113" s="120" t="s">
        <v>562</v>
      </c>
      <c r="C113" s="121" t="s">
        <v>563</v>
      </c>
    </row>
    <row r="114" spans="1:3 16351:16355" ht="16.5" customHeight="1">
      <c r="A114" s="119">
        <v>113</v>
      </c>
      <c r="B114" s="120" t="s">
        <v>564</v>
      </c>
      <c r="C114" s="121" t="s">
        <v>565</v>
      </c>
      <c r="XDW114" s="119"/>
      <c r="XDX114" s="120"/>
      <c r="XDY114" s="121"/>
      <c r="XDZ114" s="125"/>
      <c r="XEA114" s="124"/>
    </row>
    <row r="115" spans="1:3 16351:16355" ht="29.25" customHeight="1">
      <c r="A115" s="119">
        <v>114</v>
      </c>
      <c r="B115" s="120" t="s">
        <v>566</v>
      </c>
      <c r="C115" s="121" t="s">
        <v>567</v>
      </c>
    </row>
    <row r="116" spans="1:3 16351:16355" ht="16.5" customHeight="1">
      <c r="A116" s="119">
        <v>115</v>
      </c>
      <c r="B116" s="120" t="s">
        <v>568</v>
      </c>
      <c r="C116" s="121" t="s">
        <v>569</v>
      </c>
    </row>
    <row r="117" spans="1:3 16351:16355" ht="16.5" customHeight="1">
      <c r="A117" s="119">
        <v>116</v>
      </c>
      <c r="B117" s="120" t="s">
        <v>570</v>
      </c>
      <c r="C117" s="121" t="s">
        <v>571</v>
      </c>
    </row>
    <row r="118" spans="1:3 16351:16355" ht="16.5" customHeight="1">
      <c r="A118" s="119">
        <v>117</v>
      </c>
      <c r="B118" s="120" t="s">
        <v>572</v>
      </c>
      <c r="C118" s="121" t="s">
        <v>573</v>
      </c>
    </row>
    <row r="119" spans="1:3 16351:16355" ht="16.5" customHeight="1">
      <c r="A119" s="119">
        <v>118</v>
      </c>
      <c r="B119" s="120" t="s">
        <v>574</v>
      </c>
      <c r="C119" s="121" t="s">
        <v>575</v>
      </c>
    </row>
    <row r="120" spans="1:3 16351:16355" ht="16.5" customHeight="1">
      <c r="A120" s="119">
        <v>119</v>
      </c>
      <c r="B120" s="120" t="s">
        <v>576</v>
      </c>
      <c r="C120" s="121" t="s">
        <v>577</v>
      </c>
    </row>
    <row r="121" spans="1:3 16351:16355" ht="16.5" customHeight="1">
      <c r="A121" s="119">
        <v>120</v>
      </c>
      <c r="B121" s="120" t="s">
        <v>578</v>
      </c>
      <c r="C121" s="121" t="s">
        <v>1024</v>
      </c>
    </row>
    <row r="122" spans="1:3 16351:16355" ht="16.5" customHeight="1">
      <c r="A122" s="119">
        <v>121</v>
      </c>
      <c r="B122" s="120" t="s">
        <v>579</v>
      </c>
      <c r="C122" s="121" t="s">
        <v>580</v>
      </c>
    </row>
    <row r="123" spans="1:3 16351:16355" ht="16.5" customHeight="1">
      <c r="A123" s="119">
        <v>122</v>
      </c>
      <c r="B123" s="120" t="s">
        <v>581</v>
      </c>
      <c r="C123" s="121" t="s">
        <v>582</v>
      </c>
    </row>
    <row r="124" spans="1:3 16351:16355" ht="16.5" customHeight="1">
      <c r="A124" s="119">
        <v>123</v>
      </c>
      <c r="B124" s="120" t="s">
        <v>583</v>
      </c>
      <c r="C124" s="121" t="s">
        <v>584</v>
      </c>
    </row>
    <row r="125" spans="1:3 16351:16355" ht="16.5" customHeight="1">
      <c r="A125" s="119">
        <v>124</v>
      </c>
      <c r="B125" s="120" t="s">
        <v>585</v>
      </c>
      <c r="C125" s="121" t="s">
        <v>586</v>
      </c>
    </row>
    <row r="126" spans="1:3 16351:16355" ht="16.5" customHeight="1">
      <c r="A126" s="119">
        <v>125</v>
      </c>
      <c r="B126" s="120" t="s">
        <v>587</v>
      </c>
      <c r="C126" s="121" t="s">
        <v>588</v>
      </c>
    </row>
    <row r="127" spans="1:3 16351:16355" ht="16.5" customHeight="1">
      <c r="A127" s="119">
        <v>126</v>
      </c>
      <c r="B127" s="120" t="s">
        <v>589</v>
      </c>
      <c r="C127" s="121" t="s">
        <v>590</v>
      </c>
    </row>
    <row r="128" spans="1:3 16351:16355" ht="16.5" customHeight="1">
      <c r="A128" s="119">
        <v>127</v>
      </c>
      <c r="B128" s="120" t="s">
        <v>591</v>
      </c>
      <c r="C128" s="121" t="s">
        <v>592</v>
      </c>
    </row>
    <row r="129" spans="1:3" ht="16.5" customHeight="1">
      <c r="A129" s="119">
        <v>128</v>
      </c>
      <c r="B129" s="120" t="s">
        <v>593</v>
      </c>
      <c r="C129" s="121" t="s">
        <v>594</v>
      </c>
    </row>
    <row r="130" spans="1:3" ht="16.5" customHeight="1">
      <c r="A130" s="119">
        <v>129</v>
      </c>
      <c r="B130" s="120" t="s">
        <v>595</v>
      </c>
      <c r="C130" s="121" t="s">
        <v>596</v>
      </c>
    </row>
    <row r="131" spans="1:3" ht="16.5" customHeight="1">
      <c r="A131" s="119">
        <v>130</v>
      </c>
      <c r="B131" s="120" t="s">
        <v>836</v>
      </c>
      <c r="C131" s="121" t="s">
        <v>597</v>
      </c>
    </row>
    <row r="132" spans="1:3" ht="16.5" customHeight="1">
      <c r="A132" s="119">
        <v>131</v>
      </c>
      <c r="B132" s="120" t="s">
        <v>598</v>
      </c>
      <c r="C132" s="121" t="s">
        <v>599</v>
      </c>
    </row>
    <row r="133" spans="1:3" ht="16.5" customHeight="1">
      <c r="A133" s="119">
        <v>132</v>
      </c>
      <c r="B133" s="120" t="s">
        <v>600</v>
      </c>
      <c r="C133" s="121" t="s">
        <v>601</v>
      </c>
    </row>
    <row r="134" spans="1:3" ht="16.5" customHeight="1">
      <c r="A134" s="119">
        <v>133</v>
      </c>
      <c r="B134" s="120" t="s">
        <v>602</v>
      </c>
      <c r="C134" s="121" t="s">
        <v>603</v>
      </c>
    </row>
    <row r="135" spans="1:3" ht="16.5" customHeight="1">
      <c r="A135" s="119">
        <v>134</v>
      </c>
      <c r="B135" s="120" t="s">
        <v>604</v>
      </c>
      <c r="C135" s="121" t="s">
        <v>605</v>
      </c>
    </row>
    <row r="136" spans="1:3" ht="16.5" customHeight="1">
      <c r="A136" s="119">
        <v>135</v>
      </c>
      <c r="B136" s="120" t="s">
        <v>606</v>
      </c>
      <c r="C136" s="121" t="s">
        <v>607</v>
      </c>
    </row>
    <row r="137" spans="1:3" ht="16.5" customHeight="1">
      <c r="A137" s="119">
        <v>136</v>
      </c>
      <c r="B137" s="120" t="s">
        <v>608</v>
      </c>
      <c r="C137" s="121" t="s">
        <v>609</v>
      </c>
    </row>
    <row r="138" spans="1:3" ht="16.5" customHeight="1">
      <c r="A138" s="119">
        <v>137</v>
      </c>
      <c r="B138" s="120" t="s">
        <v>610</v>
      </c>
      <c r="C138" s="121" t="s">
        <v>611</v>
      </c>
    </row>
    <row r="139" spans="1:3" ht="29.25" customHeight="1">
      <c r="A139" s="119">
        <v>138</v>
      </c>
      <c r="B139" s="120" t="s">
        <v>612</v>
      </c>
      <c r="C139" s="121" t="s">
        <v>613</v>
      </c>
    </row>
    <row r="140" spans="1:3" ht="29.25" customHeight="1">
      <c r="A140" s="119">
        <v>139</v>
      </c>
      <c r="B140" s="120" t="s">
        <v>614</v>
      </c>
      <c r="C140" s="121" t="s">
        <v>615</v>
      </c>
    </row>
    <row r="141" spans="1:3" ht="29.25" customHeight="1">
      <c r="A141" s="119">
        <v>140</v>
      </c>
      <c r="B141" s="120" t="s">
        <v>837</v>
      </c>
      <c r="C141" s="121" t="s">
        <v>616</v>
      </c>
    </row>
    <row r="142" spans="1:3" ht="29.25" customHeight="1">
      <c r="A142" s="119">
        <v>141</v>
      </c>
      <c r="B142" s="120" t="s">
        <v>617</v>
      </c>
      <c r="C142" s="121" t="s">
        <v>618</v>
      </c>
    </row>
    <row r="143" spans="1:3" ht="29.25" customHeight="1">
      <c r="A143" s="119">
        <v>142</v>
      </c>
      <c r="B143" s="120" t="s">
        <v>619</v>
      </c>
      <c r="C143" s="121" t="s">
        <v>620</v>
      </c>
    </row>
    <row r="144" spans="1:3" ht="29.25" customHeight="1">
      <c r="A144" s="119">
        <v>143</v>
      </c>
      <c r="B144" s="120" t="s">
        <v>621</v>
      </c>
      <c r="C144" s="121" t="s">
        <v>622</v>
      </c>
    </row>
    <row r="145" spans="1:3" ht="29.25" customHeight="1">
      <c r="A145" s="119">
        <v>144</v>
      </c>
      <c r="B145" s="120" t="s">
        <v>623</v>
      </c>
      <c r="C145" s="121" t="s">
        <v>624</v>
      </c>
    </row>
    <row r="146" spans="1:3" ht="29.25" customHeight="1">
      <c r="A146" s="119">
        <v>145</v>
      </c>
      <c r="B146" s="120" t="s">
        <v>838</v>
      </c>
      <c r="C146" s="121" t="s">
        <v>625</v>
      </c>
    </row>
    <row r="147" spans="1:3" ht="29.25" customHeight="1">
      <c r="A147" s="119">
        <v>146</v>
      </c>
      <c r="B147" s="120" t="s">
        <v>626</v>
      </c>
      <c r="C147" s="121" t="s">
        <v>627</v>
      </c>
    </row>
    <row r="148" spans="1:3" ht="29.25" customHeight="1">
      <c r="A148" s="119">
        <v>147</v>
      </c>
      <c r="B148" s="120" t="s">
        <v>628</v>
      </c>
      <c r="C148" s="121" t="s">
        <v>629</v>
      </c>
    </row>
    <row r="149" spans="1:3" ht="29.25" customHeight="1">
      <c r="A149" s="119">
        <v>148</v>
      </c>
      <c r="B149" s="120" t="s">
        <v>630</v>
      </c>
      <c r="C149" s="121" t="s">
        <v>631</v>
      </c>
    </row>
    <row r="150" spans="1:3" ht="29.25" customHeight="1">
      <c r="A150" s="119">
        <v>149</v>
      </c>
      <c r="B150" s="120" t="s">
        <v>632</v>
      </c>
      <c r="C150" s="121" t="s">
        <v>633</v>
      </c>
    </row>
    <row r="151" spans="1:3" ht="29.25" customHeight="1">
      <c r="A151" s="119">
        <v>150</v>
      </c>
      <c r="B151" s="120" t="s">
        <v>634</v>
      </c>
      <c r="C151" s="121" t="s">
        <v>635</v>
      </c>
    </row>
    <row r="152" spans="1:3" ht="29.25" customHeight="1">
      <c r="A152" s="119">
        <v>151</v>
      </c>
      <c r="B152" s="120" t="s">
        <v>636</v>
      </c>
      <c r="C152" s="121" t="s">
        <v>637</v>
      </c>
    </row>
    <row r="153" spans="1:3" ht="29.25" customHeight="1">
      <c r="A153" s="119">
        <v>152</v>
      </c>
      <c r="B153" s="120" t="s">
        <v>638</v>
      </c>
      <c r="C153" s="121" t="s">
        <v>639</v>
      </c>
    </row>
    <row r="154" spans="1:3" ht="29.25" customHeight="1">
      <c r="A154" s="119">
        <v>153</v>
      </c>
      <c r="B154" s="120" t="s">
        <v>640</v>
      </c>
      <c r="C154" s="121" t="s">
        <v>641</v>
      </c>
    </row>
    <row r="155" spans="1:3" ht="29.25" customHeight="1">
      <c r="A155" s="119">
        <v>154</v>
      </c>
      <c r="B155" s="120" t="s">
        <v>642</v>
      </c>
      <c r="C155" s="121" t="s">
        <v>643</v>
      </c>
    </row>
    <row r="156" spans="1:3" ht="29.25" customHeight="1">
      <c r="A156" s="119">
        <v>155</v>
      </c>
      <c r="B156" s="120" t="s">
        <v>644</v>
      </c>
      <c r="C156" s="121" t="s">
        <v>645</v>
      </c>
    </row>
    <row r="157" spans="1:3" ht="29.25" customHeight="1">
      <c r="A157" s="119">
        <v>156</v>
      </c>
      <c r="B157" s="120" t="s">
        <v>646</v>
      </c>
      <c r="C157" s="121" t="s">
        <v>647</v>
      </c>
    </row>
    <row r="158" spans="1:3" ht="29.25" customHeight="1">
      <c r="A158" s="119">
        <v>157</v>
      </c>
      <c r="B158" s="120" t="s">
        <v>648</v>
      </c>
      <c r="C158" s="121" t="s">
        <v>649</v>
      </c>
    </row>
    <row r="159" spans="1:3" ht="29.25" customHeight="1">
      <c r="A159" s="119">
        <v>158</v>
      </c>
      <c r="B159" s="120" t="s">
        <v>650</v>
      </c>
      <c r="C159" s="121" t="s">
        <v>651</v>
      </c>
    </row>
    <row r="160" spans="1:3" ht="29.25" customHeight="1">
      <c r="A160" s="119">
        <v>159</v>
      </c>
      <c r="B160" s="120" t="s">
        <v>839</v>
      </c>
      <c r="C160" s="121" t="s">
        <v>652</v>
      </c>
    </row>
    <row r="161" spans="1:3" ht="29.25" customHeight="1">
      <c r="A161" s="119">
        <v>160</v>
      </c>
      <c r="B161" s="120" t="s">
        <v>653</v>
      </c>
      <c r="C161" s="121" t="s">
        <v>654</v>
      </c>
    </row>
    <row r="162" spans="1:3" ht="29.25" customHeight="1">
      <c r="A162" s="119">
        <v>161</v>
      </c>
      <c r="B162" s="120" t="s">
        <v>655</v>
      </c>
      <c r="C162" s="121" t="s">
        <v>656</v>
      </c>
    </row>
    <row r="163" spans="1:3" ht="29.25" customHeight="1">
      <c r="A163" s="119">
        <v>162</v>
      </c>
      <c r="B163" s="120" t="s">
        <v>657</v>
      </c>
      <c r="C163" s="121" t="s">
        <v>658</v>
      </c>
    </row>
    <row r="164" spans="1:3" ht="29.25" customHeight="1">
      <c r="A164" s="119">
        <v>163</v>
      </c>
      <c r="B164" s="120" t="s">
        <v>659</v>
      </c>
      <c r="C164" s="121" t="s">
        <v>660</v>
      </c>
    </row>
    <row r="165" spans="1:3" ht="29.25" customHeight="1">
      <c r="A165" s="119">
        <v>164</v>
      </c>
      <c r="B165" s="120" t="s">
        <v>661</v>
      </c>
      <c r="C165" s="121" t="s">
        <v>662</v>
      </c>
    </row>
    <row r="166" spans="1:3" ht="29.25" customHeight="1">
      <c r="A166" s="119">
        <v>165</v>
      </c>
      <c r="B166" s="120" t="s">
        <v>840</v>
      </c>
      <c r="C166" s="121" t="s">
        <v>663</v>
      </c>
    </row>
    <row r="167" spans="1:3" ht="29.25" customHeight="1">
      <c r="A167" s="119">
        <v>166</v>
      </c>
      <c r="B167" s="120" t="s">
        <v>664</v>
      </c>
      <c r="C167" s="121" t="s">
        <v>665</v>
      </c>
    </row>
    <row r="168" spans="1:3" ht="29.25" customHeight="1">
      <c r="A168" s="119">
        <v>167</v>
      </c>
      <c r="B168" s="120" t="s">
        <v>666</v>
      </c>
      <c r="C168" s="121" t="s">
        <v>667</v>
      </c>
    </row>
    <row r="169" spans="1:3" ht="29.25" customHeight="1">
      <c r="A169" s="119">
        <v>168</v>
      </c>
      <c r="B169" s="120" t="s">
        <v>668</v>
      </c>
      <c r="C169" s="121" t="s">
        <v>669</v>
      </c>
    </row>
    <row r="170" spans="1:3" ht="29.25" customHeight="1">
      <c r="A170" s="119">
        <v>169</v>
      </c>
      <c r="B170" s="120" t="s">
        <v>670</v>
      </c>
      <c r="C170" s="121" t="s">
        <v>671</v>
      </c>
    </row>
    <row r="171" spans="1:3" ht="29.25" customHeight="1">
      <c r="A171" s="119">
        <v>170</v>
      </c>
      <c r="B171" s="120" t="s">
        <v>672</v>
      </c>
      <c r="C171" s="121" t="s">
        <v>673</v>
      </c>
    </row>
    <row r="172" spans="1:3" ht="29.25" customHeight="1">
      <c r="A172" s="119">
        <v>171</v>
      </c>
      <c r="B172" s="120" t="s">
        <v>841</v>
      </c>
      <c r="C172" s="121" t="s">
        <v>674</v>
      </c>
    </row>
    <row r="173" spans="1:3" ht="29.25" customHeight="1">
      <c r="A173" s="119">
        <v>172</v>
      </c>
      <c r="B173" s="120" t="s">
        <v>675</v>
      </c>
      <c r="C173" s="121" t="s">
        <v>676</v>
      </c>
    </row>
    <row r="174" spans="1:3" ht="29.25" customHeight="1">
      <c r="A174" s="119">
        <v>173</v>
      </c>
      <c r="B174" s="120" t="s">
        <v>677</v>
      </c>
      <c r="C174" s="121" t="s">
        <v>678</v>
      </c>
    </row>
    <row r="175" spans="1:3" ht="29.25" customHeight="1">
      <c r="A175" s="119">
        <v>174</v>
      </c>
      <c r="B175" s="120" t="s">
        <v>679</v>
      </c>
      <c r="C175" s="121" t="s">
        <v>680</v>
      </c>
    </row>
    <row r="176" spans="1:3" ht="16.5" customHeight="1">
      <c r="A176" s="119">
        <v>175</v>
      </c>
      <c r="B176" s="120" t="s">
        <v>681</v>
      </c>
      <c r="C176" s="121" t="s">
        <v>682</v>
      </c>
    </row>
    <row r="177" spans="1:3 16271:16355" ht="16.5" customHeight="1">
      <c r="A177" s="119">
        <v>176</v>
      </c>
      <c r="B177" s="120" t="s">
        <v>683</v>
      </c>
      <c r="C177" s="121" t="s">
        <v>684</v>
      </c>
      <c r="XDM177" s="119"/>
      <c r="XDN177" s="120"/>
      <c r="XDO177" s="121"/>
      <c r="XDP177" s="125"/>
      <c r="XDQ177" s="124"/>
      <c r="XDW177" s="119"/>
      <c r="XDX177" s="120"/>
      <c r="XDY177" s="121"/>
      <c r="XDZ177" s="122"/>
      <c r="XEA177" s="122"/>
    </row>
    <row r="178" spans="1:3 16271:16355" ht="16.5" customHeight="1">
      <c r="A178" s="119">
        <v>177</v>
      </c>
      <c r="B178" s="120" t="s">
        <v>685</v>
      </c>
      <c r="C178" s="121" t="s">
        <v>686</v>
      </c>
      <c r="XDW178" s="119"/>
      <c r="XDX178" s="120"/>
      <c r="XDY178" s="121"/>
      <c r="XDZ178" s="125"/>
      <c r="XEA178" s="124"/>
    </row>
    <row r="179" spans="1:3 16271:16355" ht="16.5" customHeight="1">
      <c r="A179" s="119">
        <v>178</v>
      </c>
      <c r="B179" s="120" t="s">
        <v>687</v>
      </c>
      <c r="C179" s="121" t="s">
        <v>688</v>
      </c>
      <c r="XDM179" s="119"/>
      <c r="XDN179" s="120"/>
      <c r="XDO179" s="121"/>
      <c r="XDP179" s="125"/>
      <c r="XDQ179" s="124"/>
      <c r="XDW179" s="119"/>
      <c r="XDX179" s="120"/>
      <c r="XDY179" s="121"/>
      <c r="XDZ179" s="122"/>
      <c r="XEA179" s="122"/>
    </row>
    <row r="180" spans="1:3 16271:16355" ht="16.5" customHeight="1">
      <c r="A180" s="119">
        <v>179</v>
      </c>
      <c r="B180" s="120" t="s">
        <v>689</v>
      </c>
      <c r="C180" s="121" t="s">
        <v>690</v>
      </c>
      <c r="XDC180" s="119"/>
      <c r="XDD180" s="120"/>
      <c r="XDE180" s="121"/>
      <c r="XDF180" s="125"/>
      <c r="XDG180" s="124"/>
      <c r="XDM180" s="119"/>
      <c r="XDN180" s="120"/>
      <c r="XDO180" s="121"/>
      <c r="XDP180" s="122"/>
      <c r="XDQ180" s="122"/>
      <c r="XDW180" s="119"/>
      <c r="XDX180" s="120"/>
      <c r="XDY180" s="121"/>
    </row>
    <row r="181" spans="1:3 16271:16355" ht="16.5" customHeight="1">
      <c r="A181" s="119">
        <v>180</v>
      </c>
      <c r="B181" s="120" t="s">
        <v>691</v>
      </c>
      <c r="C181" s="121" t="s">
        <v>692</v>
      </c>
      <c r="XCS181" s="119"/>
      <c r="XCT181" s="120"/>
      <c r="XCU181" s="121"/>
      <c r="XCV181" s="125"/>
      <c r="XCW181" s="124"/>
      <c r="XDC181" s="119"/>
      <c r="XDD181" s="120"/>
      <c r="XDE181" s="121"/>
      <c r="XDF181" s="122"/>
      <c r="XDG181" s="122"/>
      <c r="XDM181" s="119"/>
      <c r="XDN181" s="120"/>
      <c r="XDO181" s="121"/>
      <c r="XDW181" s="119"/>
      <c r="XDX181" s="120"/>
      <c r="XDY181" s="121"/>
      <c r="XDZ181" s="122"/>
    </row>
    <row r="182" spans="1:3 16271:16355" ht="16.5" customHeight="1">
      <c r="A182" s="119">
        <v>181</v>
      </c>
      <c r="B182" s="120" t="s">
        <v>693</v>
      </c>
      <c r="C182" s="121" t="s">
        <v>694</v>
      </c>
      <c r="XCI182" s="119"/>
      <c r="XCJ182" s="120"/>
      <c r="XCK182" s="121"/>
      <c r="XCL182" s="125"/>
      <c r="XCM182" s="124"/>
      <c r="XCS182" s="119"/>
      <c r="XCT182" s="120"/>
      <c r="XCU182" s="121"/>
      <c r="XCV182" s="122"/>
      <c r="XCW182" s="122"/>
      <c r="XDC182" s="119"/>
      <c r="XDD182" s="120"/>
      <c r="XDE182" s="121"/>
      <c r="XDM182" s="119"/>
      <c r="XDN182" s="120"/>
      <c r="XDO182" s="121"/>
      <c r="XDP182" s="122"/>
      <c r="XDW182" s="119"/>
      <c r="XDX182" s="120"/>
      <c r="XDY182" s="121"/>
      <c r="XDZ182" s="123"/>
      <c r="XEA182" s="123"/>
    </row>
    <row r="183" spans="1:3 16271:16355" ht="16.5" customHeight="1">
      <c r="A183" s="119">
        <v>182</v>
      </c>
      <c r="B183" s="120" t="s">
        <v>695</v>
      </c>
      <c r="C183" s="121" t="s">
        <v>696</v>
      </c>
      <c r="XBY183" s="119"/>
      <c r="XBZ183" s="120"/>
      <c r="XCA183" s="121"/>
      <c r="XCB183" s="125"/>
      <c r="XCC183" s="124"/>
      <c r="XCI183" s="119"/>
      <c r="XCJ183" s="120"/>
      <c r="XCK183" s="121"/>
      <c r="XCL183" s="122"/>
      <c r="XCM183" s="122"/>
      <c r="XCS183" s="119"/>
      <c r="XCT183" s="120"/>
      <c r="XCU183" s="121"/>
      <c r="XDC183" s="119"/>
      <c r="XDD183" s="120"/>
      <c r="XDE183" s="121"/>
      <c r="XDF183" s="122"/>
      <c r="XDM183" s="119"/>
      <c r="XDN183" s="120"/>
      <c r="XDO183" s="121"/>
      <c r="XDP183" s="123"/>
      <c r="XDQ183" s="123"/>
      <c r="XDW183" s="119"/>
      <c r="XDX183" s="120"/>
      <c r="XDY183" s="121"/>
      <c r="XDZ183" s="123"/>
      <c r="XEA183" s="123"/>
    </row>
    <row r="184" spans="1:3 16271:16355" ht="16.5" customHeight="1">
      <c r="A184" s="119">
        <v>183</v>
      </c>
      <c r="B184" s="120" t="s">
        <v>697</v>
      </c>
      <c r="C184" s="121" t="s">
        <v>698</v>
      </c>
      <c r="XBO184" s="119"/>
      <c r="XBP184" s="120"/>
      <c r="XBQ184" s="121"/>
      <c r="XBR184" s="125"/>
      <c r="XBS184" s="124"/>
      <c r="XBY184" s="119"/>
      <c r="XBZ184" s="120"/>
      <c r="XCA184" s="121"/>
      <c r="XCB184" s="122"/>
      <c r="XCC184" s="122"/>
      <c r="XCI184" s="119"/>
      <c r="XCJ184" s="120"/>
      <c r="XCK184" s="121"/>
      <c r="XCS184" s="119"/>
      <c r="XCT184" s="120"/>
      <c r="XCU184" s="121"/>
      <c r="XCV184" s="122"/>
      <c r="XDC184" s="119"/>
      <c r="XDD184" s="120"/>
      <c r="XDE184" s="121"/>
      <c r="XDF184" s="123"/>
      <c r="XDG184" s="123"/>
      <c r="XDM184" s="119"/>
      <c r="XDN184" s="120"/>
      <c r="XDO184" s="121"/>
      <c r="XDP184" s="123"/>
      <c r="XDQ184" s="123"/>
      <c r="XDW184" s="119"/>
      <c r="XDX184" s="120"/>
      <c r="XDY184" s="121"/>
    </row>
    <row r="185" spans="1:3 16271:16355" ht="16.5" customHeight="1">
      <c r="A185" s="119">
        <v>184</v>
      </c>
      <c r="B185" s="120" t="s">
        <v>699</v>
      </c>
      <c r="C185" s="121" t="s">
        <v>700</v>
      </c>
      <c r="XBE185" s="119"/>
      <c r="XBF185" s="120"/>
      <c r="XBG185" s="121"/>
      <c r="XBH185" s="125"/>
      <c r="XBI185" s="124"/>
      <c r="XBO185" s="119"/>
      <c r="XBP185" s="120"/>
      <c r="XBQ185" s="121"/>
      <c r="XBR185" s="122"/>
      <c r="XBS185" s="122"/>
      <c r="XBY185" s="119"/>
      <c r="XBZ185" s="120"/>
      <c r="XCA185" s="121"/>
      <c r="XCI185" s="119"/>
      <c r="XCJ185" s="120"/>
      <c r="XCK185" s="121"/>
      <c r="XCL185" s="122"/>
      <c r="XCS185" s="119"/>
      <c r="XCT185" s="120"/>
      <c r="XCU185" s="121"/>
      <c r="XCV185" s="123"/>
      <c r="XCW185" s="123"/>
      <c r="XDC185" s="119"/>
      <c r="XDD185" s="120"/>
      <c r="XDE185" s="121"/>
      <c r="XDF185" s="123"/>
      <c r="XDG185" s="123"/>
      <c r="XDM185" s="119"/>
      <c r="XDN185" s="120"/>
      <c r="XDO185" s="121"/>
      <c r="XDW185" s="119"/>
      <c r="XDX185" s="120"/>
      <c r="XDY185" s="121"/>
    </row>
    <row r="186" spans="1:3 16271:16355" ht="16.5" customHeight="1">
      <c r="A186" s="119">
        <v>185</v>
      </c>
      <c r="B186" s="120" t="s">
        <v>701</v>
      </c>
      <c r="C186" s="121" t="s">
        <v>702</v>
      </c>
      <c r="XAU186" s="119"/>
      <c r="XAV186" s="120"/>
      <c r="XAW186" s="121"/>
      <c r="XAX186" s="125"/>
      <c r="XAY186" s="124"/>
      <c r="XBE186" s="119"/>
      <c r="XBF186" s="120"/>
      <c r="XBG186" s="121"/>
      <c r="XBH186" s="122"/>
      <c r="XBI186" s="122"/>
      <c r="XBO186" s="119"/>
      <c r="XBP186" s="120"/>
      <c r="XBQ186" s="121"/>
      <c r="XBY186" s="119"/>
      <c r="XBZ186" s="120"/>
      <c r="XCA186" s="121"/>
      <c r="XCB186" s="122"/>
      <c r="XCI186" s="119"/>
      <c r="XCJ186" s="120"/>
      <c r="XCK186" s="121"/>
      <c r="XCL186" s="123"/>
      <c r="XCM186" s="123"/>
      <c r="XCS186" s="119"/>
      <c r="XCT186" s="120"/>
      <c r="XCU186" s="121"/>
      <c r="XCV186" s="123"/>
      <c r="XCW186" s="123"/>
      <c r="XDC186" s="119"/>
      <c r="XDD186" s="120"/>
      <c r="XDE186" s="121"/>
      <c r="XDM186" s="119"/>
      <c r="XDN186" s="120"/>
      <c r="XDO186" s="121"/>
      <c r="XDW186" s="119"/>
      <c r="XDX186" s="120"/>
      <c r="XDY186" s="121"/>
    </row>
    <row r="187" spans="1:3 16271:16355" ht="16.5" customHeight="1">
      <c r="A187" s="119">
        <v>186</v>
      </c>
      <c r="B187" s="120" t="s">
        <v>703</v>
      </c>
      <c r="C187" s="121" t="s">
        <v>704</v>
      </c>
    </row>
    <row r="188" spans="1:3 16271:16355" ht="16.5" customHeight="1">
      <c r="A188" s="119">
        <v>187</v>
      </c>
      <c r="B188" s="120" t="s">
        <v>705</v>
      </c>
      <c r="C188" s="121" t="s">
        <v>706</v>
      </c>
    </row>
    <row r="189" spans="1:3 16271:16355" ht="16.5" customHeight="1">
      <c r="A189" s="119">
        <v>188</v>
      </c>
      <c r="B189" s="120" t="s">
        <v>707</v>
      </c>
      <c r="C189" s="121" t="s">
        <v>708</v>
      </c>
      <c r="XBE189" s="119"/>
      <c r="XBF189" s="120"/>
      <c r="XBG189" s="121"/>
      <c r="XBH189" s="125"/>
      <c r="XBI189" s="124"/>
      <c r="XBO189" s="119"/>
      <c r="XBP189" s="120"/>
      <c r="XBQ189" s="121"/>
      <c r="XBR189" s="122"/>
      <c r="XBS189" s="122"/>
      <c r="XBY189" s="119"/>
      <c r="XBZ189" s="120"/>
      <c r="XCA189" s="121"/>
      <c r="XCI189" s="119"/>
      <c r="XCJ189" s="120"/>
      <c r="XCK189" s="121"/>
      <c r="XCL189" s="122"/>
      <c r="XCS189" s="119"/>
      <c r="XCT189" s="120"/>
      <c r="XCU189" s="121"/>
      <c r="XCV189" s="123"/>
      <c r="XCW189" s="123"/>
      <c r="XDC189" s="119"/>
      <c r="XDD189" s="120"/>
      <c r="XDE189" s="121"/>
      <c r="XDF189" s="123"/>
      <c r="XDG189" s="123"/>
      <c r="XDM189" s="119"/>
      <c r="XDN189" s="120"/>
      <c r="XDO189" s="121"/>
      <c r="XDW189" s="119"/>
      <c r="XDX189" s="120"/>
      <c r="XDY189" s="121"/>
    </row>
    <row r="190" spans="1:3 16271:16355" ht="16.5" customHeight="1">
      <c r="A190" s="119">
        <v>189</v>
      </c>
      <c r="B190" s="120" t="s">
        <v>709</v>
      </c>
      <c r="C190" s="121" t="s">
        <v>710</v>
      </c>
    </row>
    <row r="191" spans="1:3 16271:16355" ht="16.5" customHeight="1">
      <c r="A191" s="119">
        <v>190</v>
      </c>
      <c r="B191" s="120" t="s">
        <v>711</v>
      </c>
      <c r="C191" s="121" t="s">
        <v>712</v>
      </c>
    </row>
    <row r="192" spans="1:3 16271:16355" ht="16.5" customHeight="1">
      <c r="A192" s="119">
        <v>191</v>
      </c>
      <c r="B192" s="120" t="s">
        <v>713</v>
      </c>
      <c r="C192" s="121" t="s">
        <v>714</v>
      </c>
      <c r="XBO192" s="119"/>
      <c r="XBP192" s="120"/>
      <c r="XBQ192" s="121"/>
      <c r="XBR192" s="125"/>
      <c r="XBS192" s="124"/>
      <c r="XBY192" s="119"/>
      <c r="XBZ192" s="120"/>
      <c r="XCA192" s="121"/>
      <c r="XCB192" s="122"/>
      <c r="XCC192" s="122"/>
      <c r="XCI192" s="119"/>
      <c r="XCJ192" s="120"/>
      <c r="XCK192" s="121"/>
      <c r="XCS192" s="119"/>
      <c r="XCT192" s="120"/>
      <c r="XCU192" s="121"/>
      <c r="XCV192" s="122"/>
      <c r="XDC192" s="119"/>
      <c r="XDD192" s="120"/>
      <c r="XDE192" s="121"/>
      <c r="XDF192" s="123"/>
      <c r="XDG192" s="123"/>
      <c r="XDM192" s="119"/>
      <c r="XDN192" s="120"/>
      <c r="XDO192" s="121"/>
      <c r="XDP192" s="123"/>
      <c r="XDQ192" s="123"/>
      <c r="XDW192" s="119"/>
      <c r="XDX192" s="120"/>
      <c r="XDY192" s="121"/>
    </row>
    <row r="193" spans="1:3 16321:16354" ht="16.5" customHeight="1">
      <c r="A193" s="119">
        <v>192</v>
      </c>
      <c r="B193" s="120" t="s">
        <v>715</v>
      </c>
      <c r="C193" s="121" t="s">
        <v>716</v>
      </c>
    </row>
    <row r="194" spans="1:3 16321:16354" ht="16.5" customHeight="1">
      <c r="A194" s="119">
        <v>193</v>
      </c>
      <c r="B194" s="120" t="s">
        <v>717</v>
      </c>
      <c r="C194" s="121" t="s">
        <v>718</v>
      </c>
    </row>
    <row r="195" spans="1:3 16321:16354" ht="16.5" customHeight="1">
      <c r="A195" s="119">
        <v>194</v>
      </c>
      <c r="B195" s="120" t="s">
        <v>719</v>
      </c>
      <c r="C195" s="121" t="s">
        <v>720</v>
      </c>
      <c r="XCS195" s="119"/>
      <c r="XCT195" s="120"/>
      <c r="XCU195" s="121"/>
      <c r="XCV195" s="125"/>
      <c r="XCW195" s="124"/>
      <c r="XDC195" s="119"/>
      <c r="XDD195" s="120"/>
      <c r="XDE195" s="121"/>
      <c r="XDF195" s="122"/>
      <c r="XDG195" s="122"/>
      <c r="XDM195" s="119"/>
      <c r="XDN195" s="120"/>
      <c r="XDO195" s="121"/>
      <c r="XDW195" s="119"/>
      <c r="XDX195" s="120"/>
      <c r="XDY195" s="121"/>
      <c r="XDZ195" s="122"/>
    </row>
    <row r="196" spans="1:3 16321:16354" ht="16.5" customHeight="1">
      <c r="A196" s="119">
        <v>195</v>
      </c>
      <c r="B196" s="120" t="s">
        <v>721</v>
      </c>
      <c r="C196" s="121" t="s">
        <v>722</v>
      </c>
    </row>
    <row r="197" spans="1:3 16321:16354" ht="29.25" customHeight="1">
      <c r="A197" s="119">
        <v>196</v>
      </c>
      <c r="B197" s="120" t="s">
        <v>723</v>
      </c>
      <c r="C197" s="121" t="s">
        <v>724</v>
      </c>
    </row>
    <row r="198" spans="1:3 16321:16354" ht="29.25" customHeight="1">
      <c r="A198" s="119">
        <v>197</v>
      </c>
      <c r="B198" s="120" t="s">
        <v>725</v>
      </c>
      <c r="C198" s="121" t="s">
        <v>726</v>
      </c>
    </row>
    <row r="199" spans="1:3 16321:16354" ht="29.25" customHeight="1">
      <c r="A199" s="119">
        <v>198</v>
      </c>
      <c r="B199" s="120" t="s">
        <v>727</v>
      </c>
      <c r="C199" s="121" t="s">
        <v>728</v>
      </c>
    </row>
    <row r="200" spans="1:3 16321:16354" ht="29.25" customHeight="1">
      <c r="A200" s="119">
        <v>199</v>
      </c>
      <c r="B200" s="120" t="s">
        <v>729</v>
      </c>
      <c r="C200" s="121" t="s">
        <v>730</v>
      </c>
    </row>
    <row r="201" spans="1:3 16321:16354" ht="29.25" customHeight="1">
      <c r="A201" s="119">
        <v>200</v>
      </c>
      <c r="B201" s="120" t="s">
        <v>731</v>
      </c>
      <c r="C201" s="121" t="s">
        <v>732</v>
      </c>
    </row>
    <row r="202" spans="1:3 16321:16354" ht="29.25" customHeight="1">
      <c r="A202" s="119">
        <v>201</v>
      </c>
      <c r="B202" s="120" t="s">
        <v>733</v>
      </c>
      <c r="C202" s="121" t="s">
        <v>734</v>
      </c>
    </row>
    <row r="203" spans="1:3 16321:16354" ht="29.25" customHeight="1">
      <c r="A203" s="119">
        <v>202</v>
      </c>
      <c r="B203" s="120" t="s">
        <v>735</v>
      </c>
      <c r="C203" s="121" t="s">
        <v>736</v>
      </c>
    </row>
    <row r="204" spans="1:3 16321:16354" ht="29.25" customHeight="1">
      <c r="A204" s="119">
        <v>203</v>
      </c>
      <c r="B204" s="120" t="s">
        <v>737</v>
      </c>
      <c r="C204" s="121" t="s">
        <v>738</v>
      </c>
    </row>
    <row r="205" spans="1:3 16321:16354" ht="29.25" customHeight="1">
      <c r="A205" s="119">
        <v>204</v>
      </c>
      <c r="B205" s="120" t="s">
        <v>739</v>
      </c>
      <c r="C205" s="121" t="s">
        <v>740</v>
      </c>
    </row>
    <row r="206" spans="1:3 16321:16354" ht="29.25" customHeight="1">
      <c r="A206" s="119">
        <v>205</v>
      </c>
      <c r="B206" s="120" t="s">
        <v>741</v>
      </c>
      <c r="C206" s="121" t="s">
        <v>742</v>
      </c>
    </row>
    <row r="207" spans="1:3 16321:16354" ht="29.25" customHeight="1">
      <c r="A207" s="119">
        <v>206</v>
      </c>
      <c r="B207" s="120" t="s">
        <v>743</v>
      </c>
      <c r="C207" s="121" t="s">
        <v>744</v>
      </c>
    </row>
    <row r="208" spans="1:3 16321:16354" ht="29.25" customHeight="1">
      <c r="A208" s="119">
        <v>207</v>
      </c>
      <c r="B208" s="120" t="s">
        <v>745</v>
      </c>
      <c r="C208" s="121" t="s">
        <v>746</v>
      </c>
    </row>
    <row r="209" spans="1:3" ht="29.25" customHeight="1">
      <c r="A209" s="119">
        <v>208</v>
      </c>
      <c r="B209" s="120" t="s">
        <v>747</v>
      </c>
      <c r="C209" s="121" t="s">
        <v>748</v>
      </c>
    </row>
    <row r="210" spans="1:3" ht="29.25" customHeight="1">
      <c r="A210" s="119">
        <v>209</v>
      </c>
      <c r="B210" s="120" t="s">
        <v>749</v>
      </c>
      <c r="C210" s="121" t="s">
        <v>750</v>
      </c>
    </row>
    <row r="211" spans="1:3" ht="29.25" customHeight="1">
      <c r="A211" s="119">
        <v>210</v>
      </c>
      <c r="B211" s="120" t="s">
        <v>842</v>
      </c>
      <c r="C211" s="121" t="s">
        <v>751</v>
      </c>
    </row>
    <row r="212" spans="1:3" ht="29.25" customHeight="1">
      <c r="A212" s="119">
        <v>211</v>
      </c>
      <c r="B212" s="120" t="s">
        <v>845</v>
      </c>
      <c r="C212" s="121" t="s">
        <v>752</v>
      </c>
    </row>
    <row r="213" spans="1:3" ht="29.25" customHeight="1">
      <c r="A213" s="119">
        <v>212</v>
      </c>
      <c r="B213" s="120" t="s">
        <v>753</v>
      </c>
      <c r="C213" s="121" t="s">
        <v>754</v>
      </c>
    </row>
    <row r="214" spans="1:3" ht="29.25" customHeight="1">
      <c r="A214" s="119">
        <v>213</v>
      </c>
      <c r="B214" s="120" t="s">
        <v>843</v>
      </c>
      <c r="C214" s="121" t="s">
        <v>755</v>
      </c>
    </row>
    <row r="215" spans="1:3" ht="29.25" customHeight="1">
      <c r="A215" s="119">
        <v>214</v>
      </c>
      <c r="B215" s="120" t="s">
        <v>756</v>
      </c>
      <c r="C215" s="121" t="s">
        <v>757</v>
      </c>
    </row>
    <row r="216" spans="1:3" ht="29.25" customHeight="1">
      <c r="A216" s="119">
        <v>215</v>
      </c>
      <c r="B216" s="120" t="s">
        <v>758</v>
      </c>
      <c r="C216" s="121" t="s">
        <v>759</v>
      </c>
    </row>
    <row r="217" spans="1:3" ht="29.25" customHeight="1">
      <c r="A217" s="119">
        <v>216</v>
      </c>
      <c r="B217" s="120" t="s">
        <v>760</v>
      </c>
      <c r="C217" s="121" t="s">
        <v>761</v>
      </c>
    </row>
    <row r="218" spans="1:3" ht="29.25" customHeight="1">
      <c r="A218" s="119">
        <v>217</v>
      </c>
      <c r="B218" s="120" t="s">
        <v>762</v>
      </c>
      <c r="C218" s="121" t="s">
        <v>763</v>
      </c>
    </row>
    <row r="219" spans="1:3" ht="16.5" customHeight="1">
      <c r="A219" s="119">
        <v>218</v>
      </c>
      <c r="B219" s="120" t="s">
        <v>764</v>
      </c>
      <c r="C219" s="121" t="s">
        <v>1025</v>
      </c>
    </row>
    <row r="220" spans="1:3" ht="29.25" customHeight="1">
      <c r="A220" s="119">
        <v>219</v>
      </c>
      <c r="B220" s="120" t="s">
        <v>766</v>
      </c>
      <c r="C220" s="121" t="s">
        <v>767</v>
      </c>
    </row>
    <row r="221" spans="1:3" ht="29.25" customHeight="1">
      <c r="A221" s="119">
        <v>220</v>
      </c>
      <c r="B221" s="120" t="s">
        <v>768</v>
      </c>
      <c r="C221" s="121" t="s">
        <v>769</v>
      </c>
    </row>
    <row r="222" spans="1:3" ht="29.25" customHeight="1">
      <c r="A222" s="119">
        <v>221</v>
      </c>
      <c r="B222" s="120" t="s">
        <v>846</v>
      </c>
      <c r="C222" s="121" t="s">
        <v>770</v>
      </c>
    </row>
    <row r="223" spans="1:3" ht="29.25" customHeight="1">
      <c r="A223" s="119">
        <v>222</v>
      </c>
      <c r="B223" s="120" t="s">
        <v>771</v>
      </c>
      <c r="C223" s="121" t="s">
        <v>772</v>
      </c>
    </row>
    <row r="224" spans="1:3" ht="42.75" customHeight="1">
      <c r="A224" s="119">
        <v>223</v>
      </c>
      <c r="B224" s="120" t="s">
        <v>773</v>
      </c>
      <c r="C224" s="121" t="s">
        <v>774</v>
      </c>
    </row>
    <row r="225" spans="1:3" ht="16.5" customHeight="1">
      <c r="A225" s="119">
        <v>224</v>
      </c>
      <c r="B225" s="120" t="s">
        <v>775</v>
      </c>
      <c r="C225" s="121" t="s">
        <v>1026</v>
      </c>
    </row>
    <row r="226" spans="1:3" ht="16.5" customHeight="1">
      <c r="A226" s="119">
        <v>225</v>
      </c>
      <c r="B226" s="120" t="s">
        <v>777</v>
      </c>
      <c r="C226" s="121" t="s">
        <v>1027</v>
      </c>
    </row>
    <row r="227" spans="1:3" ht="29.25" customHeight="1">
      <c r="A227" s="119">
        <v>226</v>
      </c>
      <c r="B227" s="120" t="s">
        <v>779</v>
      </c>
      <c r="C227" s="121" t="s">
        <v>780</v>
      </c>
    </row>
    <row r="228" spans="1:3" ht="29.25" customHeight="1">
      <c r="A228" s="119">
        <v>227</v>
      </c>
      <c r="B228" s="120" t="s">
        <v>781</v>
      </c>
      <c r="C228" s="121" t="s">
        <v>782</v>
      </c>
    </row>
    <row r="229" spans="1:3" ht="29.25" customHeight="1">
      <c r="A229" s="119">
        <v>228</v>
      </c>
      <c r="B229" s="120" t="s">
        <v>847</v>
      </c>
      <c r="C229" s="121" t="s">
        <v>783</v>
      </c>
    </row>
    <row r="230" spans="1:3" ht="29.25" customHeight="1">
      <c r="A230" s="119">
        <v>229</v>
      </c>
      <c r="B230" s="120" t="s">
        <v>784</v>
      </c>
      <c r="C230" s="121" t="s">
        <v>785</v>
      </c>
    </row>
    <row r="231" spans="1:3" ht="29.25" customHeight="1">
      <c r="A231" s="119">
        <v>230</v>
      </c>
      <c r="B231" s="120" t="s">
        <v>786</v>
      </c>
      <c r="C231" s="121" t="s">
        <v>787</v>
      </c>
    </row>
    <row r="232" spans="1:3" ht="29.25" customHeight="1">
      <c r="A232" s="119">
        <v>231</v>
      </c>
      <c r="B232" s="120" t="s">
        <v>788</v>
      </c>
      <c r="C232" s="121" t="s">
        <v>789</v>
      </c>
    </row>
    <row r="233" spans="1:3" ht="29.25" customHeight="1">
      <c r="A233" s="119">
        <v>232</v>
      </c>
      <c r="B233" s="120" t="s">
        <v>790</v>
      </c>
      <c r="C233" s="121" t="s">
        <v>791</v>
      </c>
    </row>
    <row r="234" spans="1:3" ht="29.25" customHeight="1">
      <c r="A234" s="119">
        <v>233</v>
      </c>
      <c r="B234" s="120" t="s">
        <v>792</v>
      </c>
      <c r="C234" s="121" t="s">
        <v>793</v>
      </c>
    </row>
    <row r="235" spans="1:3" ht="16.5" customHeight="1">
      <c r="A235" s="119">
        <v>234</v>
      </c>
      <c r="B235" s="120" t="s">
        <v>794</v>
      </c>
      <c r="C235" s="121" t="s">
        <v>1028</v>
      </c>
    </row>
    <row r="236" spans="1:3" ht="29.25" customHeight="1">
      <c r="A236" s="119">
        <v>235</v>
      </c>
      <c r="B236" s="120" t="s">
        <v>848</v>
      </c>
      <c r="C236" s="121" t="s">
        <v>796</v>
      </c>
    </row>
    <row r="237" spans="1:3" ht="16.5" customHeight="1">
      <c r="A237" s="119">
        <v>236</v>
      </c>
      <c r="B237" s="120" t="s">
        <v>797</v>
      </c>
      <c r="C237" s="121" t="s">
        <v>1029</v>
      </c>
    </row>
    <row r="238" spans="1:3" ht="16.5" customHeight="1">
      <c r="A238" s="119">
        <v>237</v>
      </c>
      <c r="B238" s="120" t="s">
        <v>799</v>
      </c>
      <c r="C238" s="121" t="s">
        <v>1030</v>
      </c>
    </row>
    <row r="239" spans="1:3" ht="29.25" customHeight="1">
      <c r="A239" s="119">
        <v>238</v>
      </c>
      <c r="B239" s="120" t="s">
        <v>801</v>
      </c>
      <c r="C239" s="121" t="s">
        <v>802</v>
      </c>
    </row>
    <row r="240" spans="1:3" ht="16.5" customHeight="1">
      <c r="A240" s="119">
        <v>239</v>
      </c>
      <c r="B240" s="120" t="s">
        <v>849</v>
      </c>
      <c r="C240" s="121" t="s">
        <v>1031</v>
      </c>
    </row>
    <row r="241" spans="1:3" ht="16.5" customHeight="1">
      <c r="A241" s="119">
        <v>240</v>
      </c>
      <c r="B241" s="120" t="s">
        <v>804</v>
      </c>
      <c r="C241" s="121" t="s">
        <v>1032</v>
      </c>
    </row>
    <row r="242" spans="1:3" ht="29.25" customHeight="1">
      <c r="A242" s="119">
        <v>241</v>
      </c>
      <c r="B242" s="120" t="s">
        <v>806</v>
      </c>
      <c r="C242" s="121" t="s">
        <v>807</v>
      </c>
    </row>
    <row r="243" spans="1:3" ht="16.5" customHeight="1">
      <c r="A243" s="119">
        <v>242</v>
      </c>
      <c r="B243" s="120" t="s">
        <v>808</v>
      </c>
      <c r="C243" s="121" t="s">
        <v>1033</v>
      </c>
    </row>
    <row r="244" spans="1:3" ht="29.25" customHeight="1">
      <c r="A244" s="119">
        <v>243</v>
      </c>
      <c r="B244" s="120" t="s">
        <v>810</v>
      </c>
      <c r="C244" s="121" t="s">
        <v>811</v>
      </c>
    </row>
    <row r="245" spans="1:3" ht="16.5" customHeight="1">
      <c r="A245" s="119">
        <v>244</v>
      </c>
      <c r="B245" s="120" t="s">
        <v>812</v>
      </c>
      <c r="C245" s="121" t="s">
        <v>813</v>
      </c>
    </row>
    <row r="246" spans="1:3" ht="16.5" customHeight="1">
      <c r="A246" s="119">
        <v>245</v>
      </c>
      <c r="B246" s="120" t="s">
        <v>816</v>
      </c>
      <c r="C246" s="121" t="s">
        <v>817</v>
      </c>
    </row>
    <row r="247" spans="1:3" ht="29.25" customHeight="1">
      <c r="A247" s="119">
        <v>246</v>
      </c>
      <c r="B247" s="120" t="s">
        <v>824</v>
      </c>
      <c r="C247" s="121" t="s">
        <v>825</v>
      </c>
    </row>
    <row r="248" spans="1:3" ht="29.25" customHeight="1">
      <c r="A248" s="119">
        <v>247</v>
      </c>
      <c r="B248" s="120" t="s">
        <v>820</v>
      </c>
      <c r="C248" s="121" t="s">
        <v>821</v>
      </c>
    </row>
    <row r="249" spans="1:3" ht="29.25" customHeight="1">
      <c r="A249" s="119">
        <v>248</v>
      </c>
      <c r="B249" s="120" t="s">
        <v>822</v>
      </c>
      <c r="C249" s="121" t="s">
        <v>823</v>
      </c>
    </row>
    <row r="250" spans="1:3" ht="29.25" customHeight="1">
      <c r="A250" s="119">
        <v>249</v>
      </c>
      <c r="B250" s="120" t="s">
        <v>826</v>
      </c>
      <c r="C250" s="121" t="s">
        <v>827</v>
      </c>
    </row>
    <row r="251" spans="1:3" ht="15.75" customHeight="1">
      <c r="A251" s="119">
        <v>250</v>
      </c>
      <c r="B251" s="120" t="s">
        <v>828</v>
      </c>
      <c r="C251" s="121" t="s">
        <v>829</v>
      </c>
    </row>
    <row r="252" spans="1:3" ht="31.5" customHeight="1">
      <c r="A252" s="119">
        <v>251</v>
      </c>
      <c r="B252" s="120" t="s">
        <v>818</v>
      </c>
      <c r="C252" s="121" t="s">
        <v>819</v>
      </c>
    </row>
    <row r="253" spans="1:3" s="129" customFormat="1" ht="13.5" customHeight="1">
      <c r="A253" s="126"/>
      <c r="B253" s="127"/>
      <c r="C253" s="128"/>
    </row>
    <row r="254" spans="1:3" ht="13.5" customHeight="1">
      <c r="A254" s="126"/>
      <c r="B254" s="127"/>
      <c r="C254" s="128"/>
    </row>
    <row r="255" spans="1:3" ht="13.5" customHeight="1">
      <c r="A255" s="126"/>
      <c r="B255" s="127"/>
      <c r="C255" s="128"/>
    </row>
    <row r="256" spans="1:3" ht="13.5" customHeight="1">
      <c r="A256" s="126"/>
      <c r="B256" s="127"/>
      <c r="C256" s="128"/>
    </row>
    <row r="257" spans="1:3" ht="13.5" customHeight="1">
      <c r="A257" s="126"/>
      <c r="B257" s="127"/>
      <c r="C257" s="128"/>
    </row>
    <row r="258" spans="1:3" ht="13.5" customHeight="1">
      <c r="A258" s="126"/>
      <c r="B258" s="127"/>
      <c r="C258" s="128"/>
    </row>
    <row r="259" spans="1:3" ht="13.5" customHeight="1">
      <c r="A259" s="126"/>
      <c r="B259" s="127"/>
      <c r="C259" s="128"/>
    </row>
    <row r="260" spans="1:3" ht="13.5" customHeight="1">
      <c r="A260" s="126"/>
      <c r="B260" s="127"/>
      <c r="C260" s="128"/>
    </row>
    <row r="261" spans="1:3" ht="13.5" customHeight="1">
      <c r="A261" s="126"/>
      <c r="B261" s="127"/>
      <c r="C261" s="128"/>
    </row>
    <row r="262" spans="1:3" ht="13.5" customHeight="1">
      <c r="A262" s="126"/>
      <c r="B262" s="127"/>
      <c r="C262" s="128"/>
    </row>
    <row r="263" spans="1:3" ht="13.5" customHeight="1">
      <c r="A263" s="126"/>
      <c r="B263" s="127"/>
      <c r="C263" s="128"/>
    </row>
    <row r="264" spans="1:3" ht="13.5" customHeight="1">
      <c r="A264" s="126"/>
      <c r="B264" s="127"/>
      <c r="C264" s="128"/>
    </row>
    <row r="265" spans="1:3" ht="13.5" customHeight="1">
      <c r="A265" s="126"/>
      <c r="B265" s="127"/>
      <c r="C265" s="128"/>
    </row>
    <row r="266" spans="1:3" ht="13.5" customHeight="1">
      <c r="A266" s="126"/>
      <c r="B266" s="127"/>
      <c r="C266" s="128"/>
    </row>
    <row r="267" spans="1:3" ht="13.5" customHeight="1">
      <c r="A267" s="126"/>
      <c r="B267" s="127"/>
      <c r="C267" s="128"/>
    </row>
    <row r="268" spans="1:3" ht="13.5" customHeight="1">
      <c r="A268" s="126"/>
      <c r="B268" s="127"/>
      <c r="C268" s="128"/>
    </row>
    <row r="269" spans="1:3" ht="13.5" customHeight="1">
      <c r="A269" s="126"/>
      <c r="B269" s="127"/>
      <c r="C269" s="128"/>
    </row>
    <row r="270" spans="1:3" ht="13.5" customHeight="1">
      <c r="A270" s="126"/>
      <c r="B270" s="127"/>
      <c r="C270" s="128"/>
    </row>
    <row r="271" spans="1:3" ht="13.5" customHeight="1">
      <c r="A271" s="126"/>
      <c r="B271" s="127"/>
      <c r="C271" s="128"/>
    </row>
    <row r="272" spans="1:3" ht="13.5" customHeight="1">
      <c r="A272" s="126"/>
      <c r="B272" s="127"/>
      <c r="C272" s="128"/>
    </row>
    <row r="273" spans="1:3" ht="13.5" customHeight="1">
      <c r="A273" s="126"/>
      <c r="B273" s="127"/>
      <c r="C273" s="128"/>
    </row>
    <row r="274" spans="1:3" ht="13.5" customHeight="1">
      <c r="A274" s="126"/>
      <c r="B274" s="127"/>
      <c r="C274" s="128"/>
    </row>
    <row r="275" spans="1:3" ht="13.5" customHeight="1">
      <c r="A275" s="126"/>
      <c r="B275" s="127"/>
      <c r="C275" s="128"/>
    </row>
    <row r="276" spans="1:3" ht="13.5" customHeight="1">
      <c r="A276" s="126"/>
      <c r="B276" s="127"/>
      <c r="C276" s="128"/>
    </row>
    <row r="277" spans="1:3" ht="13.5" customHeight="1">
      <c r="A277" s="126"/>
      <c r="B277" s="127"/>
      <c r="C277" s="128"/>
    </row>
    <row r="278" spans="1:3" ht="13.5" customHeight="1">
      <c r="A278" s="126"/>
      <c r="B278" s="127"/>
      <c r="C278" s="128"/>
    </row>
    <row r="279" spans="1:3" ht="13.5" customHeight="1">
      <c r="A279" s="126"/>
      <c r="B279" s="127"/>
      <c r="C279" s="128"/>
    </row>
    <row r="280" spans="1:3" ht="13.5" customHeight="1">
      <c r="A280" s="126"/>
      <c r="B280" s="127"/>
      <c r="C280" s="128"/>
    </row>
    <row r="281" spans="1:3" ht="13.5" customHeight="1">
      <c r="A281" s="126"/>
      <c r="B281" s="127"/>
      <c r="C281" s="128"/>
    </row>
    <row r="282" spans="1:3" ht="13.5" customHeight="1">
      <c r="A282" s="126"/>
      <c r="B282" s="127"/>
      <c r="C282" s="128"/>
    </row>
    <row r="283" spans="1:3" ht="13.5" customHeight="1">
      <c r="A283" s="126"/>
      <c r="B283" s="127"/>
      <c r="C283" s="128"/>
    </row>
    <row r="284" spans="1:3" ht="13.5" customHeight="1">
      <c r="A284" s="126"/>
      <c r="B284" s="127"/>
      <c r="C284" s="128"/>
    </row>
    <row r="285" spans="1:3" ht="13.5" customHeight="1">
      <c r="A285" s="126"/>
      <c r="B285" s="127"/>
      <c r="C285" s="128"/>
    </row>
    <row r="286" spans="1:3" ht="13.5" customHeight="1">
      <c r="A286" s="126"/>
      <c r="B286" s="127"/>
      <c r="C286" s="128"/>
    </row>
    <row r="287" spans="1:3" ht="13.5" customHeight="1">
      <c r="A287" s="126"/>
      <c r="B287" s="127"/>
      <c r="C287" s="128"/>
    </row>
    <row r="288" spans="1:3" ht="13.5" customHeight="1">
      <c r="A288" s="126"/>
      <c r="B288" s="127"/>
      <c r="C288" s="128"/>
    </row>
    <row r="289" spans="1:3" ht="13.5" customHeight="1">
      <c r="A289" s="126"/>
      <c r="B289" s="127"/>
      <c r="C289" s="128"/>
    </row>
    <row r="290" spans="1:3" ht="13.5" customHeight="1">
      <c r="A290" s="126"/>
      <c r="B290" s="127"/>
      <c r="C290" s="128"/>
    </row>
    <row r="291" spans="1:3" ht="13.5" customHeight="1">
      <c r="A291" s="126"/>
      <c r="B291" s="127"/>
      <c r="C291" s="128"/>
    </row>
    <row r="292" spans="1:3" ht="13.5" customHeight="1">
      <c r="A292" s="126"/>
      <c r="B292" s="127"/>
      <c r="C292" s="128"/>
    </row>
    <row r="293" spans="1:3" ht="13.5" customHeight="1">
      <c r="A293" s="126"/>
      <c r="B293" s="127"/>
      <c r="C293" s="128"/>
    </row>
    <row r="294" spans="1:3" ht="13.5" customHeight="1">
      <c r="A294" s="126"/>
      <c r="B294" s="127"/>
      <c r="C294" s="128"/>
    </row>
    <row r="295" spans="1:3" ht="13.5" customHeight="1">
      <c r="A295" s="126"/>
      <c r="B295" s="127"/>
      <c r="C295" s="128"/>
    </row>
    <row r="296" spans="1:3" ht="13.5" customHeight="1">
      <c r="A296" s="126"/>
      <c r="B296" s="127"/>
      <c r="C296" s="128"/>
    </row>
    <row r="297" spans="1:3" ht="13.5" customHeight="1">
      <c r="A297" s="126"/>
      <c r="B297" s="127"/>
      <c r="C297" s="128"/>
    </row>
    <row r="298" spans="1:3" ht="13.5" customHeight="1">
      <c r="A298" s="126"/>
      <c r="B298" s="127"/>
      <c r="C298" s="128"/>
    </row>
    <row r="299" spans="1:3" ht="13.5" customHeight="1">
      <c r="A299" s="126"/>
      <c r="B299" s="127"/>
      <c r="C299" s="128"/>
    </row>
    <row r="300" spans="1:3" ht="13.5" customHeight="1">
      <c r="A300" s="126"/>
      <c r="B300" s="127"/>
      <c r="C300" s="128"/>
    </row>
    <row r="301" spans="1:3" ht="13.5" customHeight="1">
      <c r="A301" s="126"/>
      <c r="B301" s="127"/>
      <c r="C301" s="128"/>
    </row>
    <row r="302" spans="1:3" ht="13.5" customHeight="1">
      <c r="A302" s="126"/>
      <c r="B302" s="127"/>
      <c r="C302" s="128"/>
    </row>
    <row r="303" spans="1:3" ht="13.5" customHeight="1">
      <c r="A303" s="126"/>
      <c r="B303" s="127"/>
      <c r="C303" s="128"/>
    </row>
    <row r="304" spans="1:3" ht="13.5" customHeight="1">
      <c r="A304" s="126"/>
      <c r="B304" s="127"/>
      <c r="C304" s="128"/>
    </row>
    <row r="305" spans="1:3" ht="13.5" customHeight="1">
      <c r="A305" s="126"/>
      <c r="B305" s="127"/>
      <c r="C305" s="128"/>
    </row>
    <row r="306" spans="1:3" ht="13.5" customHeight="1">
      <c r="A306" s="126"/>
      <c r="B306" s="127"/>
      <c r="C306" s="128"/>
    </row>
    <row r="307" spans="1:3" ht="13.5" customHeight="1">
      <c r="A307" s="126"/>
      <c r="B307" s="127"/>
      <c r="C307" s="128"/>
    </row>
    <row r="308" spans="1:3" ht="13.5" customHeight="1">
      <c r="A308" s="126"/>
      <c r="B308" s="127"/>
      <c r="C308" s="128"/>
    </row>
    <row r="309" spans="1:3" ht="13.5" customHeight="1">
      <c r="A309" s="126"/>
      <c r="B309" s="127"/>
      <c r="C309" s="128"/>
    </row>
    <row r="310" spans="1:3" ht="13.5" customHeight="1">
      <c r="A310" s="126"/>
      <c r="B310" s="127"/>
      <c r="C310" s="128"/>
    </row>
    <row r="311" spans="1:3" ht="13.5" customHeight="1">
      <c r="A311" s="126"/>
      <c r="B311" s="127"/>
      <c r="C311" s="128"/>
    </row>
    <row r="312" spans="1:3" ht="13.5" customHeight="1">
      <c r="A312" s="126"/>
      <c r="B312" s="127"/>
      <c r="C312" s="128"/>
    </row>
    <row r="313" spans="1:3" ht="13.5" customHeight="1">
      <c r="A313" s="126"/>
      <c r="B313" s="127"/>
      <c r="C313" s="128"/>
    </row>
    <row r="314" spans="1:3" ht="13.5" customHeight="1">
      <c r="A314" s="126"/>
      <c r="B314" s="127"/>
      <c r="C314" s="128"/>
    </row>
    <row r="315" spans="1:3" ht="13.5" customHeight="1">
      <c r="A315" s="126"/>
      <c r="B315" s="127"/>
      <c r="C315" s="128"/>
    </row>
    <row r="316" spans="1:3" ht="13.5" customHeight="1">
      <c r="A316" s="126"/>
      <c r="B316" s="127"/>
      <c r="C316" s="128"/>
    </row>
    <row r="317" spans="1:3" ht="13.5" customHeight="1">
      <c r="A317" s="126"/>
      <c r="B317" s="127"/>
      <c r="C317" s="128"/>
    </row>
    <row r="318" spans="1:3" ht="13.5" customHeight="1">
      <c r="A318" s="126"/>
      <c r="B318" s="127"/>
      <c r="C318" s="128"/>
    </row>
    <row r="319" spans="1:3" ht="13.5" customHeight="1">
      <c r="A319" s="126"/>
      <c r="B319" s="127"/>
      <c r="C319" s="128"/>
    </row>
    <row r="320" spans="1:3" ht="13.5" customHeight="1">
      <c r="A320" s="126"/>
      <c r="B320" s="127"/>
      <c r="C320" s="128"/>
    </row>
    <row r="321" spans="1:3" ht="13.5" customHeight="1">
      <c r="A321" s="126"/>
      <c r="B321" s="127"/>
      <c r="C321" s="128"/>
    </row>
    <row r="322" spans="1:3" ht="13.5" customHeight="1">
      <c r="A322" s="126"/>
      <c r="B322" s="127"/>
      <c r="C322" s="128"/>
    </row>
    <row r="323" spans="1:3" ht="13.5" customHeight="1">
      <c r="A323" s="126"/>
      <c r="B323" s="127"/>
      <c r="C323" s="128"/>
    </row>
    <row r="324" spans="1:3" ht="13.5" customHeight="1">
      <c r="A324" s="126"/>
      <c r="B324" s="127"/>
      <c r="C324" s="128"/>
    </row>
    <row r="325" spans="1:3" ht="13.5" customHeight="1">
      <c r="A325" s="126"/>
      <c r="B325" s="127"/>
      <c r="C325" s="1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474"/>
  <sheetViews>
    <sheetView showGridLines="0" topLeftCell="A82" zoomScale="115" zoomScaleNormal="115" zoomScaleSheetLayoutView="115" workbookViewId="0">
      <selection activeCell="A91" sqref="A91:D91"/>
    </sheetView>
  </sheetViews>
  <sheetFormatPr baseColWidth="10" defaultColWidth="11" defaultRowHeight="12.75"/>
  <cols>
    <col min="1" max="1" width="12.140625" style="1" customWidth="1"/>
    <col min="2" max="2" width="5" style="1" customWidth="1"/>
    <col min="3" max="3" width="20.85546875" style="1" customWidth="1"/>
    <col min="4" max="4" width="8.7109375" style="1" customWidth="1"/>
    <col min="5" max="5" width="10" style="1" customWidth="1"/>
    <col min="6" max="6" width="5.7109375" style="1" customWidth="1"/>
    <col min="7" max="7" width="5.42578125" style="1" customWidth="1"/>
    <col min="8" max="19" width="4.7109375" style="1" customWidth="1"/>
    <col min="20" max="20" width="9.140625" style="1" hidden="1" customWidth="1"/>
    <col min="21" max="21" width="11" style="1" customWidth="1"/>
    <col min="22" max="22" width="14.140625" style="1" customWidth="1"/>
    <col min="23" max="23" width="18.5703125" style="1" customWidth="1"/>
    <col min="24" max="24" width="11.28515625" style="1" customWidth="1"/>
    <col min="25" max="25" width="11.42578125" style="1" bestFit="1" customWidth="1"/>
    <col min="26" max="26" width="10.85546875" style="3" customWidth="1"/>
    <col min="27" max="27" width="21.28515625" style="1" customWidth="1"/>
    <col min="28" max="28" width="28.140625" style="1" customWidth="1"/>
    <col min="29" max="29" width="27.5703125" style="1" customWidth="1"/>
    <col min="30" max="30" width="11.42578125" style="1" customWidth="1"/>
    <col min="31" max="31" width="62.28515625" style="1" customWidth="1"/>
    <col min="32" max="32" width="44.7109375" style="1" customWidth="1"/>
    <col min="33" max="255" width="11.42578125" style="1" customWidth="1"/>
    <col min="256" max="16384" width="11" style="1"/>
  </cols>
  <sheetData>
    <row r="1" spans="1:22">
      <c r="U1" s="2"/>
      <c r="V1" s="2"/>
    </row>
    <row r="2" spans="1:22" ht="18.75" customHeight="1" thickBot="1">
      <c r="A2" s="4"/>
      <c r="B2" s="4"/>
      <c r="C2" s="207" t="s">
        <v>315</v>
      </c>
      <c r="D2" s="207"/>
      <c r="E2" s="207"/>
      <c r="F2" s="208"/>
      <c r="G2" s="208"/>
      <c r="H2" s="208"/>
      <c r="I2" s="208"/>
      <c r="J2" s="208"/>
      <c r="K2" s="208"/>
      <c r="L2" s="208"/>
      <c r="M2" s="208"/>
      <c r="N2" s="208"/>
      <c r="O2" s="208"/>
      <c r="P2" s="208"/>
      <c r="Q2" s="208"/>
      <c r="R2" s="208"/>
      <c r="S2" s="208"/>
      <c r="T2" s="5"/>
      <c r="U2" s="6"/>
      <c r="V2" s="6"/>
    </row>
    <row r="3" spans="1:22" ht="15.75" customHeight="1" thickBot="1">
      <c r="A3" s="4"/>
      <c r="B3" s="4"/>
      <c r="C3" s="4"/>
      <c r="D3" s="207" t="s">
        <v>316</v>
      </c>
      <c r="E3" s="207"/>
      <c r="F3" s="209"/>
      <c r="G3" s="209"/>
      <c r="H3" s="209"/>
      <c r="I3" s="209"/>
      <c r="J3" s="4"/>
      <c r="K3" s="4"/>
      <c r="L3" s="4"/>
      <c r="M3" s="4"/>
      <c r="N3" s="4"/>
      <c r="O3" s="4"/>
      <c r="P3" s="4"/>
      <c r="Q3" s="4"/>
      <c r="R3" s="4"/>
    </row>
    <row r="5" spans="1:22" ht="23.25" customHeight="1">
      <c r="A5" s="210" t="s">
        <v>331</v>
      </c>
      <c r="B5" s="210"/>
      <c r="C5" s="210"/>
      <c r="D5" s="210"/>
      <c r="E5" s="210"/>
      <c r="F5" s="210"/>
      <c r="G5" s="210"/>
      <c r="H5" s="210"/>
      <c r="I5" s="210"/>
      <c r="J5" s="210"/>
      <c r="K5" s="210"/>
      <c r="L5" s="210"/>
      <c r="M5" s="210"/>
      <c r="N5" s="210"/>
      <c r="O5" s="210"/>
      <c r="P5" s="210"/>
      <c r="Q5" s="210"/>
      <c r="R5" s="210"/>
      <c r="S5" s="7"/>
      <c r="T5" s="7"/>
      <c r="U5" s="7"/>
      <c r="V5" s="7"/>
    </row>
    <row r="6" spans="1:22" ht="3.75" customHeight="1"/>
    <row r="7" spans="1:22" ht="25.5" customHeight="1">
      <c r="A7" s="211" t="s">
        <v>0</v>
      </c>
      <c r="B7" s="211"/>
      <c r="C7" s="211"/>
      <c r="D7" s="212"/>
      <c r="E7" s="212"/>
      <c r="F7" s="212"/>
      <c r="G7" s="212"/>
      <c r="H7" s="212"/>
      <c r="I7" s="212"/>
      <c r="J7" s="212"/>
      <c r="K7" s="212"/>
      <c r="L7" s="212"/>
      <c r="M7" s="212"/>
      <c r="N7" s="212"/>
      <c r="O7" s="212"/>
      <c r="P7" s="212"/>
      <c r="Q7" s="212"/>
      <c r="R7" s="212"/>
      <c r="S7" s="212"/>
      <c r="T7" s="212"/>
      <c r="U7" s="212"/>
      <c r="V7" s="212"/>
    </row>
    <row r="8" spans="1:22" ht="17.25" customHeight="1">
      <c r="A8" s="211" t="s">
        <v>18</v>
      </c>
      <c r="B8" s="211"/>
      <c r="C8" s="211"/>
      <c r="D8" s="212"/>
      <c r="E8" s="212"/>
      <c r="F8" s="212"/>
      <c r="G8" s="212"/>
      <c r="H8" s="212"/>
      <c r="I8" s="212"/>
      <c r="J8" s="212"/>
      <c r="K8" s="212"/>
      <c r="L8" s="212"/>
      <c r="M8" s="212"/>
      <c r="N8" s="212"/>
      <c r="O8" s="212"/>
      <c r="P8" s="212"/>
      <c r="Q8" s="212"/>
      <c r="R8" s="212"/>
      <c r="S8" s="212"/>
      <c r="T8" s="212"/>
      <c r="U8" s="212"/>
      <c r="V8" s="212"/>
    </row>
    <row r="9" spans="1:22" ht="17.25" customHeight="1">
      <c r="A9" s="211" t="s">
        <v>19</v>
      </c>
      <c r="B9" s="211"/>
      <c r="C9" s="211"/>
      <c r="D9" s="216"/>
      <c r="E9" s="216"/>
      <c r="F9" s="216"/>
      <c r="G9" s="216"/>
      <c r="H9" s="216"/>
      <c r="I9" s="8"/>
      <c r="J9" s="8"/>
      <c r="K9" s="8"/>
      <c r="L9" s="8"/>
      <c r="M9" s="8"/>
      <c r="N9" s="8"/>
      <c r="O9" s="8"/>
      <c r="P9" s="8"/>
      <c r="Q9" s="8"/>
      <c r="R9" s="8"/>
      <c r="S9" s="8"/>
      <c r="T9" s="8"/>
      <c r="U9" s="8"/>
      <c r="V9" s="8"/>
    </row>
    <row r="10" spans="1:22" ht="24.75" customHeight="1">
      <c r="A10" s="211" t="s">
        <v>336</v>
      </c>
      <c r="B10" s="211"/>
      <c r="C10" s="211"/>
      <c r="D10" s="211"/>
      <c r="E10" s="211"/>
      <c r="F10" s="212"/>
      <c r="G10" s="212"/>
      <c r="H10" s="212"/>
      <c r="I10" s="212"/>
      <c r="J10" s="212"/>
      <c r="K10" s="212"/>
      <c r="L10" s="212"/>
      <c r="M10" s="212"/>
      <c r="N10" s="212"/>
      <c r="O10" s="212"/>
      <c r="P10" s="212"/>
      <c r="Q10" s="212"/>
      <c r="R10" s="212"/>
      <c r="S10" s="212"/>
      <c r="T10" s="212"/>
      <c r="U10" s="212"/>
      <c r="V10" s="212"/>
    </row>
    <row r="11" spans="1:22" ht="5.25" customHeight="1">
      <c r="A11" s="30"/>
      <c r="B11" s="30"/>
      <c r="C11" s="30"/>
      <c r="D11" s="30"/>
      <c r="E11" s="30"/>
      <c r="F11" s="31"/>
      <c r="G11" s="31"/>
      <c r="H11" s="31"/>
      <c r="I11" s="31"/>
      <c r="J11" s="31"/>
      <c r="K11" s="31"/>
      <c r="L11" s="31"/>
      <c r="M11" s="31"/>
      <c r="N11" s="31"/>
      <c r="O11" s="31"/>
      <c r="P11" s="31"/>
      <c r="Q11" s="31"/>
      <c r="R11" s="31"/>
      <c r="S11" s="31"/>
      <c r="T11" s="31"/>
      <c r="U11" s="31"/>
      <c r="V11" s="31"/>
    </row>
    <row r="12" spans="1:22" ht="24.75" customHeight="1">
      <c r="A12" s="213" t="s">
        <v>337</v>
      </c>
      <c r="B12" s="214"/>
      <c r="C12" s="214"/>
      <c r="D12" s="214"/>
      <c r="E12" s="214"/>
      <c r="F12" s="214"/>
      <c r="G12" s="214"/>
      <c r="H12" s="214"/>
      <c r="I12" s="214"/>
      <c r="J12" s="214"/>
      <c r="K12" s="214"/>
      <c r="L12" s="214"/>
      <c r="M12" s="214"/>
      <c r="N12" s="214"/>
      <c r="O12" s="214"/>
      <c r="P12" s="214"/>
      <c r="Q12" s="214"/>
      <c r="R12" s="214"/>
      <c r="S12" s="214"/>
      <c r="T12" s="214"/>
      <c r="U12" s="214"/>
      <c r="V12" s="215"/>
    </row>
    <row r="13" spans="1:22" ht="24.75" customHeight="1">
      <c r="A13" s="188" t="s">
        <v>321</v>
      </c>
      <c r="B13" s="188"/>
      <c r="C13" s="188"/>
      <c r="D13" s="204" t="s">
        <v>322</v>
      </c>
      <c r="E13" s="204"/>
      <c r="F13" s="204" t="s">
        <v>317</v>
      </c>
      <c r="G13" s="204"/>
      <c r="H13" s="204"/>
      <c r="I13" s="204"/>
      <c r="J13" s="204"/>
      <c r="K13" s="204"/>
      <c r="L13" s="204"/>
      <c r="M13" s="204"/>
      <c r="N13" s="204"/>
      <c r="O13" s="204"/>
      <c r="P13" s="204"/>
      <c r="Q13" s="204"/>
      <c r="R13" s="204"/>
      <c r="S13" s="204"/>
      <c r="T13" s="204"/>
      <c r="U13" s="204"/>
      <c r="V13" s="204"/>
    </row>
    <row r="14" spans="1:22" ht="24.75" customHeight="1">
      <c r="A14" s="198" t="s">
        <v>323</v>
      </c>
      <c r="B14" s="198"/>
      <c r="C14" s="198"/>
      <c r="D14" s="205"/>
      <c r="E14" s="205"/>
      <c r="F14" s="206" t="str">
        <f>IF(D14="","",VLOOKUP(D14,A172:B175,2))</f>
        <v/>
      </c>
      <c r="G14" s="206"/>
      <c r="H14" s="206"/>
      <c r="I14" s="206"/>
      <c r="J14" s="206"/>
      <c r="K14" s="206"/>
      <c r="L14" s="206"/>
      <c r="M14" s="206"/>
      <c r="N14" s="206"/>
      <c r="O14" s="206"/>
      <c r="P14" s="206"/>
      <c r="Q14" s="206"/>
      <c r="R14" s="206"/>
      <c r="S14" s="206"/>
      <c r="T14" s="206"/>
      <c r="U14" s="206"/>
      <c r="V14" s="206"/>
    </row>
    <row r="15" spans="1:22" ht="24.75" customHeight="1">
      <c r="A15" s="198" t="s">
        <v>324</v>
      </c>
      <c r="B15" s="199"/>
      <c r="C15" s="199"/>
      <c r="D15" s="200"/>
      <c r="E15" s="200"/>
      <c r="F15" s="206" t="str">
        <f>IF(C15="","",VLOOKUP(C15,#REF!,2))</f>
        <v/>
      </c>
      <c r="G15" s="206"/>
      <c r="H15" s="206"/>
      <c r="I15" s="206"/>
      <c r="J15" s="206"/>
      <c r="K15" s="206"/>
      <c r="L15" s="206"/>
      <c r="M15" s="206"/>
      <c r="N15" s="206"/>
      <c r="O15" s="206"/>
      <c r="P15" s="206"/>
      <c r="Q15" s="206"/>
      <c r="R15" s="206"/>
      <c r="S15" s="206"/>
      <c r="T15" s="206"/>
      <c r="U15" s="206"/>
      <c r="V15" s="206"/>
    </row>
    <row r="16" spans="1:22" ht="24.75" customHeight="1">
      <c r="A16" s="198" t="s">
        <v>325</v>
      </c>
      <c r="B16" s="199"/>
      <c r="C16" s="199"/>
      <c r="D16" s="200"/>
      <c r="E16" s="200"/>
      <c r="F16" s="201" t="str">
        <f>IF(C16="","",IF(EXACT(C15,MID(C16,1,3)),VLOOKUP(C16,#REF!,2),"VERIFIQUE QUE LA SUBFUNCIÓN CORRESPONDA AL CATÁLOGO DE FUNCIONES"))</f>
        <v/>
      </c>
      <c r="G16" s="201"/>
      <c r="H16" s="201"/>
      <c r="I16" s="201"/>
      <c r="J16" s="201"/>
      <c r="K16" s="201"/>
      <c r="L16" s="201"/>
      <c r="M16" s="201"/>
      <c r="N16" s="201"/>
      <c r="O16" s="201"/>
      <c r="P16" s="201"/>
      <c r="Q16" s="201"/>
      <c r="R16" s="201"/>
      <c r="S16" s="201"/>
      <c r="T16" s="201"/>
      <c r="U16" s="201"/>
      <c r="V16" s="201"/>
    </row>
    <row r="17" spans="1:34" ht="24.75" customHeight="1">
      <c r="A17" s="198" t="s">
        <v>326</v>
      </c>
      <c r="B17" s="199"/>
      <c r="C17" s="199"/>
      <c r="D17" s="200"/>
      <c r="E17" s="200"/>
      <c r="F17" s="202"/>
      <c r="G17" s="202"/>
      <c r="H17" s="202"/>
      <c r="I17" s="202"/>
      <c r="J17" s="202"/>
      <c r="K17" s="202"/>
      <c r="L17" s="202"/>
      <c r="M17" s="202"/>
      <c r="N17" s="202"/>
      <c r="O17" s="202"/>
      <c r="P17" s="202"/>
      <c r="Q17" s="202"/>
      <c r="R17" s="202"/>
      <c r="S17" s="202"/>
      <c r="T17" s="202"/>
      <c r="U17" s="202"/>
      <c r="V17" s="202"/>
    </row>
    <row r="18" spans="1:34" ht="6" customHeight="1">
      <c r="A18" s="30"/>
      <c r="B18" s="30"/>
      <c r="C18" s="30"/>
      <c r="D18" s="30"/>
      <c r="E18" s="30"/>
      <c r="F18" s="31"/>
      <c r="G18" s="31"/>
      <c r="H18" s="31"/>
      <c r="I18" s="31"/>
      <c r="J18" s="31"/>
      <c r="K18" s="31"/>
      <c r="L18" s="31"/>
      <c r="M18" s="31"/>
      <c r="N18" s="31"/>
      <c r="O18" s="31"/>
      <c r="P18" s="31"/>
      <c r="Q18" s="31"/>
      <c r="R18" s="31"/>
      <c r="S18" s="31"/>
      <c r="T18" s="31"/>
      <c r="U18" s="31"/>
      <c r="V18" s="31"/>
    </row>
    <row r="19" spans="1:34" ht="24.75" customHeight="1">
      <c r="A19" s="187" t="s">
        <v>327</v>
      </c>
      <c r="B19" s="187"/>
      <c r="C19" s="187"/>
      <c r="D19" s="187"/>
      <c r="E19" s="187"/>
      <c r="F19" s="187"/>
      <c r="G19" s="187"/>
      <c r="H19" s="187"/>
      <c r="I19" s="187"/>
      <c r="J19" s="187"/>
      <c r="K19" s="187"/>
      <c r="L19" s="187"/>
      <c r="M19" s="187"/>
      <c r="N19" s="187"/>
      <c r="O19" s="187"/>
      <c r="P19" s="187"/>
      <c r="Q19" s="187"/>
      <c r="R19" s="187"/>
      <c r="S19" s="187"/>
      <c r="T19" s="187"/>
      <c r="U19" s="187"/>
      <c r="V19" s="187"/>
    </row>
    <row r="20" spans="1:34" ht="24.75" customHeight="1">
      <c r="A20" s="203"/>
      <c r="B20" s="203"/>
      <c r="C20" s="203"/>
      <c r="D20" s="203"/>
      <c r="E20" s="203"/>
      <c r="F20" s="203"/>
      <c r="G20" s="203"/>
      <c r="H20" s="203"/>
      <c r="I20" s="203"/>
      <c r="J20" s="203"/>
      <c r="K20" s="203"/>
      <c r="L20" s="203"/>
      <c r="M20" s="203"/>
      <c r="N20" s="203"/>
      <c r="O20" s="203"/>
      <c r="P20" s="203"/>
      <c r="Q20" s="203"/>
      <c r="R20" s="203"/>
      <c r="S20" s="203"/>
      <c r="T20" s="203"/>
      <c r="U20" s="203"/>
      <c r="V20" s="203"/>
    </row>
    <row r="21" spans="1:34" ht="24.75" customHeight="1">
      <c r="A21" s="187" t="s">
        <v>335</v>
      </c>
      <c r="B21" s="187"/>
      <c r="C21" s="187"/>
      <c r="D21" s="187"/>
      <c r="E21" s="187"/>
      <c r="F21" s="187"/>
      <c r="G21" s="187"/>
      <c r="H21" s="187"/>
      <c r="I21" s="187"/>
      <c r="J21" s="187"/>
      <c r="K21" s="187"/>
      <c r="L21" s="187"/>
      <c r="M21" s="187"/>
      <c r="N21" s="187"/>
      <c r="O21" s="187"/>
      <c r="P21" s="187"/>
      <c r="Q21" s="187"/>
      <c r="R21" s="187"/>
      <c r="S21" s="187"/>
      <c r="T21" s="187"/>
      <c r="U21" s="187"/>
      <c r="V21" s="187"/>
    </row>
    <row r="22" spans="1:34" ht="24.75" customHeight="1">
      <c r="A22" s="186"/>
      <c r="B22" s="186"/>
      <c r="C22" s="186"/>
      <c r="D22" s="186"/>
      <c r="E22" s="186"/>
      <c r="F22" s="186"/>
      <c r="G22" s="186"/>
      <c r="H22" s="186"/>
      <c r="I22" s="186"/>
      <c r="J22" s="186"/>
      <c r="K22" s="186"/>
      <c r="L22" s="186"/>
      <c r="M22" s="186"/>
      <c r="N22" s="186"/>
      <c r="O22" s="186"/>
      <c r="P22" s="186"/>
      <c r="Q22" s="186"/>
      <c r="R22" s="186"/>
      <c r="S22" s="186"/>
      <c r="T22" s="186"/>
      <c r="U22" s="186"/>
      <c r="V22" s="186"/>
    </row>
    <row r="23" spans="1:34" ht="24.75" customHeight="1">
      <c r="A23" s="187" t="s">
        <v>330</v>
      </c>
      <c r="B23" s="187"/>
      <c r="C23" s="187"/>
      <c r="D23" s="187"/>
      <c r="E23" s="187"/>
      <c r="F23" s="187"/>
      <c r="G23" s="187"/>
      <c r="H23" s="187"/>
      <c r="I23" s="187"/>
      <c r="J23" s="187"/>
      <c r="K23" s="187"/>
      <c r="L23" s="187"/>
      <c r="M23" s="187"/>
      <c r="N23" s="187"/>
      <c r="O23" s="187"/>
      <c r="P23" s="187"/>
      <c r="Q23" s="187"/>
      <c r="R23" s="187"/>
      <c r="S23" s="187"/>
      <c r="T23" s="187"/>
      <c r="U23" s="187"/>
      <c r="V23" s="187"/>
    </row>
    <row r="24" spans="1:34" s="3" customFormat="1" ht="25.5" customHeight="1">
      <c r="A24" s="186"/>
      <c r="B24" s="186"/>
      <c r="C24" s="186"/>
      <c r="D24" s="186"/>
      <c r="E24" s="186"/>
      <c r="F24" s="186"/>
      <c r="G24" s="186"/>
      <c r="H24" s="186"/>
      <c r="I24" s="186"/>
      <c r="J24" s="186"/>
      <c r="K24" s="186"/>
      <c r="L24" s="186"/>
      <c r="M24" s="186"/>
      <c r="N24" s="186"/>
      <c r="O24" s="186"/>
      <c r="P24" s="186"/>
      <c r="Q24" s="186"/>
      <c r="R24" s="186"/>
      <c r="S24" s="186"/>
      <c r="T24" s="186"/>
      <c r="U24" s="186"/>
      <c r="V24" s="186"/>
      <c r="W24" s="1"/>
      <c r="X24" s="1"/>
      <c r="Y24" s="1"/>
      <c r="AA24" s="1"/>
      <c r="AB24" s="1"/>
      <c r="AC24" s="1"/>
      <c r="AD24" s="1"/>
      <c r="AE24" s="1"/>
      <c r="AF24" s="1"/>
      <c r="AG24" s="1"/>
      <c r="AH24" s="1"/>
    </row>
    <row r="25" spans="1:34" s="3" customFormat="1" ht="6" customHeight="1">
      <c r="A25" s="32"/>
      <c r="B25" s="33"/>
      <c r="C25" s="33"/>
      <c r="D25" s="33"/>
      <c r="E25" s="33"/>
      <c r="F25" s="33"/>
      <c r="G25" s="33"/>
      <c r="H25" s="33"/>
      <c r="I25" s="33"/>
      <c r="J25" s="33"/>
      <c r="K25" s="33"/>
      <c r="L25" s="33"/>
      <c r="M25" s="33"/>
      <c r="N25" s="33"/>
      <c r="O25" s="33"/>
      <c r="P25" s="33"/>
      <c r="Q25" s="33"/>
      <c r="R25" s="33"/>
      <c r="S25" s="33"/>
      <c r="T25" s="33"/>
      <c r="U25" s="33"/>
      <c r="V25" s="33"/>
      <c r="W25" s="1"/>
      <c r="X25" s="1"/>
      <c r="Y25" s="1"/>
      <c r="AA25" s="1"/>
      <c r="AB25" s="1"/>
      <c r="AC25" s="1"/>
      <c r="AD25" s="1"/>
      <c r="AE25" s="1"/>
      <c r="AF25" s="1"/>
      <c r="AG25" s="1"/>
      <c r="AH25" s="1"/>
    </row>
    <row r="26" spans="1:34" s="3" customFormat="1" ht="17.100000000000001" customHeight="1">
      <c r="A26" s="188" t="s">
        <v>20</v>
      </c>
      <c r="B26" s="188"/>
      <c r="C26" s="188"/>
      <c r="D26" s="188"/>
      <c r="E26" s="188"/>
      <c r="F26" s="188"/>
      <c r="G26" s="188"/>
      <c r="H26" s="188"/>
      <c r="I26" s="188"/>
      <c r="J26" s="188"/>
      <c r="K26" s="188"/>
      <c r="L26" s="188"/>
      <c r="M26" s="188"/>
      <c r="N26" s="188"/>
      <c r="O26" s="188"/>
      <c r="P26" s="188"/>
      <c r="Q26" s="188"/>
      <c r="R26" s="188"/>
      <c r="S26" s="188"/>
      <c r="T26" s="188"/>
      <c r="U26" s="188"/>
      <c r="V26" s="188"/>
      <c r="W26" s="1"/>
      <c r="X26" s="1"/>
      <c r="Y26" s="1"/>
      <c r="AA26" s="1"/>
      <c r="AB26" s="1"/>
      <c r="AC26" s="1"/>
      <c r="AD26" s="1"/>
      <c r="AE26" s="1"/>
      <c r="AF26" s="1"/>
      <c r="AG26" s="1"/>
      <c r="AH26" s="1"/>
    </row>
    <row r="27" spans="1:34" s="3" customFormat="1">
      <c r="A27" s="178" t="s">
        <v>5</v>
      </c>
      <c r="B27" s="179"/>
      <c r="C27" s="179"/>
      <c r="D27" s="179"/>
      <c r="E27" s="179"/>
      <c r="F27" s="179"/>
      <c r="G27" s="179"/>
      <c r="H27" s="179"/>
      <c r="I27" s="179"/>
      <c r="J27" s="179"/>
      <c r="K27" s="179"/>
      <c r="L27" s="179"/>
      <c r="M27" s="179"/>
      <c r="N27" s="179"/>
      <c r="O27" s="179"/>
      <c r="P27" s="179"/>
      <c r="Q27" s="179"/>
      <c r="R27" s="179"/>
      <c r="S27" s="179"/>
      <c r="T27" s="179"/>
      <c r="U27" s="179"/>
      <c r="V27" s="180"/>
      <c r="W27" s="1"/>
      <c r="X27" s="1"/>
      <c r="Y27" s="1"/>
      <c r="AA27" s="1"/>
      <c r="AB27" s="1"/>
      <c r="AC27" s="1"/>
      <c r="AD27" s="1"/>
      <c r="AE27" s="1"/>
      <c r="AF27" s="1"/>
      <c r="AG27" s="1"/>
      <c r="AH27" s="1"/>
    </row>
    <row r="28" spans="1:34" s="3" customFormat="1" ht="35.1" customHeight="1">
      <c r="A28" s="192"/>
      <c r="B28" s="193"/>
      <c r="C28" s="193"/>
      <c r="D28" s="193"/>
      <c r="E28" s="193"/>
      <c r="F28" s="193"/>
      <c r="G28" s="193"/>
      <c r="H28" s="193"/>
      <c r="I28" s="193"/>
      <c r="J28" s="193"/>
      <c r="K28" s="193"/>
      <c r="L28" s="193"/>
      <c r="M28" s="193"/>
      <c r="N28" s="193"/>
      <c r="O28" s="193"/>
      <c r="P28" s="193"/>
      <c r="Q28" s="193"/>
      <c r="R28" s="193"/>
      <c r="S28" s="193"/>
      <c r="T28" s="193"/>
      <c r="U28" s="193"/>
      <c r="V28" s="193"/>
      <c r="W28" s="1"/>
      <c r="X28" s="1"/>
      <c r="Y28" s="1"/>
      <c r="AA28" s="1"/>
      <c r="AB28" s="1"/>
      <c r="AC28" s="1"/>
      <c r="AD28" s="1"/>
      <c r="AE28" s="1"/>
      <c r="AF28" s="1"/>
      <c r="AG28" s="1"/>
      <c r="AH28" s="1"/>
    </row>
    <row r="29" spans="1:34" s="3" customFormat="1" ht="5.25" customHeight="1">
      <c r="A29" s="50"/>
      <c r="B29" s="50"/>
      <c r="C29" s="50"/>
      <c r="D29" s="50"/>
      <c r="E29" s="50"/>
      <c r="F29" s="50"/>
      <c r="G29" s="50"/>
      <c r="H29" s="50"/>
      <c r="I29" s="50"/>
      <c r="J29" s="50"/>
      <c r="K29" s="50"/>
      <c r="L29" s="50"/>
      <c r="M29" s="50"/>
      <c r="N29" s="50"/>
      <c r="O29" s="50"/>
      <c r="P29" s="50"/>
      <c r="Q29" s="50"/>
      <c r="R29" s="50"/>
      <c r="S29" s="50"/>
      <c r="T29" s="50"/>
      <c r="U29" s="50"/>
      <c r="V29" s="50"/>
      <c r="W29" s="1"/>
      <c r="X29" s="1"/>
      <c r="Y29" s="1"/>
      <c r="AA29" s="1"/>
      <c r="AB29" s="1"/>
      <c r="AC29" s="1"/>
      <c r="AD29" s="1"/>
      <c r="AE29" s="1"/>
      <c r="AF29" s="1"/>
      <c r="AG29" s="1"/>
      <c r="AH29" s="1"/>
    </row>
    <row r="30" spans="1:34" s="3" customFormat="1" ht="30" customHeight="1">
      <c r="A30" s="189" t="s">
        <v>340</v>
      </c>
      <c r="B30" s="189"/>
      <c r="C30" s="189"/>
      <c r="D30" s="190"/>
      <c r="E30" s="191"/>
      <c r="F30" s="191"/>
      <c r="G30" s="191"/>
      <c r="H30" s="191"/>
      <c r="I30" s="191"/>
      <c r="J30" s="191"/>
      <c r="K30" s="191"/>
      <c r="L30" s="191"/>
      <c r="M30" s="191"/>
      <c r="N30" s="191"/>
      <c r="O30" s="191"/>
      <c r="P30" s="191"/>
      <c r="Q30" s="191"/>
      <c r="R30" s="191"/>
      <c r="S30" s="191"/>
      <c r="T30" s="191"/>
      <c r="U30" s="191"/>
      <c r="V30" s="191"/>
      <c r="W30" s="10"/>
      <c r="X30" s="1"/>
      <c r="Y30" s="1"/>
      <c r="AA30" s="1"/>
      <c r="AB30" s="1"/>
      <c r="AC30" s="1"/>
      <c r="AD30" s="1"/>
      <c r="AE30" s="1"/>
      <c r="AF30" s="1"/>
      <c r="AG30" s="1"/>
      <c r="AH30" s="1"/>
    </row>
    <row r="31" spans="1:34" s="3" customFormat="1" ht="5.0999999999999996" customHeight="1">
      <c r="A31" s="1"/>
      <c r="B31" s="1"/>
      <c r="C31" s="9"/>
      <c r="D31" s="9"/>
      <c r="E31" s="9"/>
      <c r="F31" s="9"/>
      <c r="G31" s="9"/>
      <c r="H31" s="9"/>
      <c r="I31" s="1"/>
      <c r="J31" s="1"/>
      <c r="K31" s="1"/>
      <c r="L31" s="1"/>
      <c r="M31" s="1"/>
      <c r="N31" s="1"/>
      <c r="O31" s="1"/>
      <c r="P31" s="1"/>
      <c r="Q31" s="1"/>
      <c r="R31" s="1"/>
      <c r="S31" s="1"/>
      <c r="T31" s="1"/>
      <c r="U31" s="1"/>
      <c r="V31" s="1"/>
      <c r="W31" s="1"/>
      <c r="X31" s="1"/>
      <c r="Y31" s="1"/>
      <c r="AA31" s="1"/>
      <c r="AB31" s="1"/>
      <c r="AC31" s="1"/>
      <c r="AD31" s="1"/>
      <c r="AE31" s="1"/>
      <c r="AF31" s="1"/>
      <c r="AG31" s="1"/>
      <c r="AH31" s="1"/>
    </row>
    <row r="32" spans="1:34" s="3" customFormat="1" ht="56.25" customHeight="1">
      <c r="A32" s="181" t="s">
        <v>23</v>
      </c>
      <c r="B32" s="183"/>
      <c r="C32" s="192"/>
      <c r="D32" s="193"/>
      <c r="E32" s="193"/>
      <c r="F32" s="193"/>
      <c r="G32" s="194"/>
      <c r="H32" s="181" t="s">
        <v>24</v>
      </c>
      <c r="I32" s="182"/>
      <c r="J32" s="183"/>
      <c r="K32" s="195"/>
      <c r="L32" s="196"/>
      <c r="M32" s="196"/>
      <c r="N32" s="196"/>
      <c r="O32" s="196"/>
      <c r="P32" s="197"/>
      <c r="Q32" s="181" t="s">
        <v>339</v>
      </c>
      <c r="R32" s="183"/>
      <c r="S32" s="195"/>
      <c r="T32" s="196"/>
      <c r="U32" s="196"/>
      <c r="V32" s="196"/>
      <c r="W32" s="1"/>
      <c r="X32" s="1"/>
      <c r="Y32" s="1"/>
      <c r="AA32" s="1"/>
      <c r="AB32" s="1"/>
      <c r="AC32" s="1"/>
      <c r="AD32" s="1"/>
      <c r="AE32" s="1"/>
      <c r="AF32" s="1"/>
      <c r="AG32" s="1"/>
      <c r="AH32" s="1"/>
    </row>
    <row r="33" spans="1:34" s="3" customFormat="1" ht="15.75" customHeight="1">
      <c r="A33" s="165" t="s">
        <v>25</v>
      </c>
      <c r="B33" s="166"/>
      <c r="C33" s="169" t="s">
        <v>22</v>
      </c>
      <c r="D33" s="169" t="s">
        <v>3</v>
      </c>
      <c r="E33" s="169" t="s">
        <v>4</v>
      </c>
      <c r="F33" s="181" t="s">
        <v>329</v>
      </c>
      <c r="G33" s="182"/>
      <c r="H33" s="182"/>
      <c r="I33" s="182"/>
      <c r="J33" s="182"/>
      <c r="K33" s="182"/>
      <c r="L33" s="182"/>
      <c r="M33" s="182"/>
      <c r="N33" s="182"/>
      <c r="O33" s="182"/>
      <c r="P33" s="182"/>
      <c r="Q33" s="182"/>
      <c r="R33" s="182"/>
      <c r="S33" s="183"/>
      <c r="T33" s="47"/>
      <c r="U33" s="184" t="s">
        <v>27</v>
      </c>
      <c r="V33" s="165" t="s">
        <v>332</v>
      </c>
      <c r="W33" s="1"/>
      <c r="X33" s="1"/>
      <c r="Y33" s="1"/>
      <c r="AA33" s="1"/>
      <c r="AB33" s="1"/>
      <c r="AC33" s="1"/>
      <c r="AD33" s="1"/>
      <c r="AE33" s="1"/>
      <c r="AF33" s="1"/>
      <c r="AG33" s="1"/>
      <c r="AH33" s="1"/>
    </row>
    <row r="34" spans="1:34" ht="34.5" customHeight="1">
      <c r="A34" s="167"/>
      <c r="B34" s="168"/>
      <c r="C34" s="169"/>
      <c r="D34" s="169"/>
      <c r="E34" s="169"/>
      <c r="F34" s="174" t="s">
        <v>300</v>
      </c>
      <c r="G34" s="175"/>
      <c r="H34" s="14" t="s">
        <v>28</v>
      </c>
      <c r="I34" s="14" t="s">
        <v>7</v>
      </c>
      <c r="J34" s="14" t="s">
        <v>8</v>
      </c>
      <c r="K34" s="14" t="s">
        <v>9</v>
      </c>
      <c r="L34" s="14" t="s">
        <v>10</v>
      </c>
      <c r="M34" s="14" t="s">
        <v>11</v>
      </c>
      <c r="N34" s="14" t="s">
        <v>12</v>
      </c>
      <c r="O34" s="14" t="s">
        <v>13</v>
      </c>
      <c r="P34" s="14" t="s">
        <v>14</v>
      </c>
      <c r="Q34" s="14" t="s">
        <v>15</v>
      </c>
      <c r="R34" s="14" t="s">
        <v>16</v>
      </c>
      <c r="S34" s="14" t="s">
        <v>17</v>
      </c>
      <c r="T34" s="14"/>
      <c r="U34" s="185"/>
      <c r="V34" s="167"/>
      <c r="W34" s="15"/>
    </row>
    <row r="35" spans="1:34" ht="25.5" customHeight="1">
      <c r="A35" s="170" t="s">
        <v>1</v>
      </c>
      <c r="B35" s="170"/>
      <c r="C35" s="36"/>
      <c r="D35" s="37"/>
      <c r="E35" s="37"/>
      <c r="F35" s="169" t="s">
        <v>309</v>
      </c>
      <c r="G35" s="169"/>
      <c r="H35" s="16"/>
      <c r="I35" s="16"/>
      <c r="J35" s="16"/>
      <c r="K35" s="16"/>
      <c r="L35" s="16"/>
      <c r="M35" s="16"/>
      <c r="N35" s="16"/>
      <c r="O35" s="16"/>
      <c r="P35" s="16"/>
      <c r="Q35" s="16"/>
      <c r="R35" s="16"/>
      <c r="S35" s="16"/>
      <c r="T35" s="17"/>
      <c r="U35" s="39">
        <f>SUM(H35:S35)</f>
        <v>0</v>
      </c>
      <c r="V35" s="171" t="str">
        <f>IF(K32="",C$334,IF(OR(U35=0,U36=0,T36=0),C$335,IF(K32="PORCENTAJE",FIXED(U35/U36*100,2) &amp; "%",IF(K32="PROMEDIO",U35/U36,IF(K32="VARIACIÓN PORCENTUAL",FIXED(((U35/U36)-1)*100,2) &amp; "%")))))</f>
        <v>Favor de indicar el tipo de fórmula</v>
      </c>
      <c r="AD35" s="10"/>
      <c r="AG35" s="10"/>
      <c r="AH35" s="10"/>
    </row>
    <row r="36" spans="1:34" ht="25.5" customHeight="1">
      <c r="A36" s="170" t="s">
        <v>2</v>
      </c>
      <c r="B36" s="170"/>
      <c r="C36" s="36"/>
      <c r="D36" s="37"/>
      <c r="E36" s="37"/>
      <c r="F36" s="169" t="s">
        <v>310</v>
      </c>
      <c r="G36" s="169"/>
      <c r="H36" s="16"/>
      <c r="I36" s="16"/>
      <c r="J36" s="16"/>
      <c r="K36" s="16"/>
      <c r="L36" s="16"/>
      <c r="M36" s="16"/>
      <c r="N36" s="16"/>
      <c r="O36" s="16"/>
      <c r="P36" s="16"/>
      <c r="Q36" s="16"/>
      <c r="R36" s="16"/>
      <c r="S36" s="16"/>
      <c r="T36" s="16">
        <f>SUM(H36:S36)</f>
        <v>0</v>
      </c>
      <c r="U36" s="40"/>
      <c r="V36" s="172"/>
      <c r="W36" s="10"/>
      <c r="X36" s="10"/>
      <c r="Y36" s="10"/>
      <c r="AD36" s="10"/>
      <c r="AG36" s="10"/>
      <c r="AH36" s="10"/>
    </row>
    <row r="37" spans="1:34" ht="5.0999999999999996" customHeight="1">
      <c r="C37" s="9"/>
      <c r="D37" s="9"/>
      <c r="E37" s="9"/>
      <c r="F37" s="9"/>
      <c r="G37" s="9"/>
      <c r="H37" s="9"/>
    </row>
    <row r="38" spans="1:34" s="3" customFormat="1" ht="15.75" customHeight="1">
      <c r="A38" s="165" t="s">
        <v>25</v>
      </c>
      <c r="B38" s="166"/>
      <c r="C38" s="169" t="s">
        <v>22</v>
      </c>
      <c r="D38" s="169" t="s">
        <v>3</v>
      </c>
      <c r="E38" s="169" t="s">
        <v>4</v>
      </c>
      <c r="F38" s="181" t="s">
        <v>328</v>
      </c>
      <c r="G38" s="182"/>
      <c r="H38" s="182"/>
      <c r="I38" s="182"/>
      <c r="J38" s="182"/>
      <c r="K38" s="182"/>
      <c r="L38" s="182"/>
      <c r="M38" s="182"/>
      <c r="N38" s="182"/>
      <c r="O38" s="182"/>
      <c r="P38" s="182"/>
      <c r="Q38" s="182"/>
      <c r="R38" s="182"/>
      <c r="S38" s="183"/>
      <c r="T38" s="48"/>
      <c r="U38" s="184" t="s">
        <v>27</v>
      </c>
      <c r="V38" s="165" t="s">
        <v>333</v>
      </c>
      <c r="W38" s="1"/>
      <c r="X38" s="1"/>
      <c r="Y38" s="1"/>
      <c r="AA38" s="1"/>
      <c r="AB38" s="1"/>
      <c r="AC38" s="1"/>
      <c r="AD38" s="1"/>
      <c r="AE38" s="1"/>
      <c r="AF38" s="1"/>
      <c r="AG38" s="1"/>
      <c r="AH38" s="1"/>
    </row>
    <row r="39" spans="1:34" ht="34.5" customHeight="1">
      <c r="A39" s="167"/>
      <c r="B39" s="168"/>
      <c r="C39" s="169"/>
      <c r="D39" s="169"/>
      <c r="E39" s="169"/>
      <c r="F39" s="217" t="s">
        <v>298</v>
      </c>
      <c r="G39" s="218"/>
      <c r="H39" s="13" t="s">
        <v>28</v>
      </c>
      <c r="I39" s="13" t="s">
        <v>7</v>
      </c>
      <c r="J39" s="13" t="s">
        <v>8</v>
      </c>
      <c r="K39" s="13" t="s">
        <v>9</v>
      </c>
      <c r="L39" s="13" t="s">
        <v>10</v>
      </c>
      <c r="M39" s="13" t="s">
        <v>11</v>
      </c>
      <c r="N39" s="13" t="s">
        <v>12</v>
      </c>
      <c r="O39" s="13" t="s">
        <v>13</v>
      </c>
      <c r="P39" s="13" t="s">
        <v>14</v>
      </c>
      <c r="Q39" s="13" t="s">
        <v>15</v>
      </c>
      <c r="R39" s="13" t="s">
        <v>16</v>
      </c>
      <c r="S39" s="13" t="s">
        <v>17</v>
      </c>
      <c r="T39" s="14"/>
      <c r="U39" s="185"/>
      <c r="V39" s="167"/>
      <c r="W39" s="15"/>
    </row>
    <row r="40" spans="1:34" ht="29.25" customHeight="1">
      <c r="A40" s="170" t="s">
        <v>1</v>
      </c>
      <c r="B40" s="170"/>
      <c r="C40" s="34"/>
      <c r="D40" s="35"/>
      <c r="E40" s="35"/>
      <c r="F40" s="176" t="s">
        <v>311</v>
      </c>
      <c r="G40" s="177"/>
      <c r="H40" s="18"/>
      <c r="I40" s="19"/>
      <c r="J40" s="19"/>
      <c r="K40" s="19"/>
      <c r="L40" s="19"/>
      <c r="M40" s="19"/>
      <c r="N40" s="19"/>
      <c r="O40" s="19"/>
      <c r="P40" s="19"/>
      <c r="Q40" s="19"/>
      <c r="R40" s="19"/>
      <c r="S40" s="19"/>
      <c r="T40" s="20"/>
      <c r="U40" s="41">
        <f>SUM(H40:S40)</f>
        <v>0</v>
      </c>
      <c r="V40" s="171" t="str">
        <f>IF(K32="",C$334,IF(OR(U40=0,U41=0,T41=0),C$335,IF(K32="PORCENTAJE",FIXED(U40/U41*100,2) &amp; "%",IF(K32="PROMEDIO",U40/U41,IF(K32="VARIACIÓN PORCENTUAL",FIXED(((U40/U41)-1)*100,2) &amp; "%")))))</f>
        <v>Favor de indicar el tipo de fórmula</v>
      </c>
      <c r="AD40" s="10"/>
      <c r="AG40" s="10"/>
      <c r="AH40" s="10"/>
    </row>
    <row r="41" spans="1:34" ht="39" customHeight="1">
      <c r="A41" s="170" t="s">
        <v>2</v>
      </c>
      <c r="B41" s="170"/>
      <c r="C41" s="36"/>
      <c r="D41" s="37"/>
      <c r="E41" s="37"/>
      <c r="F41" s="173" t="s">
        <v>312</v>
      </c>
      <c r="G41" s="173"/>
      <c r="H41" s="18"/>
      <c r="I41" s="19"/>
      <c r="J41" s="19"/>
      <c r="K41" s="19"/>
      <c r="L41" s="19"/>
      <c r="M41" s="19"/>
      <c r="N41" s="19"/>
      <c r="O41" s="19"/>
      <c r="P41" s="19"/>
      <c r="Q41" s="19"/>
      <c r="R41" s="19"/>
      <c r="S41" s="19"/>
      <c r="T41" s="16">
        <f>SUM(H41:S41)</f>
        <v>0</v>
      </c>
      <c r="U41" s="42"/>
      <c r="V41" s="172"/>
      <c r="W41" s="10"/>
      <c r="X41" s="10"/>
      <c r="Y41" s="10"/>
      <c r="AD41" s="10"/>
      <c r="AE41" s="10"/>
      <c r="AF41" s="10"/>
      <c r="AG41" s="10"/>
      <c r="AH41" s="10"/>
    </row>
    <row r="42" spans="1:34" ht="9.75" customHeight="1">
      <c r="C42" s="9"/>
      <c r="D42" s="9"/>
      <c r="E42" s="9"/>
      <c r="F42" s="9"/>
      <c r="G42" s="9"/>
      <c r="H42" s="9"/>
    </row>
    <row r="43" spans="1:34" s="3" customFormat="1" ht="15" customHeight="1">
      <c r="A43" s="178" t="s">
        <v>6</v>
      </c>
      <c r="B43" s="179"/>
      <c r="C43" s="179"/>
      <c r="D43" s="179"/>
      <c r="E43" s="179"/>
      <c r="F43" s="179"/>
      <c r="G43" s="179"/>
      <c r="H43" s="179"/>
      <c r="I43" s="179"/>
      <c r="J43" s="179"/>
      <c r="K43" s="179"/>
      <c r="L43" s="179"/>
      <c r="M43" s="179"/>
      <c r="N43" s="179"/>
      <c r="O43" s="179"/>
      <c r="P43" s="179"/>
      <c r="Q43" s="179"/>
      <c r="R43" s="179"/>
      <c r="S43" s="179"/>
      <c r="T43" s="179"/>
      <c r="U43" s="179"/>
      <c r="V43" s="180"/>
      <c r="W43" s="1"/>
      <c r="X43" s="1"/>
      <c r="Y43" s="1"/>
      <c r="AA43" s="1"/>
      <c r="AB43" s="1"/>
      <c r="AC43" s="1"/>
      <c r="AD43" s="1"/>
      <c r="AE43" s="1"/>
      <c r="AF43" s="1"/>
      <c r="AG43" s="1"/>
      <c r="AH43" s="1"/>
    </row>
    <row r="44" spans="1:34" s="3" customFormat="1" ht="35.1" customHeight="1">
      <c r="A44" s="192"/>
      <c r="B44" s="193"/>
      <c r="C44" s="193"/>
      <c r="D44" s="193"/>
      <c r="E44" s="193"/>
      <c r="F44" s="193"/>
      <c r="G44" s="193"/>
      <c r="H44" s="193"/>
      <c r="I44" s="193"/>
      <c r="J44" s="193"/>
      <c r="K44" s="193"/>
      <c r="L44" s="193"/>
      <c r="M44" s="193"/>
      <c r="N44" s="193"/>
      <c r="O44" s="193"/>
      <c r="P44" s="193"/>
      <c r="Q44" s="193"/>
      <c r="R44" s="193"/>
      <c r="S44" s="193"/>
      <c r="T44" s="193"/>
      <c r="U44" s="193"/>
      <c r="V44" s="193"/>
      <c r="W44" s="1"/>
      <c r="X44" s="1"/>
      <c r="Y44" s="1"/>
      <c r="AA44" s="1"/>
      <c r="AB44" s="1"/>
      <c r="AC44" s="1"/>
      <c r="AD44" s="1"/>
      <c r="AE44" s="1"/>
      <c r="AF44" s="1"/>
      <c r="AG44" s="1"/>
      <c r="AH44" s="1"/>
    </row>
    <row r="45" spans="1:34" s="3" customFormat="1" ht="6" customHeight="1">
      <c r="A45" s="31"/>
      <c r="B45" s="31"/>
      <c r="C45" s="31"/>
      <c r="D45" s="31"/>
      <c r="E45" s="31"/>
      <c r="F45" s="31"/>
      <c r="G45" s="31"/>
      <c r="H45" s="31"/>
      <c r="I45" s="31"/>
      <c r="J45" s="31"/>
      <c r="K45" s="31"/>
      <c r="L45" s="31"/>
      <c r="M45" s="31"/>
      <c r="N45" s="31"/>
      <c r="O45" s="31"/>
      <c r="P45" s="31"/>
      <c r="Q45" s="31"/>
      <c r="R45" s="31"/>
      <c r="S45" s="31"/>
      <c r="T45" s="31"/>
      <c r="U45" s="31"/>
      <c r="V45" s="31"/>
      <c r="W45" s="1"/>
      <c r="X45" s="1"/>
      <c r="Y45" s="1"/>
      <c r="AA45" s="1"/>
      <c r="AB45" s="1"/>
      <c r="AC45" s="1"/>
      <c r="AD45" s="1"/>
      <c r="AE45" s="1"/>
      <c r="AF45" s="1"/>
      <c r="AG45" s="1"/>
      <c r="AH45" s="1"/>
    </row>
    <row r="46" spans="1:34" s="3" customFormat="1" ht="30" customHeight="1">
      <c r="A46" s="189" t="s">
        <v>341</v>
      </c>
      <c r="B46" s="189"/>
      <c r="C46" s="189"/>
      <c r="D46" s="190"/>
      <c r="E46" s="191"/>
      <c r="F46" s="191"/>
      <c r="G46" s="191"/>
      <c r="H46" s="191"/>
      <c r="I46" s="191"/>
      <c r="J46" s="191"/>
      <c r="K46" s="191"/>
      <c r="L46" s="191"/>
      <c r="M46" s="191"/>
      <c r="N46" s="191"/>
      <c r="O46" s="191"/>
      <c r="P46" s="191"/>
      <c r="Q46" s="191"/>
      <c r="R46" s="191"/>
      <c r="S46" s="191"/>
      <c r="T46" s="191"/>
      <c r="U46" s="191"/>
      <c r="V46" s="191"/>
      <c r="W46" s="10"/>
      <c r="X46" s="1"/>
      <c r="Y46" s="1"/>
      <c r="AA46" s="1"/>
      <c r="AB46" s="1"/>
      <c r="AC46" s="1"/>
      <c r="AD46" s="1"/>
      <c r="AE46" s="1"/>
      <c r="AF46" s="1"/>
      <c r="AG46" s="1"/>
      <c r="AH46" s="1"/>
    </row>
    <row r="47" spans="1:34" s="3" customFormat="1" ht="5.0999999999999996" customHeight="1">
      <c r="A47" s="1"/>
      <c r="B47" s="1"/>
      <c r="C47" s="9"/>
      <c r="D47" s="9"/>
      <c r="E47" s="9"/>
      <c r="F47" s="9"/>
      <c r="G47" s="9"/>
      <c r="H47" s="9"/>
      <c r="I47" s="1"/>
      <c r="J47" s="1"/>
      <c r="K47" s="1"/>
      <c r="L47" s="1"/>
      <c r="M47" s="1"/>
      <c r="N47" s="1"/>
      <c r="O47" s="1"/>
      <c r="P47" s="1"/>
      <c r="Q47" s="1"/>
      <c r="R47" s="1"/>
      <c r="S47" s="1"/>
      <c r="T47" s="1"/>
      <c r="U47" s="1"/>
      <c r="V47" s="1"/>
      <c r="W47" s="1"/>
      <c r="X47" s="1"/>
      <c r="Y47" s="1"/>
      <c r="AA47" s="1"/>
      <c r="AB47" s="1"/>
      <c r="AC47" s="1"/>
      <c r="AD47" s="1"/>
      <c r="AE47" s="1"/>
      <c r="AF47" s="1"/>
      <c r="AG47" s="1"/>
      <c r="AH47" s="1"/>
    </row>
    <row r="48" spans="1:34" s="3" customFormat="1" ht="56.25" customHeight="1">
      <c r="A48" s="181" t="s">
        <v>23</v>
      </c>
      <c r="B48" s="183"/>
      <c r="C48" s="192"/>
      <c r="D48" s="193"/>
      <c r="E48" s="193"/>
      <c r="F48" s="193"/>
      <c r="G48" s="194"/>
      <c r="H48" s="181" t="s">
        <v>24</v>
      </c>
      <c r="I48" s="182"/>
      <c r="J48" s="183"/>
      <c r="K48" s="195"/>
      <c r="L48" s="196"/>
      <c r="M48" s="196"/>
      <c r="N48" s="196"/>
      <c r="O48" s="196"/>
      <c r="P48" s="197"/>
      <c r="Q48" s="181" t="s">
        <v>339</v>
      </c>
      <c r="R48" s="183"/>
      <c r="S48" s="195"/>
      <c r="T48" s="196"/>
      <c r="U48" s="196"/>
      <c r="V48" s="196"/>
      <c r="W48" s="1"/>
      <c r="X48" s="1"/>
      <c r="Y48" s="1"/>
      <c r="AA48" s="1"/>
      <c r="AB48" s="1"/>
      <c r="AC48" s="1"/>
      <c r="AD48" s="1"/>
      <c r="AE48" s="1"/>
      <c r="AF48" s="1"/>
      <c r="AG48" s="1"/>
      <c r="AH48" s="1"/>
    </row>
    <row r="49" spans="1:34" s="3" customFormat="1" ht="15.75" customHeight="1">
      <c r="A49" s="165" t="s">
        <v>25</v>
      </c>
      <c r="B49" s="166"/>
      <c r="C49" s="169" t="s">
        <v>22</v>
      </c>
      <c r="D49" s="169" t="s">
        <v>3</v>
      </c>
      <c r="E49" s="169" t="s">
        <v>4</v>
      </c>
      <c r="F49" s="181" t="s">
        <v>329</v>
      </c>
      <c r="G49" s="182"/>
      <c r="H49" s="182"/>
      <c r="I49" s="182"/>
      <c r="J49" s="182"/>
      <c r="K49" s="182"/>
      <c r="L49" s="182"/>
      <c r="M49" s="182"/>
      <c r="N49" s="182"/>
      <c r="O49" s="182"/>
      <c r="P49" s="182"/>
      <c r="Q49" s="182"/>
      <c r="R49" s="182"/>
      <c r="S49" s="183"/>
      <c r="T49" s="47"/>
      <c r="U49" s="184" t="s">
        <v>27</v>
      </c>
      <c r="V49" s="165" t="s">
        <v>332</v>
      </c>
      <c r="W49" s="1"/>
      <c r="X49" s="1"/>
      <c r="Y49" s="1"/>
      <c r="AA49" s="1"/>
      <c r="AB49" s="1"/>
      <c r="AC49" s="1"/>
      <c r="AD49" s="1"/>
      <c r="AE49" s="1"/>
      <c r="AF49" s="1"/>
      <c r="AG49" s="1"/>
      <c r="AH49" s="1"/>
    </row>
    <row r="50" spans="1:34" ht="34.5" customHeight="1">
      <c r="A50" s="167"/>
      <c r="B50" s="168"/>
      <c r="C50" s="169"/>
      <c r="D50" s="169"/>
      <c r="E50" s="169"/>
      <c r="F50" s="174" t="s">
        <v>300</v>
      </c>
      <c r="G50" s="175"/>
      <c r="H50" s="14" t="s">
        <v>28</v>
      </c>
      <c r="I50" s="14" t="s">
        <v>7</v>
      </c>
      <c r="J50" s="14" t="s">
        <v>8</v>
      </c>
      <c r="K50" s="14" t="s">
        <v>9</v>
      </c>
      <c r="L50" s="14" t="s">
        <v>10</v>
      </c>
      <c r="M50" s="14" t="s">
        <v>11</v>
      </c>
      <c r="N50" s="14" t="s">
        <v>12</v>
      </c>
      <c r="O50" s="14" t="s">
        <v>13</v>
      </c>
      <c r="P50" s="14" t="s">
        <v>14</v>
      </c>
      <c r="Q50" s="14" t="s">
        <v>15</v>
      </c>
      <c r="R50" s="14" t="s">
        <v>16</v>
      </c>
      <c r="S50" s="14" t="s">
        <v>17</v>
      </c>
      <c r="T50" s="14"/>
      <c r="U50" s="185"/>
      <c r="V50" s="167"/>
      <c r="W50" s="15"/>
    </row>
    <row r="51" spans="1:34" ht="25.5" customHeight="1">
      <c r="A51" s="170" t="s">
        <v>1</v>
      </c>
      <c r="B51" s="170"/>
      <c r="C51" s="36"/>
      <c r="D51" s="37"/>
      <c r="E51" s="37"/>
      <c r="F51" s="169" t="s">
        <v>309</v>
      </c>
      <c r="G51" s="169"/>
      <c r="H51" s="16"/>
      <c r="I51" s="16"/>
      <c r="J51" s="16"/>
      <c r="K51" s="16"/>
      <c r="L51" s="16"/>
      <c r="M51" s="16"/>
      <c r="N51" s="16"/>
      <c r="O51" s="16"/>
      <c r="P51" s="16"/>
      <c r="Q51" s="16"/>
      <c r="R51" s="16"/>
      <c r="S51" s="16"/>
      <c r="T51" s="17"/>
      <c r="U51" s="39">
        <f>SUM(H51:S51)</f>
        <v>0</v>
      </c>
      <c r="V51" s="171" t="str">
        <f>IF(K48="",C$334,IF(OR(U51=0,U52=0,T52=0),C$335,IF(K48="PORCENTAJE",FIXED(U51/U52*100,2) &amp; "%",IF(K48="PROMEDIO",U51/U52,IF(K48="VARIACIÓN PORCENTUAL",FIXED(((U51/U52)-1)*100,2) &amp; "%")))))</f>
        <v>Favor de indicar el tipo de fórmula</v>
      </c>
      <c r="AD51" s="10"/>
      <c r="AG51" s="10"/>
      <c r="AH51" s="10"/>
    </row>
    <row r="52" spans="1:34" ht="25.5" customHeight="1">
      <c r="A52" s="170" t="s">
        <v>2</v>
      </c>
      <c r="B52" s="170"/>
      <c r="C52" s="36"/>
      <c r="D52" s="37"/>
      <c r="E52" s="37"/>
      <c r="F52" s="169" t="s">
        <v>310</v>
      </c>
      <c r="G52" s="169"/>
      <c r="H52" s="16"/>
      <c r="I52" s="16"/>
      <c r="J52" s="16"/>
      <c r="K52" s="16"/>
      <c r="L52" s="16"/>
      <c r="M52" s="16"/>
      <c r="N52" s="16"/>
      <c r="O52" s="16"/>
      <c r="P52" s="16"/>
      <c r="Q52" s="16"/>
      <c r="R52" s="16"/>
      <c r="S52" s="16"/>
      <c r="T52" s="16">
        <f>SUM(H52:S52)</f>
        <v>0</v>
      </c>
      <c r="U52" s="40"/>
      <c r="V52" s="172"/>
      <c r="W52" s="10"/>
      <c r="X52" s="10"/>
      <c r="Y52" s="10"/>
      <c r="AD52" s="10"/>
      <c r="AG52" s="10"/>
      <c r="AH52" s="10"/>
    </row>
    <row r="53" spans="1:34" ht="5.0999999999999996" customHeight="1">
      <c r="C53" s="9"/>
      <c r="D53" s="9"/>
      <c r="E53" s="9"/>
      <c r="F53" s="9"/>
      <c r="G53" s="9"/>
      <c r="H53" s="9"/>
    </row>
    <row r="54" spans="1:34" s="3" customFormat="1" ht="15.75" customHeight="1">
      <c r="A54" s="165" t="s">
        <v>25</v>
      </c>
      <c r="B54" s="166"/>
      <c r="C54" s="169" t="s">
        <v>22</v>
      </c>
      <c r="D54" s="169" t="s">
        <v>3</v>
      </c>
      <c r="E54" s="169" t="s">
        <v>4</v>
      </c>
      <c r="F54" s="181" t="s">
        <v>328</v>
      </c>
      <c r="G54" s="182"/>
      <c r="H54" s="182"/>
      <c r="I54" s="182"/>
      <c r="J54" s="182"/>
      <c r="K54" s="182"/>
      <c r="L54" s="182"/>
      <c r="M54" s="182"/>
      <c r="N54" s="182"/>
      <c r="O54" s="182"/>
      <c r="P54" s="182"/>
      <c r="Q54" s="182"/>
      <c r="R54" s="182"/>
      <c r="S54" s="183"/>
      <c r="T54" s="48"/>
      <c r="U54" s="184" t="s">
        <v>27</v>
      </c>
      <c r="V54" s="165" t="s">
        <v>333</v>
      </c>
      <c r="W54" s="1"/>
      <c r="X54" s="1"/>
      <c r="Y54" s="1"/>
      <c r="AA54" s="1"/>
      <c r="AB54" s="1"/>
      <c r="AC54" s="1"/>
      <c r="AD54" s="1"/>
      <c r="AE54" s="1"/>
      <c r="AF54" s="1"/>
      <c r="AG54" s="1"/>
      <c r="AH54" s="1"/>
    </row>
    <row r="55" spans="1:34" ht="34.5" customHeight="1">
      <c r="A55" s="167"/>
      <c r="B55" s="168"/>
      <c r="C55" s="169"/>
      <c r="D55" s="169"/>
      <c r="E55" s="169"/>
      <c r="F55" s="217" t="s">
        <v>298</v>
      </c>
      <c r="G55" s="218"/>
      <c r="H55" s="13" t="s">
        <v>28</v>
      </c>
      <c r="I55" s="13" t="s">
        <v>7</v>
      </c>
      <c r="J55" s="13" t="s">
        <v>8</v>
      </c>
      <c r="K55" s="13" t="s">
        <v>9</v>
      </c>
      <c r="L55" s="13" t="s">
        <v>10</v>
      </c>
      <c r="M55" s="13" t="s">
        <v>11</v>
      </c>
      <c r="N55" s="13" t="s">
        <v>12</v>
      </c>
      <c r="O55" s="13" t="s">
        <v>13</v>
      </c>
      <c r="P55" s="13" t="s">
        <v>14</v>
      </c>
      <c r="Q55" s="13" t="s">
        <v>15</v>
      </c>
      <c r="R55" s="13" t="s">
        <v>16</v>
      </c>
      <c r="S55" s="13" t="s">
        <v>17</v>
      </c>
      <c r="T55" s="14"/>
      <c r="U55" s="185"/>
      <c r="V55" s="167"/>
      <c r="W55" s="15"/>
    </row>
    <row r="56" spans="1:34" ht="29.25" customHeight="1">
      <c r="A56" s="170" t="s">
        <v>1</v>
      </c>
      <c r="B56" s="170"/>
      <c r="C56" s="34"/>
      <c r="D56" s="35"/>
      <c r="E56" s="35"/>
      <c r="F56" s="176" t="s">
        <v>311</v>
      </c>
      <c r="G56" s="177"/>
      <c r="H56" s="18"/>
      <c r="I56" s="19"/>
      <c r="J56" s="19"/>
      <c r="K56" s="19"/>
      <c r="L56" s="19"/>
      <c r="M56" s="19"/>
      <c r="N56" s="19"/>
      <c r="O56" s="19"/>
      <c r="P56" s="19"/>
      <c r="Q56" s="19"/>
      <c r="R56" s="19"/>
      <c r="S56" s="19"/>
      <c r="T56" s="20"/>
      <c r="U56" s="41">
        <f>SUM(H56:S56)</f>
        <v>0</v>
      </c>
      <c r="V56" s="171" t="str">
        <f>IF(K48="",C$334,IF(OR(U56=0,U57=0,T57=0),C$335,IF(K48="PORCENTAJE",FIXED(U56/U57*100,2) &amp; "%",IF(K48="PROMEDIO",U56/U57,IF(K48="VARIACIÓN PORCENTUAL",FIXED(((U56/U57)-1)*100,2) &amp; "%")))))</f>
        <v>Favor de indicar el tipo de fórmula</v>
      </c>
      <c r="AD56" s="10"/>
      <c r="AG56" s="10"/>
      <c r="AH56" s="10"/>
    </row>
    <row r="57" spans="1:34" ht="39" customHeight="1">
      <c r="A57" s="170" t="s">
        <v>2</v>
      </c>
      <c r="B57" s="170"/>
      <c r="C57" s="36"/>
      <c r="D57" s="37"/>
      <c r="E57" s="37"/>
      <c r="F57" s="173" t="s">
        <v>312</v>
      </c>
      <c r="G57" s="173"/>
      <c r="H57" s="18"/>
      <c r="I57" s="19"/>
      <c r="J57" s="19"/>
      <c r="K57" s="19"/>
      <c r="L57" s="19"/>
      <c r="M57" s="19"/>
      <c r="N57" s="19"/>
      <c r="O57" s="19"/>
      <c r="P57" s="19"/>
      <c r="Q57" s="19"/>
      <c r="R57" s="19"/>
      <c r="S57" s="19"/>
      <c r="T57" s="16">
        <f>SUM(H57:S57)</f>
        <v>0</v>
      </c>
      <c r="U57" s="42"/>
      <c r="V57" s="172"/>
      <c r="W57" s="10"/>
      <c r="X57" s="10"/>
      <c r="Y57" s="10"/>
      <c r="AD57" s="10"/>
      <c r="AE57" s="10"/>
      <c r="AF57" s="10"/>
      <c r="AG57" s="10"/>
      <c r="AH57" s="10"/>
    </row>
    <row r="58" spans="1:34" s="3" customFormat="1" ht="13.5" customHeight="1">
      <c r="A58" s="1"/>
      <c r="B58" s="1"/>
      <c r="C58" s="9"/>
      <c r="D58" s="9"/>
      <c r="E58" s="9"/>
      <c r="F58" s="9"/>
      <c r="G58" s="9"/>
      <c r="H58" s="9"/>
      <c r="I58" s="1"/>
      <c r="J58" s="1"/>
      <c r="K58" s="1"/>
      <c r="L58" s="1"/>
      <c r="M58" s="1"/>
      <c r="N58" s="1"/>
      <c r="O58" s="1"/>
      <c r="P58" s="1"/>
      <c r="Q58" s="1"/>
      <c r="R58" s="1"/>
      <c r="S58" s="1"/>
      <c r="T58" s="1"/>
      <c r="U58" s="1"/>
      <c r="V58" s="1"/>
      <c r="W58" s="1"/>
      <c r="X58" s="1"/>
      <c r="Y58" s="1"/>
      <c r="AA58" s="1"/>
      <c r="AB58" s="1"/>
      <c r="AC58" s="1"/>
      <c r="AD58" s="1"/>
      <c r="AE58" s="1"/>
      <c r="AF58" s="1"/>
      <c r="AG58" s="1"/>
      <c r="AH58" s="1"/>
    </row>
    <row r="59" spans="1:34" s="3" customFormat="1" ht="30" customHeight="1">
      <c r="A59" s="189" t="s">
        <v>21</v>
      </c>
      <c r="B59" s="189"/>
      <c r="C59" s="189"/>
      <c r="D59" s="190"/>
      <c r="E59" s="191"/>
      <c r="F59" s="191"/>
      <c r="G59" s="191"/>
      <c r="H59" s="191"/>
      <c r="I59" s="191"/>
      <c r="J59" s="191"/>
      <c r="K59" s="191"/>
      <c r="L59" s="191"/>
      <c r="M59" s="191"/>
      <c r="N59" s="191"/>
      <c r="O59" s="191"/>
      <c r="P59" s="191"/>
      <c r="Q59" s="191"/>
      <c r="R59" s="191"/>
      <c r="S59" s="191"/>
      <c r="T59" s="191"/>
      <c r="U59" s="191"/>
      <c r="V59" s="191"/>
      <c r="W59" s="10"/>
      <c r="X59" s="1"/>
      <c r="Y59" s="1"/>
      <c r="AA59" s="1"/>
      <c r="AB59" s="1"/>
      <c r="AC59" s="1"/>
      <c r="AD59" s="1"/>
      <c r="AE59" s="1"/>
      <c r="AF59" s="1"/>
      <c r="AG59" s="1"/>
      <c r="AH59" s="1"/>
    </row>
    <row r="60" spans="1:34" s="3" customFormat="1" ht="6" customHeight="1">
      <c r="A60" s="11"/>
      <c r="B60" s="11"/>
      <c r="C60" s="11"/>
      <c r="D60" s="12"/>
      <c r="E60" s="12"/>
      <c r="F60" s="12"/>
      <c r="G60" s="12"/>
      <c r="H60" s="12"/>
      <c r="I60" s="12"/>
      <c r="J60" s="12"/>
      <c r="K60" s="12"/>
      <c r="L60" s="12"/>
      <c r="M60" s="12"/>
      <c r="N60" s="12"/>
      <c r="O60" s="12"/>
      <c r="P60" s="12"/>
      <c r="Q60" s="12"/>
      <c r="R60" s="12"/>
      <c r="S60" s="12"/>
      <c r="T60" s="12"/>
      <c r="U60" s="12"/>
      <c r="V60" s="12"/>
      <c r="W60" s="10"/>
      <c r="X60" s="1"/>
      <c r="Y60" s="1"/>
      <c r="AA60" s="1"/>
      <c r="AB60" s="1"/>
      <c r="AC60" s="1"/>
      <c r="AD60" s="1"/>
      <c r="AE60" s="1"/>
      <c r="AF60" s="1"/>
      <c r="AG60" s="1"/>
      <c r="AH60" s="1"/>
    </row>
    <row r="61" spans="1:34" s="3" customFormat="1" ht="30" customHeight="1">
      <c r="A61" s="189" t="s">
        <v>342</v>
      </c>
      <c r="B61" s="189"/>
      <c r="C61" s="189"/>
      <c r="D61" s="190"/>
      <c r="E61" s="191"/>
      <c r="F61" s="191"/>
      <c r="G61" s="191"/>
      <c r="H61" s="191"/>
      <c r="I61" s="191"/>
      <c r="J61" s="191"/>
      <c r="K61" s="191"/>
      <c r="L61" s="191"/>
      <c r="M61" s="191"/>
      <c r="N61" s="191"/>
      <c r="O61" s="191"/>
      <c r="P61" s="191"/>
      <c r="Q61" s="191"/>
      <c r="R61" s="191"/>
      <c r="S61" s="191"/>
      <c r="T61" s="191"/>
      <c r="U61" s="191"/>
      <c r="V61" s="191"/>
      <c r="W61" s="10"/>
      <c r="X61" s="1"/>
      <c r="Y61" s="1"/>
      <c r="AA61" s="1"/>
      <c r="AB61" s="1"/>
      <c r="AC61" s="1"/>
      <c r="AD61" s="1"/>
      <c r="AE61" s="1"/>
      <c r="AF61" s="1"/>
      <c r="AG61" s="1"/>
      <c r="AH61" s="1"/>
    </row>
    <row r="62" spans="1:34" s="3" customFormat="1" ht="5.0999999999999996" customHeight="1">
      <c r="A62" s="1"/>
      <c r="B62" s="1"/>
      <c r="C62" s="9"/>
      <c r="D62" s="9"/>
      <c r="E62" s="9"/>
      <c r="F62" s="9"/>
      <c r="G62" s="9"/>
      <c r="H62" s="9"/>
      <c r="I62" s="1"/>
      <c r="J62" s="1"/>
      <c r="K62" s="1"/>
      <c r="L62" s="1"/>
      <c r="M62" s="1"/>
      <c r="N62" s="1"/>
      <c r="O62" s="1"/>
      <c r="P62" s="1"/>
      <c r="Q62" s="1"/>
      <c r="R62" s="1"/>
      <c r="S62" s="1"/>
      <c r="T62" s="1"/>
      <c r="U62" s="1"/>
      <c r="V62" s="1"/>
      <c r="W62" s="1"/>
      <c r="X62" s="1"/>
      <c r="Y62" s="1"/>
      <c r="AA62" s="1"/>
      <c r="AB62" s="1"/>
      <c r="AC62" s="1"/>
      <c r="AD62" s="1"/>
      <c r="AE62" s="1"/>
      <c r="AF62" s="1"/>
      <c r="AG62" s="1"/>
      <c r="AH62" s="1"/>
    </row>
    <row r="63" spans="1:34" s="3" customFormat="1" ht="56.25" customHeight="1">
      <c r="A63" s="181" t="s">
        <v>23</v>
      </c>
      <c r="B63" s="183"/>
      <c r="C63" s="192"/>
      <c r="D63" s="193"/>
      <c r="E63" s="193"/>
      <c r="F63" s="193"/>
      <c r="G63" s="194"/>
      <c r="H63" s="181" t="s">
        <v>24</v>
      </c>
      <c r="I63" s="182"/>
      <c r="J63" s="183"/>
      <c r="K63" s="195"/>
      <c r="L63" s="196"/>
      <c r="M63" s="196"/>
      <c r="N63" s="196"/>
      <c r="O63" s="196"/>
      <c r="P63" s="197"/>
      <c r="Q63" s="181" t="s">
        <v>339</v>
      </c>
      <c r="R63" s="183"/>
      <c r="S63" s="195"/>
      <c r="T63" s="196"/>
      <c r="U63" s="196"/>
      <c r="V63" s="196"/>
      <c r="W63" s="1"/>
      <c r="X63" s="1"/>
      <c r="Y63" s="1"/>
      <c r="AA63" s="1"/>
      <c r="AB63" s="1"/>
      <c r="AC63" s="1"/>
      <c r="AD63" s="1"/>
      <c r="AE63" s="1"/>
      <c r="AF63" s="1"/>
      <c r="AG63" s="1"/>
      <c r="AH63" s="1"/>
    </row>
    <row r="64" spans="1:34" s="3" customFormat="1" ht="15.75" customHeight="1">
      <c r="A64" s="165" t="s">
        <v>25</v>
      </c>
      <c r="B64" s="166"/>
      <c r="C64" s="169" t="s">
        <v>22</v>
      </c>
      <c r="D64" s="169" t="s">
        <v>3</v>
      </c>
      <c r="E64" s="169" t="s">
        <v>4</v>
      </c>
      <c r="F64" s="181" t="s">
        <v>329</v>
      </c>
      <c r="G64" s="182"/>
      <c r="H64" s="182"/>
      <c r="I64" s="182"/>
      <c r="J64" s="182"/>
      <c r="K64" s="182"/>
      <c r="L64" s="182"/>
      <c r="M64" s="182"/>
      <c r="N64" s="182"/>
      <c r="O64" s="182"/>
      <c r="P64" s="182"/>
      <c r="Q64" s="182"/>
      <c r="R64" s="182"/>
      <c r="S64" s="183"/>
      <c r="T64" s="47"/>
      <c r="U64" s="184" t="s">
        <v>27</v>
      </c>
      <c r="V64" s="165" t="s">
        <v>332</v>
      </c>
      <c r="W64" s="1"/>
      <c r="X64" s="1"/>
      <c r="Y64" s="1"/>
      <c r="AA64" s="1"/>
      <c r="AB64" s="1"/>
      <c r="AC64" s="1"/>
      <c r="AD64" s="1"/>
      <c r="AE64" s="1"/>
      <c r="AF64" s="1"/>
      <c r="AG64" s="1"/>
      <c r="AH64" s="1"/>
    </row>
    <row r="65" spans="1:34" ht="34.5" customHeight="1">
      <c r="A65" s="167"/>
      <c r="B65" s="168"/>
      <c r="C65" s="169"/>
      <c r="D65" s="169"/>
      <c r="E65" s="169"/>
      <c r="F65" s="174" t="s">
        <v>300</v>
      </c>
      <c r="G65" s="175"/>
      <c r="H65" s="14" t="s">
        <v>28</v>
      </c>
      <c r="I65" s="14" t="s">
        <v>7</v>
      </c>
      <c r="J65" s="14" t="s">
        <v>8</v>
      </c>
      <c r="K65" s="14" t="s">
        <v>9</v>
      </c>
      <c r="L65" s="14" t="s">
        <v>10</v>
      </c>
      <c r="M65" s="14" t="s">
        <v>11</v>
      </c>
      <c r="N65" s="14" t="s">
        <v>12</v>
      </c>
      <c r="O65" s="14" t="s">
        <v>13</v>
      </c>
      <c r="P65" s="14" t="s">
        <v>14</v>
      </c>
      <c r="Q65" s="14" t="s">
        <v>15</v>
      </c>
      <c r="R65" s="14" t="s">
        <v>16</v>
      </c>
      <c r="S65" s="14" t="s">
        <v>17</v>
      </c>
      <c r="T65" s="14"/>
      <c r="U65" s="185"/>
      <c r="V65" s="167"/>
      <c r="W65" s="15"/>
    </row>
    <row r="66" spans="1:34" ht="25.5" customHeight="1">
      <c r="A66" s="170" t="s">
        <v>1</v>
      </c>
      <c r="B66" s="170"/>
      <c r="C66" s="36"/>
      <c r="D66" s="37"/>
      <c r="E66" s="37"/>
      <c r="F66" s="169" t="s">
        <v>309</v>
      </c>
      <c r="G66" s="169"/>
      <c r="H66" s="16"/>
      <c r="I66" s="16"/>
      <c r="J66" s="16"/>
      <c r="K66" s="16"/>
      <c r="L66" s="16"/>
      <c r="M66" s="16"/>
      <c r="N66" s="16"/>
      <c r="O66" s="16"/>
      <c r="P66" s="16"/>
      <c r="Q66" s="16"/>
      <c r="R66" s="16"/>
      <c r="S66" s="16"/>
      <c r="T66" s="17"/>
      <c r="U66" s="39">
        <f>SUM(H66:S66)</f>
        <v>0</v>
      </c>
      <c r="V66" s="171" t="str">
        <f>IF(K63="",C$334,IF(OR(U66=0,U67=0,T67=0),C$335,IF(K63="PORCENTAJE",FIXED(U66/U67*100,2) &amp; "%",IF(K63="PROMEDIO",U66/U67,IF(K63="VARIACIÓN PORCENTUAL",FIXED(((U66/U67)-1)*100,2) &amp; "%")))))</f>
        <v>Favor de indicar el tipo de fórmula</v>
      </c>
      <c r="AD66" s="10"/>
      <c r="AG66" s="10"/>
      <c r="AH66" s="10"/>
    </row>
    <row r="67" spans="1:34" ht="25.5" customHeight="1">
      <c r="A67" s="170" t="s">
        <v>2</v>
      </c>
      <c r="B67" s="170"/>
      <c r="C67" s="36"/>
      <c r="D67" s="37"/>
      <c r="E67" s="37"/>
      <c r="F67" s="169" t="s">
        <v>310</v>
      </c>
      <c r="G67" s="169"/>
      <c r="H67" s="16"/>
      <c r="I67" s="16"/>
      <c r="J67" s="16"/>
      <c r="K67" s="16"/>
      <c r="L67" s="16"/>
      <c r="M67" s="16"/>
      <c r="N67" s="16"/>
      <c r="O67" s="16"/>
      <c r="P67" s="16"/>
      <c r="Q67" s="16"/>
      <c r="R67" s="16"/>
      <c r="S67" s="16"/>
      <c r="T67" s="16">
        <f>SUM(H67:S67)</f>
        <v>0</v>
      </c>
      <c r="U67" s="40"/>
      <c r="V67" s="172"/>
      <c r="W67" s="10"/>
      <c r="X67" s="10"/>
      <c r="Y67" s="10"/>
      <c r="AD67" s="10"/>
      <c r="AG67" s="10"/>
      <c r="AH67" s="10"/>
    </row>
    <row r="68" spans="1:34" ht="5.0999999999999996" customHeight="1">
      <c r="C68" s="9"/>
      <c r="D68" s="9"/>
      <c r="E68" s="9"/>
      <c r="F68" s="9"/>
      <c r="G68" s="9"/>
      <c r="H68" s="9"/>
    </row>
    <row r="69" spans="1:34" s="3" customFormat="1" ht="15.75" customHeight="1">
      <c r="A69" s="165" t="s">
        <v>25</v>
      </c>
      <c r="B69" s="166"/>
      <c r="C69" s="169" t="s">
        <v>22</v>
      </c>
      <c r="D69" s="169" t="s">
        <v>3</v>
      </c>
      <c r="E69" s="169" t="s">
        <v>4</v>
      </c>
      <c r="F69" s="181" t="s">
        <v>328</v>
      </c>
      <c r="G69" s="182"/>
      <c r="H69" s="182"/>
      <c r="I69" s="182"/>
      <c r="J69" s="182"/>
      <c r="K69" s="182"/>
      <c r="L69" s="182"/>
      <c r="M69" s="182"/>
      <c r="N69" s="182"/>
      <c r="O69" s="182"/>
      <c r="P69" s="182"/>
      <c r="Q69" s="182"/>
      <c r="R69" s="182"/>
      <c r="S69" s="183"/>
      <c r="T69" s="48"/>
      <c r="U69" s="184" t="s">
        <v>27</v>
      </c>
      <c r="V69" s="165" t="s">
        <v>333</v>
      </c>
      <c r="W69" s="1"/>
      <c r="X69" s="1"/>
      <c r="Y69" s="1"/>
      <c r="AA69" s="1"/>
      <c r="AB69" s="1"/>
      <c r="AC69" s="1"/>
      <c r="AD69" s="1"/>
      <c r="AE69" s="1"/>
      <c r="AF69" s="1"/>
      <c r="AG69" s="1"/>
      <c r="AH69" s="1"/>
    </row>
    <row r="70" spans="1:34" ht="34.5" customHeight="1">
      <c r="A70" s="167"/>
      <c r="B70" s="168"/>
      <c r="C70" s="169"/>
      <c r="D70" s="169"/>
      <c r="E70" s="169"/>
      <c r="F70" s="217" t="s">
        <v>298</v>
      </c>
      <c r="G70" s="218"/>
      <c r="H70" s="13" t="s">
        <v>28</v>
      </c>
      <c r="I70" s="13" t="s">
        <v>7</v>
      </c>
      <c r="J70" s="13" t="s">
        <v>8</v>
      </c>
      <c r="K70" s="13" t="s">
        <v>9</v>
      </c>
      <c r="L70" s="13" t="s">
        <v>10</v>
      </c>
      <c r="M70" s="13" t="s">
        <v>11</v>
      </c>
      <c r="N70" s="13" t="s">
        <v>12</v>
      </c>
      <c r="O70" s="13" t="s">
        <v>13</v>
      </c>
      <c r="P70" s="13" t="s">
        <v>14</v>
      </c>
      <c r="Q70" s="13" t="s">
        <v>15</v>
      </c>
      <c r="R70" s="13" t="s">
        <v>16</v>
      </c>
      <c r="S70" s="13" t="s">
        <v>17</v>
      </c>
      <c r="T70" s="14"/>
      <c r="U70" s="185"/>
      <c r="V70" s="167"/>
      <c r="W70" s="15"/>
    </row>
    <row r="71" spans="1:34" ht="29.25" customHeight="1">
      <c r="A71" s="170" t="s">
        <v>1</v>
      </c>
      <c r="B71" s="170"/>
      <c r="C71" s="34"/>
      <c r="D71" s="35"/>
      <c r="E71" s="35"/>
      <c r="F71" s="176" t="s">
        <v>311</v>
      </c>
      <c r="G71" s="177"/>
      <c r="H71" s="18"/>
      <c r="I71" s="19"/>
      <c r="J71" s="19"/>
      <c r="K71" s="19"/>
      <c r="L71" s="19"/>
      <c r="M71" s="19"/>
      <c r="N71" s="19"/>
      <c r="O71" s="19"/>
      <c r="P71" s="19"/>
      <c r="Q71" s="19"/>
      <c r="R71" s="19"/>
      <c r="S71" s="19"/>
      <c r="T71" s="20"/>
      <c r="U71" s="41">
        <f>SUM(H71:S71)</f>
        <v>0</v>
      </c>
      <c r="V71" s="171" t="str">
        <f>IF(K63="",C$334,IF(OR(U71=0,U72=0,T72=0),C$335,IF(K63="PORCENTAJE",FIXED(U71/U72*100,2) &amp; "%",IF(K63="PROMEDIO",U71/U72,IF(K63="VARIACIÓN PORCENTUAL",FIXED(((U71/U72)-1)*100,2) &amp; "%")))))</f>
        <v>Favor de indicar el tipo de fórmula</v>
      </c>
      <c r="AD71" s="10"/>
      <c r="AG71" s="10"/>
      <c r="AH71" s="10"/>
    </row>
    <row r="72" spans="1:34" ht="39" customHeight="1">
      <c r="A72" s="170" t="s">
        <v>2</v>
      </c>
      <c r="B72" s="170"/>
      <c r="C72" s="36"/>
      <c r="D72" s="37"/>
      <c r="E72" s="37"/>
      <c r="F72" s="173" t="s">
        <v>312</v>
      </c>
      <c r="G72" s="173"/>
      <c r="H72" s="18"/>
      <c r="I72" s="19"/>
      <c r="J72" s="19"/>
      <c r="K72" s="19"/>
      <c r="L72" s="19"/>
      <c r="M72" s="19"/>
      <c r="N72" s="19"/>
      <c r="O72" s="19"/>
      <c r="P72" s="19"/>
      <c r="Q72" s="19"/>
      <c r="R72" s="19"/>
      <c r="S72" s="19"/>
      <c r="T72" s="16">
        <f>SUM(H72:S72)</f>
        <v>0</v>
      </c>
      <c r="U72" s="42"/>
      <c r="V72" s="172"/>
      <c r="W72" s="10"/>
      <c r="X72" s="10"/>
      <c r="Y72" s="10"/>
      <c r="AD72" s="10"/>
      <c r="AE72" s="10"/>
      <c r="AF72" s="10"/>
      <c r="AG72" s="10"/>
      <c r="AH72" s="10"/>
    </row>
    <row r="73" spans="1:34" ht="5.0999999999999996" customHeight="1">
      <c r="C73" s="9"/>
      <c r="D73" s="9"/>
      <c r="E73" s="9"/>
      <c r="F73" s="9"/>
      <c r="G73" s="9"/>
      <c r="H73" s="9"/>
    </row>
    <row r="74" spans="1:34" ht="5.0999999999999996" customHeight="1">
      <c r="C74" s="9"/>
      <c r="D74" s="9"/>
      <c r="E74" s="9"/>
      <c r="F74" s="9"/>
      <c r="G74" s="9"/>
      <c r="H74" s="9"/>
    </row>
    <row r="75" spans="1:34" ht="26.25" customHeight="1">
      <c r="A75" s="178" t="s">
        <v>338</v>
      </c>
      <c r="B75" s="179"/>
      <c r="C75" s="179"/>
      <c r="D75" s="179"/>
      <c r="E75" s="179"/>
      <c r="F75" s="179"/>
      <c r="G75" s="179"/>
      <c r="H75" s="179"/>
      <c r="I75" s="179"/>
      <c r="J75" s="179"/>
      <c r="K75" s="179"/>
      <c r="L75" s="179"/>
      <c r="M75" s="179"/>
      <c r="N75" s="179"/>
      <c r="O75" s="179"/>
      <c r="P75" s="179"/>
      <c r="Q75" s="179"/>
      <c r="R75" s="179"/>
      <c r="S75" s="179"/>
      <c r="T75" s="179"/>
      <c r="U75" s="179"/>
      <c r="V75" s="179"/>
    </row>
    <row r="76" spans="1:34" ht="4.5" customHeight="1">
      <c r="C76" s="9"/>
      <c r="D76" s="9"/>
      <c r="E76" s="9"/>
      <c r="F76" s="9"/>
      <c r="G76" s="9"/>
      <c r="H76" s="9"/>
    </row>
    <row r="77" spans="1:34" ht="19.5" customHeight="1">
      <c r="A77" s="219" t="s">
        <v>29</v>
      </c>
      <c r="B77" s="169" t="s">
        <v>30</v>
      </c>
      <c r="C77" s="169"/>
      <c r="D77" s="169"/>
      <c r="E77" s="169" t="s">
        <v>3</v>
      </c>
      <c r="F77" s="181" t="s">
        <v>26</v>
      </c>
      <c r="G77" s="182"/>
      <c r="H77" s="182"/>
      <c r="I77" s="182"/>
      <c r="J77" s="182"/>
      <c r="K77" s="182"/>
      <c r="L77" s="182"/>
      <c r="M77" s="182"/>
      <c r="N77" s="182"/>
      <c r="O77" s="182"/>
      <c r="P77" s="182"/>
      <c r="Q77" s="182"/>
      <c r="R77" s="182"/>
      <c r="S77" s="183"/>
      <c r="T77" s="47"/>
      <c r="U77" s="169" t="s">
        <v>27</v>
      </c>
      <c r="V77" s="169" t="s">
        <v>301</v>
      </c>
    </row>
    <row r="78" spans="1:34" ht="25.5" customHeight="1">
      <c r="A78" s="219"/>
      <c r="B78" s="169"/>
      <c r="C78" s="169"/>
      <c r="D78" s="169"/>
      <c r="E78" s="169"/>
      <c r="F78" s="220" t="s">
        <v>299</v>
      </c>
      <c r="G78" s="220"/>
      <c r="H78" s="13" t="s">
        <v>28</v>
      </c>
      <c r="I78" s="13" t="s">
        <v>7</v>
      </c>
      <c r="J78" s="13" t="s">
        <v>8</v>
      </c>
      <c r="K78" s="13" t="s">
        <v>9</v>
      </c>
      <c r="L78" s="13" t="s">
        <v>10</v>
      </c>
      <c r="M78" s="13" t="s">
        <v>11</v>
      </c>
      <c r="N78" s="13" t="s">
        <v>12</v>
      </c>
      <c r="O78" s="13" t="s">
        <v>13</v>
      </c>
      <c r="P78" s="13" t="s">
        <v>14</v>
      </c>
      <c r="Q78" s="13" t="s">
        <v>15</v>
      </c>
      <c r="R78" s="13" t="s">
        <v>16</v>
      </c>
      <c r="S78" s="13" t="s">
        <v>17</v>
      </c>
      <c r="T78" s="13"/>
      <c r="U78" s="169"/>
      <c r="V78" s="169"/>
    </row>
    <row r="79" spans="1:34" ht="26.25" customHeight="1">
      <c r="A79" s="229" t="s">
        <v>31</v>
      </c>
      <c r="B79" s="223">
        <v>1</v>
      </c>
      <c r="C79" s="224"/>
      <c r="D79" s="225"/>
      <c r="E79" s="228"/>
      <c r="F79" s="170" t="s">
        <v>300</v>
      </c>
      <c r="G79" s="170"/>
      <c r="H79" s="21"/>
      <c r="I79" s="21"/>
      <c r="J79" s="21"/>
      <c r="K79" s="21"/>
      <c r="L79" s="21"/>
      <c r="M79" s="21"/>
      <c r="N79" s="21"/>
      <c r="O79" s="21"/>
      <c r="P79" s="21"/>
      <c r="Q79" s="21"/>
      <c r="R79" s="21"/>
      <c r="S79" s="21"/>
      <c r="T79" s="49"/>
      <c r="U79" s="43">
        <f t="shared" ref="U79:U88" si="0">SUM(H79:S79)</f>
        <v>0</v>
      </c>
      <c r="V79" s="221" t="str">
        <f>IF(U79=0,"-",U80/U79)</f>
        <v>-</v>
      </c>
    </row>
    <row r="80" spans="1:34" ht="27.75" customHeight="1">
      <c r="A80" s="229"/>
      <c r="B80" s="223"/>
      <c r="C80" s="226"/>
      <c r="D80" s="227"/>
      <c r="E80" s="228"/>
      <c r="F80" s="222" t="s">
        <v>298</v>
      </c>
      <c r="G80" s="222"/>
      <c r="H80" s="22"/>
      <c r="I80" s="22"/>
      <c r="J80" s="22"/>
      <c r="K80" s="22"/>
      <c r="L80" s="22"/>
      <c r="M80" s="22"/>
      <c r="N80" s="22"/>
      <c r="O80" s="22"/>
      <c r="P80" s="22"/>
      <c r="Q80" s="22"/>
      <c r="R80" s="22"/>
      <c r="S80" s="22"/>
      <c r="T80" s="23"/>
      <c r="U80" s="44">
        <f t="shared" si="0"/>
        <v>0</v>
      </c>
      <c r="V80" s="221"/>
    </row>
    <row r="81" spans="1:22" ht="26.25" customHeight="1">
      <c r="A81" s="229"/>
      <c r="B81" s="223">
        <v>2</v>
      </c>
      <c r="C81" s="224"/>
      <c r="D81" s="225"/>
      <c r="E81" s="228"/>
      <c r="F81" s="170" t="s">
        <v>300</v>
      </c>
      <c r="G81" s="170"/>
      <c r="H81" s="21"/>
      <c r="I81" s="21"/>
      <c r="J81" s="21"/>
      <c r="K81" s="21"/>
      <c r="L81" s="21"/>
      <c r="M81" s="21"/>
      <c r="N81" s="21"/>
      <c r="O81" s="21"/>
      <c r="P81" s="21"/>
      <c r="Q81" s="21"/>
      <c r="R81" s="21"/>
      <c r="S81" s="21"/>
      <c r="T81" s="49"/>
      <c r="U81" s="43">
        <f t="shared" si="0"/>
        <v>0</v>
      </c>
      <c r="V81" s="221" t="str">
        <f>IF(U81=0,"-",U82/U81)</f>
        <v>-</v>
      </c>
    </row>
    <row r="82" spans="1:22" ht="26.25" customHeight="1">
      <c r="A82" s="229"/>
      <c r="B82" s="223"/>
      <c r="C82" s="226"/>
      <c r="D82" s="227"/>
      <c r="E82" s="228"/>
      <c r="F82" s="222" t="s">
        <v>298</v>
      </c>
      <c r="G82" s="222"/>
      <c r="H82" s="22"/>
      <c r="I82" s="22"/>
      <c r="J82" s="22"/>
      <c r="K82" s="22"/>
      <c r="L82" s="22"/>
      <c r="M82" s="22"/>
      <c r="N82" s="22"/>
      <c r="O82" s="22"/>
      <c r="P82" s="22"/>
      <c r="Q82" s="22"/>
      <c r="R82" s="22"/>
      <c r="S82" s="22"/>
      <c r="T82" s="23"/>
      <c r="U82" s="44">
        <f t="shared" si="0"/>
        <v>0</v>
      </c>
      <c r="V82" s="221"/>
    </row>
    <row r="83" spans="1:22" ht="26.25" customHeight="1">
      <c r="A83" s="229"/>
      <c r="B83" s="223">
        <v>3</v>
      </c>
      <c r="C83" s="224"/>
      <c r="D83" s="225"/>
      <c r="E83" s="228"/>
      <c r="F83" s="170" t="s">
        <v>300</v>
      </c>
      <c r="G83" s="170"/>
      <c r="H83" s="21"/>
      <c r="I83" s="21"/>
      <c r="J83" s="21"/>
      <c r="K83" s="21"/>
      <c r="L83" s="21"/>
      <c r="M83" s="21"/>
      <c r="N83" s="21"/>
      <c r="O83" s="21"/>
      <c r="P83" s="21"/>
      <c r="Q83" s="21"/>
      <c r="R83" s="21"/>
      <c r="S83" s="21"/>
      <c r="T83" s="49"/>
      <c r="U83" s="43">
        <f t="shared" si="0"/>
        <v>0</v>
      </c>
      <c r="V83" s="221" t="str">
        <f>IF(U83=0,"-",U84/U83)</f>
        <v>-</v>
      </c>
    </row>
    <row r="84" spans="1:22" ht="26.25" customHeight="1">
      <c r="A84" s="229"/>
      <c r="B84" s="223"/>
      <c r="C84" s="226"/>
      <c r="D84" s="227"/>
      <c r="E84" s="228"/>
      <c r="F84" s="222" t="s">
        <v>298</v>
      </c>
      <c r="G84" s="222"/>
      <c r="H84" s="22"/>
      <c r="I84" s="22"/>
      <c r="J84" s="22"/>
      <c r="K84" s="22"/>
      <c r="L84" s="22"/>
      <c r="M84" s="22"/>
      <c r="N84" s="22"/>
      <c r="O84" s="22"/>
      <c r="P84" s="22"/>
      <c r="Q84" s="22"/>
      <c r="R84" s="22"/>
      <c r="S84" s="22"/>
      <c r="T84" s="23"/>
      <c r="U84" s="44">
        <f t="shared" si="0"/>
        <v>0</v>
      </c>
      <c r="V84" s="221"/>
    </row>
    <row r="85" spans="1:22" ht="26.25" customHeight="1">
      <c r="A85" s="229"/>
      <c r="B85" s="223">
        <v>4</v>
      </c>
      <c r="C85" s="224"/>
      <c r="D85" s="225"/>
      <c r="E85" s="228"/>
      <c r="F85" s="170" t="s">
        <v>300</v>
      </c>
      <c r="G85" s="170"/>
      <c r="H85" s="21"/>
      <c r="I85" s="21"/>
      <c r="J85" s="21"/>
      <c r="K85" s="21"/>
      <c r="L85" s="21"/>
      <c r="M85" s="21"/>
      <c r="N85" s="21"/>
      <c r="O85" s="21"/>
      <c r="P85" s="21"/>
      <c r="Q85" s="21"/>
      <c r="R85" s="21"/>
      <c r="S85" s="21"/>
      <c r="T85" s="49"/>
      <c r="U85" s="43">
        <f t="shared" si="0"/>
        <v>0</v>
      </c>
      <c r="V85" s="221" t="str">
        <f>IF(U85=0,"-",U86/U85)</f>
        <v>-</v>
      </c>
    </row>
    <row r="86" spans="1:22" ht="26.25" customHeight="1">
      <c r="A86" s="229"/>
      <c r="B86" s="223"/>
      <c r="C86" s="226"/>
      <c r="D86" s="227"/>
      <c r="E86" s="228"/>
      <c r="F86" s="222" t="s">
        <v>298</v>
      </c>
      <c r="G86" s="222"/>
      <c r="H86" s="22"/>
      <c r="I86" s="22"/>
      <c r="J86" s="22"/>
      <c r="K86" s="22"/>
      <c r="L86" s="22"/>
      <c r="M86" s="22"/>
      <c r="N86" s="22"/>
      <c r="O86" s="22"/>
      <c r="P86" s="22"/>
      <c r="Q86" s="22"/>
      <c r="R86" s="22"/>
      <c r="S86" s="22"/>
      <c r="T86" s="23"/>
      <c r="U86" s="44">
        <f t="shared" si="0"/>
        <v>0</v>
      </c>
      <c r="V86" s="221"/>
    </row>
    <row r="87" spans="1:22" ht="26.25" customHeight="1">
      <c r="A87" s="229"/>
      <c r="B87" s="223">
        <v>5</v>
      </c>
      <c r="C87" s="224"/>
      <c r="D87" s="225"/>
      <c r="E87" s="228"/>
      <c r="F87" s="170" t="s">
        <v>300</v>
      </c>
      <c r="G87" s="170"/>
      <c r="H87" s="21"/>
      <c r="I87" s="21"/>
      <c r="J87" s="21"/>
      <c r="K87" s="21"/>
      <c r="L87" s="21"/>
      <c r="M87" s="21"/>
      <c r="N87" s="21"/>
      <c r="O87" s="21"/>
      <c r="P87" s="21"/>
      <c r="Q87" s="21"/>
      <c r="R87" s="21"/>
      <c r="S87" s="21"/>
      <c r="T87" s="49"/>
      <c r="U87" s="43">
        <f t="shared" si="0"/>
        <v>0</v>
      </c>
      <c r="V87" s="221" t="str">
        <f>IF(U87=0,"-",U88/U87)</f>
        <v>-</v>
      </c>
    </row>
    <row r="88" spans="1:22" ht="26.25" customHeight="1">
      <c r="A88" s="229"/>
      <c r="B88" s="223"/>
      <c r="C88" s="226"/>
      <c r="D88" s="227"/>
      <c r="E88" s="228"/>
      <c r="F88" s="222" t="s">
        <v>298</v>
      </c>
      <c r="G88" s="222"/>
      <c r="H88" s="22"/>
      <c r="I88" s="22"/>
      <c r="J88" s="22"/>
      <c r="K88" s="22"/>
      <c r="L88" s="22"/>
      <c r="M88" s="22"/>
      <c r="N88" s="22"/>
      <c r="O88" s="22"/>
      <c r="P88" s="22"/>
      <c r="Q88" s="22"/>
      <c r="R88" s="22"/>
      <c r="S88" s="22"/>
      <c r="T88" s="23"/>
      <c r="U88" s="44">
        <f t="shared" si="0"/>
        <v>0</v>
      </c>
      <c r="V88" s="221"/>
    </row>
    <row r="90" spans="1:22" ht="36.75" customHeight="1">
      <c r="A90" s="239"/>
      <c r="B90" s="239"/>
      <c r="C90" s="239"/>
      <c r="D90" s="239"/>
      <c r="F90" s="239"/>
      <c r="G90" s="239"/>
      <c r="H90" s="239"/>
      <c r="I90" s="239"/>
      <c r="J90" s="239"/>
      <c r="K90" s="239"/>
      <c r="L90" s="239"/>
      <c r="M90" s="239"/>
      <c r="N90" s="239"/>
      <c r="P90" s="239"/>
      <c r="Q90" s="239"/>
      <c r="R90" s="239"/>
      <c r="S90" s="239"/>
      <c r="T90" s="239"/>
      <c r="U90" s="239"/>
      <c r="V90" s="239"/>
    </row>
    <row r="91" spans="1:22" ht="15" customHeight="1">
      <c r="A91" s="240" t="s">
        <v>334</v>
      </c>
      <c r="B91" s="240"/>
      <c r="C91" s="240"/>
      <c r="D91" s="240"/>
      <c r="E91" s="38"/>
      <c r="F91" s="240" t="s">
        <v>334</v>
      </c>
      <c r="G91" s="240"/>
      <c r="H91" s="240"/>
      <c r="I91" s="240"/>
      <c r="J91" s="240"/>
      <c r="K91" s="240"/>
      <c r="L91" s="240"/>
      <c r="M91" s="240"/>
      <c r="N91" s="240"/>
      <c r="O91" s="38"/>
      <c r="P91" s="240" t="s">
        <v>334</v>
      </c>
      <c r="Q91" s="240"/>
      <c r="R91" s="240"/>
      <c r="S91" s="240"/>
      <c r="T91" s="240"/>
      <c r="U91" s="240"/>
      <c r="V91" s="240"/>
    </row>
    <row r="92" spans="1:22" hidden="1"/>
    <row r="93" spans="1:22" ht="18" hidden="1">
      <c r="B93" s="241" t="s">
        <v>302</v>
      </c>
      <c r="C93" s="241"/>
      <c r="D93" s="241"/>
      <c r="E93" s="241"/>
      <c r="F93" s="241"/>
      <c r="G93" s="241"/>
      <c r="H93" s="241"/>
      <c r="I93" s="241"/>
      <c r="J93" s="241"/>
      <c r="K93" s="241"/>
      <c r="L93" s="241"/>
      <c r="M93" s="241"/>
      <c r="N93" s="241"/>
      <c r="O93" s="241"/>
      <c r="P93" s="241"/>
      <c r="Q93" s="241"/>
      <c r="R93" s="241"/>
      <c r="S93" s="241"/>
      <c r="T93" s="24"/>
    </row>
    <row r="94" spans="1:22" ht="4.5" hidden="1" customHeight="1"/>
    <row r="95" spans="1:22" ht="36.75" hidden="1" customHeight="1">
      <c r="B95" s="25" t="s">
        <v>303</v>
      </c>
      <c r="C95" s="242" t="s">
        <v>29</v>
      </c>
      <c r="D95" s="242"/>
      <c r="E95" s="243" t="s">
        <v>313</v>
      </c>
      <c r="F95" s="243"/>
      <c r="G95" s="243"/>
      <c r="H95" s="243"/>
      <c r="I95" s="243"/>
      <c r="J95" s="243"/>
      <c r="K95" s="26" t="s">
        <v>303</v>
      </c>
      <c r="L95" s="244" t="s">
        <v>314</v>
      </c>
      <c r="M95" s="244"/>
      <c r="N95" s="244"/>
      <c r="O95" s="244"/>
      <c r="P95" s="244"/>
      <c r="Q95" s="244"/>
      <c r="R95" s="244"/>
      <c r="S95" s="245"/>
      <c r="T95" s="27"/>
    </row>
    <row r="96" spans="1:22" ht="27" hidden="1" customHeight="1">
      <c r="B96" s="230">
        <v>1</v>
      </c>
      <c r="C96" s="233" t="str">
        <f>IF(D59="","-",D59)</f>
        <v>-</v>
      </c>
      <c r="D96" s="233"/>
      <c r="E96" s="234" t="e">
        <f>IF(LEN(#REF!)&gt;17,"-",#REF!)</f>
        <v>#REF!</v>
      </c>
      <c r="F96" s="235"/>
      <c r="G96" s="235"/>
      <c r="H96" s="235"/>
      <c r="I96" s="235"/>
      <c r="J96" s="235"/>
      <c r="K96" s="28">
        <v>1</v>
      </c>
      <c r="L96" s="236" t="str">
        <f>$V$79</f>
        <v>-</v>
      </c>
      <c r="M96" s="237"/>
      <c r="N96" s="237"/>
      <c r="O96" s="237"/>
      <c r="P96" s="237"/>
      <c r="Q96" s="237"/>
      <c r="R96" s="237"/>
      <c r="S96" s="238"/>
      <c r="T96" s="29"/>
    </row>
    <row r="97" spans="2:20" ht="27" hidden="1" customHeight="1">
      <c r="B97" s="231"/>
      <c r="C97" s="233"/>
      <c r="D97" s="233"/>
      <c r="E97" s="235"/>
      <c r="F97" s="235"/>
      <c r="G97" s="235"/>
      <c r="H97" s="235"/>
      <c r="I97" s="235"/>
      <c r="J97" s="235"/>
      <c r="K97" s="28">
        <v>2</v>
      </c>
      <c r="L97" s="236" t="str">
        <f>$V$81</f>
        <v>-</v>
      </c>
      <c r="M97" s="237"/>
      <c r="N97" s="237"/>
      <c r="O97" s="237"/>
      <c r="P97" s="237"/>
      <c r="Q97" s="237"/>
      <c r="R97" s="237"/>
      <c r="S97" s="238"/>
      <c r="T97" s="29"/>
    </row>
    <row r="98" spans="2:20" ht="27" hidden="1" customHeight="1">
      <c r="B98" s="231"/>
      <c r="C98" s="233"/>
      <c r="D98" s="233"/>
      <c r="E98" s="235"/>
      <c r="F98" s="235"/>
      <c r="G98" s="235"/>
      <c r="H98" s="235"/>
      <c r="I98" s="235"/>
      <c r="J98" s="235"/>
      <c r="K98" s="28">
        <v>3</v>
      </c>
      <c r="L98" s="236" t="str">
        <f>$V$83</f>
        <v>-</v>
      </c>
      <c r="M98" s="237"/>
      <c r="N98" s="237"/>
      <c r="O98" s="237"/>
      <c r="P98" s="237"/>
      <c r="Q98" s="237"/>
      <c r="R98" s="237"/>
      <c r="S98" s="238"/>
      <c r="T98" s="29"/>
    </row>
    <row r="99" spans="2:20" ht="27" hidden="1" customHeight="1">
      <c r="B99" s="231"/>
      <c r="C99" s="233"/>
      <c r="D99" s="233"/>
      <c r="E99" s="235"/>
      <c r="F99" s="235"/>
      <c r="G99" s="235"/>
      <c r="H99" s="235"/>
      <c r="I99" s="235"/>
      <c r="J99" s="235"/>
      <c r="K99" s="28">
        <v>4</v>
      </c>
      <c r="L99" s="236" t="str">
        <f>$V$85</f>
        <v>-</v>
      </c>
      <c r="M99" s="237"/>
      <c r="N99" s="237"/>
      <c r="O99" s="237"/>
      <c r="P99" s="237"/>
      <c r="Q99" s="237"/>
      <c r="R99" s="237"/>
      <c r="S99" s="238"/>
      <c r="T99" s="29"/>
    </row>
    <row r="100" spans="2:20" ht="27" hidden="1" customHeight="1">
      <c r="B100" s="232"/>
      <c r="C100" s="233"/>
      <c r="D100" s="233"/>
      <c r="E100" s="235"/>
      <c r="F100" s="235"/>
      <c r="G100" s="235"/>
      <c r="H100" s="235"/>
      <c r="I100" s="235"/>
      <c r="J100" s="235"/>
      <c r="K100" s="28">
        <v>5</v>
      </c>
      <c r="L100" s="236" t="str">
        <f>$V$87</f>
        <v>-</v>
      </c>
      <c r="M100" s="237"/>
      <c r="N100" s="237"/>
      <c r="O100" s="237"/>
      <c r="P100" s="237"/>
      <c r="Q100" s="237"/>
      <c r="R100" s="237"/>
      <c r="S100" s="238"/>
      <c r="T100" s="29"/>
    </row>
    <row r="101" spans="2:20" ht="27" hidden="1" customHeight="1">
      <c r="B101" s="230">
        <v>2</v>
      </c>
      <c r="C101" s="233" t="e">
        <f>IF(#REF!="","-",#REF!)</f>
        <v>#REF!</v>
      </c>
      <c r="D101" s="233"/>
      <c r="E101" s="234" t="e">
        <f>IF(LEN(#REF!)&gt;17,"-",#REF!)</f>
        <v>#REF!</v>
      </c>
      <c r="F101" s="235"/>
      <c r="G101" s="235"/>
      <c r="H101" s="235"/>
      <c r="I101" s="235"/>
      <c r="J101" s="235"/>
      <c r="K101" s="28">
        <v>1</v>
      </c>
      <c r="L101" s="236" t="e">
        <f>#REF!</f>
        <v>#REF!</v>
      </c>
      <c r="M101" s="237"/>
      <c r="N101" s="237"/>
      <c r="O101" s="237"/>
      <c r="P101" s="237"/>
      <c r="Q101" s="237"/>
      <c r="R101" s="237"/>
      <c r="S101" s="238"/>
      <c r="T101" s="29"/>
    </row>
    <row r="102" spans="2:20" ht="27" hidden="1" customHeight="1">
      <c r="B102" s="231"/>
      <c r="C102" s="233"/>
      <c r="D102" s="233"/>
      <c r="E102" s="235"/>
      <c r="F102" s="235"/>
      <c r="G102" s="235"/>
      <c r="H102" s="235"/>
      <c r="I102" s="235"/>
      <c r="J102" s="235"/>
      <c r="K102" s="28">
        <v>2</v>
      </c>
      <c r="L102" s="236" t="e">
        <f>#REF!</f>
        <v>#REF!</v>
      </c>
      <c r="M102" s="237"/>
      <c r="N102" s="237"/>
      <c r="O102" s="237"/>
      <c r="P102" s="237"/>
      <c r="Q102" s="237"/>
      <c r="R102" s="237"/>
      <c r="S102" s="238"/>
      <c r="T102" s="29"/>
    </row>
    <row r="103" spans="2:20" ht="27" hidden="1" customHeight="1">
      <c r="B103" s="231"/>
      <c r="C103" s="233"/>
      <c r="D103" s="233"/>
      <c r="E103" s="235"/>
      <c r="F103" s="235"/>
      <c r="G103" s="235"/>
      <c r="H103" s="235"/>
      <c r="I103" s="235"/>
      <c r="J103" s="235"/>
      <c r="K103" s="28">
        <v>3</v>
      </c>
      <c r="L103" s="236" t="e">
        <f>#REF!</f>
        <v>#REF!</v>
      </c>
      <c r="M103" s="237"/>
      <c r="N103" s="237"/>
      <c r="O103" s="237"/>
      <c r="P103" s="237"/>
      <c r="Q103" s="237"/>
      <c r="R103" s="237"/>
      <c r="S103" s="238"/>
      <c r="T103" s="29"/>
    </row>
    <row r="104" spans="2:20" ht="27" hidden="1" customHeight="1">
      <c r="B104" s="231"/>
      <c r="C104" s="233"/>
      <c r="D104" s="233"/>
      <c r="E104" s="235"/>
      <c r="F104" s="235"/>
      <c r="G104" s="235"/>
      <c r="H104" s="235"/>
      <c r="I104" s="235"/>
      <c r="J104" s="235"/>
      <c r="K104" s="28">
        <v>4</v>
      </c>
      <c r="L104" s="236" t="e">
        <f>#REF!</f>
        <v>#REF!</v>
      </c>
      <c r="M104" s="237"/>
      <c r="N104" s="237"/>
      <c r="O104" s="237"/>
      <c r="P104" s="237"/>
      <c r="Q104" s="237"/>
      <c r="R104" s="237"/>
      <c r="S104" s="238"/>
      <c r="T104" s="29"/>
    </row>
    <row r="105" spans="2:20" ht="27" hidden="1" customHeight="1">
      <c r="B105" s="232"/>
      <c r="C105" s="233"/>
      <c r="D105" s="233"/>
      <c r="E105" s="235"/>
      <c r="F105" s="235"/>
      <c r="G105" s="235"/>
      <c r="H105" s="235"/>
      <c r="I105" s="235"/>
      <c r="J105" s="235"/>
      <c r="K105" s="28">
        <v>5</v>
      </c>
      <c r="L105" s="236" t="e">
        <f>#REF!</f>
        <v>#REF!</v>
      </c>
      <c r="M105" s="237"/>
      <c r="N105" s="237"/>
      <c r="O105" s="237"/>
      <c r="P105" s="237"/>
      <c r="Q105" s="237"/>
      <c r="R105" s="237"/>
      <c r="S105" s="238"/>
      <c r="T105" s="29"/>
    </row>
    <row r="106" spans="2:20" ht="27" hidden="1" customHeight="1">
      <c r="B106" s="230">
        <v>3</v>
      </c>
      <c r="C106" s="233" t="e">
        <f>IF(#REF!="","-",#REF!)</f>
        <v>#REF!</v>
      </c>
      <c r="D106" s="233"/>
      <c r="E106" s="234" t="e">
        <f>IF(LEN(#REF!)&gt;17,"-",#REF!)</f>
        <v>#REF!</v>
      </c>
      <c r="F106" s="235"/>
      <c r="G106" s="235"/>
      <c r="H106" s="235"/>
      <c r="I106" s="235"/>
      <c r="J106" s="235"/>
      <c r="K106" s="28">
        <v>1</v>
      </c>
      <c r="L106" s="236" t="e">
        <f>#REF!</f>
        <v>#REF!</v>
      </c>
      <c r="M106" s="237"/>
      <c r="N106" s="237"/>
      <c r="O106" s="237"/>
      <c r="P106" s="237"/>
      <c r="Q106" s="237"/>
      <c r="R106" s="237"/>
      <c r="S106" s="238"/>
      <c r="T106" s="29"/>
    </row>
    <row r="107" spans="2:20" ht="27" hidden="1" customHeight="1">
      <c r="B107" s="231"/>
      <c r="C107" s="233"/>
      <c r="D107" s="233"/>
      <c r="E107" s="235"/>
      <c r="F107" s="235"/>
      <c r="G107" s="235"/>
      <c r="H107" s="235"/>
      <c r="I107" s="235"/>
      <c r="J107" s="235"/>
      <c r="K107" s="28">
        <v>2</v>
      </c>
      <c r="L107" s="236" t="e">
        <f>#REF!</f>
        <v>#REF!</v>
      </c>
      <c r="M107" s="237"/>
      <c r="N107" s="237"/>
      <c r="O107" s="237"/>
      <c r="P107" s="237"/>
      <c r="Q107" s="237"/>
      <c r="R107" s="237"/>
      <c r="S107" s="238"/>
      <c r="T107" s="29"/>
    </row>
    <row r="108" spans="2:20" ht="27" hidden="1" customHeight="1">
      <c r="B108" s="231"/>
      <c r="C108" s="233"/>
      <c r="D108" s="233"/>
      <c r="E108" s="235"/>
      <c r="F108" s="235"/>
      <c r="G108" s="235"/>
      <c r="H108" s="235"/>
      <c r="I108" s="235"/>
      <c r="J108" s="235"/>
      <c r="K108" s="28">
        <v>3</v>
      </c>
      <c r="L108" s="236" t="e">
        <f>#REF!</f>
        <v>#REF!</v>
      </c>
      <c r="M108" s="237"/>
      <c r="N108" s="237"/>
      <c r="O108" s="237"/>
      <c r="P108" s="237"/>
      <c r="Q108" s="237"/>
      <c r="R108" s="237"/>
      <c r="S108" s="238"/>
      <c r="T108" s="29"/>
    </row>
    <row r="109" spans="2:20" ht="27" hidden="1" customHeight="1">
      <c r="B109" s="231"/>
      <c r="C109" s="233"/>
      <c r="D109" s="233"/>
      <c r="E109" s="235"/>
      <c r="F109" s="235"/>
      <c r="G109" s="235"/>
      <c r="H109" s="235"/>
      <c r="I109" s="235"/>
      <c r="J109" s="235"/>
      <c r="K109" s="28">
        <v>4</v>
      </c>
      <c r="L109" s="236" t="e">
        <f>#REF!</f>
        <v>#REF!</v>
      </c>
      <c r="M109" s="237"/>
      <c r="N109" s="237"/>
      <c r="O109" s="237"/>
      <c r="P109" s="237"/>
      <c r="Q109" s="237"/>
      <c r="R109" s="237"/>
      <c r="S109" s="238"/>
      <c r="T109" s="29"/>
    </row>
    <row r="110" spans="2:20" ht="27" hidden="1" customHeight="1">
      <c r="B110" s="232"/>
      <c r="C110" s="233"/>
      <c r="D110" s="233"/>
      <c r="E110" s="235"/>
      <c r="F110" s="235"/>
      <c r="G110" s="235"/>
      <c r="H110" s="235"/>
      <c r="I110" s="235"/>
      <c r="J110" s="235"/>
      <c r="K110" s="28">
        <v>5</v>
      </c>
      <c r="L110" s="236" t="e">
        <f>#REF!</f>
        <v>#REF!</v>
      </c>
      <c r="M110" s="237"/>
      <c r="N110" s="237"/>
      <c r="O110" s="237"/>
      <c r="P110" s="237"/>
      <c r="Q110" s="237"/>
      <c r="R110" s="237"/>
      <c r="S110" s="238"/>
      <c r="T110" s="29"/>
    </row>
    <row r="111" spans="2:20" ht="27" hidden="1" customHeight="1">
      <c r="B111" s="230">
        <v>4</v>
      </c>
      <c r="C111" s="233" t="e">
        <f>IF(#REF!="","-",#REF!)</f>
        <v>#REF!</v>
      </c>
      <c r="D111" s="233"/>
      <c r="E111" s="234" t="e">
        <f>IF(LEN(#REF!)&gt;17,"-",#REF!)</f>
        <v>#REF!</v>
      </c>
      <c r="F111" s="235"/>
      <c r="G111" s="235"/>
      <c r="H111" s="235"/>
      <c r="I111" s="235"/>
      <c r="J111" s="235"/>
      <c r="K111" s="28">
        <v>1</v>
      </c>
      <c r="L111" s="236" t="e">
        <f>#REF!</f>
        <v>#REF!</v>
      </c>
      <c r="M111" s="237"/>
      <c r="N111" s="237"/>
      <c r="O111" s="237"/>
      <c r="P111" s="237"/>
      <c r="Q111" s="237"/>
      <c r="R111" s="237"/>
      <c r="S111" s="238"/>
      <c r="T111" s="29"/>
    </row>
    <row r="112" spans="2:20" ht="27" hidden="1" customHeight="1">
      <c r="B112" s="231"/>
      <c r="C112" s="233"/>
      <c r="D112" s="233"/>
      <c r="E112" s="235"/>
      <c r="F112" s="235"/>
      <c r="G112" s="235"/>
      <c r="H112" s="235"/>
      <c r="I112" s="235"/>
      <c r="J112" s="235"/>
      <c r="K112" s="28">
        <v>2</v>
      </c>
      <c r="L112" s="236" t="e">
        <f>#REF!</f>
        <v>#REF!</v>
      </c>
      <c r="M112" s="237"/>
      <c r="N112" s="237"/>
      <c r="O112" s="237"/>
      <c r="P112" s="237"/>
      <c r="Q112" s="237"/>
      <c r="R112" s="237"/>
      <c r="S112" s="238"/>
      <c r="T112" s="29"/>
    </row>
    <row r="113" spans="2:20" ht="27" hidden="1" customHeight="1">
      <c r="B113" s="231"/>
      <c r="C113" s="233"/>
      <c r="D113" s="233"/>
      <c r="E113" s="235"/>
      <c r="F113" s="235"/>
      <c r="G113" s="235"/>
      <c r="H113" s="235"/>
      <c r="I113" s="235"/>
      <c r="J113" s="235"/>
      <c r="K113" s="28">
        <v>3</v>
      </c>
      <c r="L113" s="236" t="e">
        <f>#REF!</f>
        <v>#REF!</v>
      </c>
      <c r="M113" s="237"/>
      <c r="N113" s="237"/>
      <c r="O113" s="237"/>
      <c r="P113" s="237"/>
      <c r="Q113" s="237"/>
      <c r="R113" s="237"/>
      <c r="S113" s="238"/>
      <c r="T113" s="29"/>
    </row>
    <row r="114" spans="2:20" ht="27" hidden="1" customHeight="1">
      <c r="B114" s="231"/>
      <c r="C114" s="233"/>
      <c r="D114" s="233"/>
      <c r="E114" s="235"/>
      <c r="F114" s="235"/>
      <c r="G114" s="235"/>
      <c r="H114" s="235"/>
      <c r="I114" s="235"/>
      <c r="J114" s="235"/>
      <c r="K114" s="28">
        <v>4</v>
      </c>
      <c r="L114" s="236" t="e">
        <f>#REF!</f>
        <v>#REF!</v>
      </c>
      <c r="M114" s="237"/>
      <c r="N114" s="237"/>
      <c r="O114" s="237"/>
      <c r="P114" s="237"/>
      <c r="Q114" s="237"/>
      <c r="R114" s="237"/>
      <c r="S114" s="238"/>
      <c r="T114" s="29"/>
    </row>
    <row r="115" spans="2:20" ht="27" hidden="1" customHeight="1">
      <c r="B115" s="232"/>
      <c r="C115" s="233"/>
      <c r="D115" s="233"/>
      <c r="E115" s="235"/>
      <c r="F115" s="235"/>
      <c r="G115" s="235"/>
      <c r="H115" s="235"/>
      <c r="I115" s="235"/>
      <c r="J115" s="235"/>
      <c r="K115" s="28">
        <v>5</v>
      </c>
      <c r="L115" s="236" t="e">
        <f>#REF!</f>
        <v>#REF!</v>
      </c>
      <c r="M115" s="237"/>
      <c r="N115" s="237"/>
      <c r="O115" s="237"/>
      <c r="P115" s="237"/>
      <c r="Q115" s="237"/>
      <c r="R115" s="237"/>
      <c r="S115" s="238"/>
      <c r="T115" s="29"/>
    </row>
    <row r="116" spans="2:20" ht="27" hidden="1" customHeight="1">
      <c r="B116" s="230">
        <v>5</v>
      </c>
      <c r="C116" s="233" t="e">
        <f>IF(#REF!="","-",#REF!)</f>
        <v>#REF!</v>
      </c>
      <c r="D116" s="233"/>
      <c r="E116" s="234" t="e">
        <f>IF(LEN(#REF!)&gt;17,"-",#REF!)</f>
        <v>#REF!</v>
      </c>
      <c r="F116" s="235"/>
      <c r="G116" s="235"/>
      <c r="H116" s="235"/>
      <c r="I116" s="235"/>
      <c r="J116" s="235"/>
      <c r="K116" s="28">
        <v>1</v>
      </c>
      <c r="L116" s="236" t="e">
        <f>#REF!</f>
        <v>#REF!</v>
      </c>
      <c r="M116" s="237"/>
      <c r="N116" s="237"/>
      <c r="O116" s="237"/>
      <c r="P116" s="237"/>
      <c r="Q116" s="237"/>
      <c r="R116" s="237"/>
      <c r="S116" s="238"/>
      <c r="T116" s="29"/>
    </row>
    <row r="117" spans="2:20" ht="27" hidden="1" customHeight="1">
      <c r="B117" s="231"/>
      <c r="C117" s="233"/>
      <c r="D117" s="233"/>
      <c r="E117" s="235"/>
      <c r="F117" s="235"/>
      <c r="G117" s="235"/>
      <c r="H117" s="235"/>
      <c r="I117" s="235"/>
      <c r="J117" s="235"/>
      <c r="K117" s="28">
        <v>2</v>
      </c>
      <c r="L117" s="236" t="e">
        <f>#REF!</f>
        <v>#REF!</v>
      </c>
      <c r="M117" s="237"/>
      <c r="N117" s="237"/>
      <c r="O117" s="237"/>
      <c r="P117" s="237"/>
      <c r="Q117" s="237"/>
      <c r="R117" s="237"/>
      <c r="S117" s="238"/>
      <c r="T117" s="29"/>
    </row>
    <row r="118" spans="2:20" ht="27" hidden="1" customHeight="1">
      <c r="B118" s="231"/>
      <c r="C118" s="233"/>
      <c r="D118" s="233"/>
      <c r="E118" s="235"/>
      <c r="F118" s="235"/>
      <c r="G118" s="235"/>
      <c r="H118" s="235"/>
      <c r="I118" s="235"/>
      <c r="J118" s="235"/>
      <c r="K118" s="28">
        <v>3</v>
      </c>
      <c r="L118" s="236" t="e">
        <f>#REF!</f>
        <v>#REF!</v>
      </c>
      <c r="M118" s="237"/>
      <c r="N118" s="237"/>
      <c r="O118" s="237"/>
      <c r="P118" s="237"/>
      <c r="Q118" s="237"/>
      <c r="R118" s="237"/>
      <c r="S118" s="238"/>
      <c r="T118" s="29"/>
    </row>
    <row r="119" spans="2:20" ht="27" hidden="1" customHeight="1">
      <c r="B119" s="231"/>
      <c r="C119" s="233"/>
      <c r="D119" s="233"/>
      <c r="E119" s="235"/>
      <c r="F119" s="235"/>
      <c r="G119" s="235"/>
      <c r="H119" s="235"/>
      <c r="I119" s="235"/>
      <c r="J119" s="235"/>
      <c r="K119" s="28">
        <v>4</v>
      </c>
      <c r="L119" s="236" t="e">
        <f>#REF!</f>
        <v>#REF!</v>
      </c>
      <c r="M119" s="237"/>
      <c r="N119" s="237"/>
      <c r="O119" s="237"/>
      <c r="P119" s="237"/>
      <c r="Q119" s="237"/>
      <c r="R119" s="237"/>
      <c r="S119" s="238"/>
      <c r="T119" s="29"/>
    </row>
    <row r="120" spans="2:20" ht="27" hidden="1" customHeight="1">
      <c r="B120" s="232"/>
      <c r="C120" s="233"/>
      <c r="D120" s="233"/>
      <c r="E120" s="235"/>
      <c r="F120" s="235"/>
      <c r="G120" s="235"/>
      <c r="H120" s="235"/>
      <c r="I120" s="235"/>
      <c r="J120" s="235"/>
      <c r="K120" s="28">
        <v>5</v>
      </c>
      <c r="L120" s="236" t="e">
        <f>#REF!</f>
        <v>#REF!</v>
      </c>
      <c r="M120" s="237"/>
      <c r="N120" s="237"/>
      <c r="O120" s="237"/>
      <c r="P120" s="237"/>
      <c r="Q120" s="237"/>
      <c r="R120" s="237"/>
      <c r="S120" s="238"/>
      <c r="T120" s="29"/>
    </row>
    <row r="121" spans="2:20" ht="12.75" hidden="1" customHeight="1"/>
    <row r="122" spans="2:20" ht="12.75" hidden="1" customHeight="1"/>
    <row r="123" spans="2:20" ht="12.75" hidden="1" customHeight="1"/>
    <row r="124" spans="2:20" ht="12.75" hidden="1" customHeight="1"/>
    <row r="125" spans="2:20" ht="12.75" hidden="1" customHeight="1"/>
    <row r="126" spans="2:20" hidden="1"/>
    <row r="127" spans="2:20" hidden="1"/>
    <row r="128" spans="2:20"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spans="1:2" hidden="1"/>
    <row r="162" spans="1:2" hidden="1"/>
    <row r="163" spans="1:2" hidden="1"/>
    <row r="164" spans="1:2" hidden="1"/>
    <row r="165" spans="1:2" hidden="1">
      <c r="A165" s="1">
        <v>1</v>
      </c>
      <c r="B165" s="10" t="s">
        <v>33</v>
      </c>
    </row>
    <row r="166" spans="1:2" hidden="1">
      <c r="A166" s="1">
        <v>2</v>
      </c>
      <c r="B166" s="10" t="s">
        <v>34</v>
      </c>
    </row>
    <row r="167" spans="1:2" hidden="1">
      <c r="A167" s="1">
        <v>3</v>
      </c>
      <c r="B167" s="10" t="s">
        <v>35</v>
      </c>
    </row>
    <row r="168" spans="1:2" hidden="1">
      <c r="A168" s="1">
        <v>4</v>
      </c>
      <c r="B168" s="10" t="s">
        <v>36</v>
      </c>
    </row>
    <row r="169" spans="1:2" hidden="1"/>
    <row r="170" spans="1:2" hidden="1"/>
    <row r="171" spans="1:2" hidden="1">
      <c r="B171" s="1" t="s">
        <v>37</v>
      </c>
    </row>
    <row r="172" spans="1:2" hidden="1">
      <c r="A172" s="1">
        <v>1</v>
      </c>
      <c r="B172" s="1" t="s">
        <v>38</v>
      </c>
    </row>
    <row r="173" spans="1:2" hidden="1">
      <c r="A173" s="1">
        <v>2</v>
      </c>
      <c r="B173" s="1" t="s">
        <v>39</v>
      </c>
    </row>
    <row r="174" spans="1:2" hidden="1">
      <c r="A174" s="1">
        <v>3</v>
      </c>
      <c r="B174" s="1" t="s">
        <v>40</v>
      </c>
    </row>
    <row r="175" spans="1:2" hidden="1">
      <c r="A175" s="1">
        <v>4</v>
      </c>
      <c r="B175" s="1" t="s">
        <v>41</v>
      </c>
    </row>
    <row r="176" spans="1:2" hidden="1"/>
    <row r="177" spans="1:2" hidden="1"/>
    <row r="178" spans="1:2" hidden="1">
      <c r="B178" s="1" t="s">
        <v>42</v>
      </c>
    </row>
    <row r="179" spans="1:2" hidden="1">
      <c r="A179" s="1">
        <v>1.1000000000000001</v>
      </c>
      <c r="B179" s="1" t="s">
        <v>43</v>
      </c>
    </row>
    <row r="180" spans="1:2" hidden="1">
      <c r="A180" s="1">
        <v>1.2</v>
      </c>
      <c r="B180" s="1" t="s">
        <v>44</v>
      </c>
    </row>
    <row r="181" spans="1:2" hidden="1">
      <c r="A181" s="1">
        <v>1.3</v>
      </c>
      <c r="B181" s="1" t="s">
        <v>45</v>
      </c>
    </row>
    <row r="182" spans="1:2" hidden="1">
      <c r="A182" s="1">
        <v>1.4</v>
      </c>
      <c r="B182" s="1" t="s">
        <v>46</v>
      </c>
    </row>
    <row r="183" spans="1:2" hidden="1">
      <c r="A183" s="1">
        <v>1.5</v>
      </c>
      <c r="B183" s="1" t="s">
        <v>47</v>
      </c>
    </row>
    <row r="184" spans="1:2" hidden="1">
      <c r="A184" s="1">
        <v>1.6</v>
      </c>
      <c r="B184" s="1" t="s">
        <v>48</v>
      </c>
    </row>
    <row r="185" spans="1:2" hidden="1">
      <c r="A185" s="1">
        <v>1.7</v>
      </c>
      <c r="B185" s="1" t="s">
        <v>49</v>
      </c>
    </row>
    <row r="186" spans="1:2" hidden="1">
      <c r="A186" s="1">
        <v>1.8</v>
      </c>
      <c r="B186" s="1" t="s">
        <v>50</v>
      </c>
    </row>
    <row r="187" spans="1:2" hidden="1">
      <c r="A187" s="1">
        <v>2.1</v>
      </c>
      <c r="B187" s="1" t="s">
        <v>51</v>
      </c>
    </row>
    <row r="188" spans="1:2" hidden="1">
      <c r="A188" s="1">
        <v>2.2000000000000002</v>
      </c>
      <c r="B188" s="1" t="s">
        <v>52</v>
      </c>
    </row>
    <row r="189" spans="1:2" hidden="1">
      <c r="A189" s="1">
        <v>2.2999999999999998</v>
      </c>
      <c r="B189" s="1" t="s">
        <v>53</v>
      </c>
    </row>
    <row r="190" spans="1:2" hidden="1">
      <c r="A190" s="1">
        <v>2.4</v>
      </c>
      <c r="B190" s="1" t="s">
        <v>54</v>
      </c>
    </row>
    <row r="191" spans="1:2" hidden="1">
      <c r="A191" s="1">
        <v>2.5</v>
      </c>
      <c r="B191" s="1" t="s">
        <v>55</v>
      </c>
    </row>
    <row r="192" spans="1:2" hidden="1">
      <c r="A192" s="1">
        <v>2.6</v>
      </c>
      <c r="B192" s="1" t="s">
        <v>56</v>
      </c>
    </row>
    <row r="193" spans="1:2" hidden="1">
      <c r="A193" s="1">
        <v>2.7</v>
      </c>
      <c r="B193" s="1" t="s">
        <v>57</v>
      </c>
    </row>
    <row r="194" spans="1:2" hidden="1">
      <c r="A194" s="1">
        <v>3.1</v>
      </c>
      <c r="B194" s="1" t="s">
        <v>58</v>
      </c>
    </row>
    <row r="195" spans="1:2" hidden="1">
      <c r="A195" s="1">
        <v>3.2</v>
      </c>
      <c r="B195" s="1" t="s">
        <v>59</v>
      </c>
    </row>
    <row r="196" spans="1:2" hidden="1">
      <c r="A196" s="1">
        <v>3.3</v>
      </c>
      <c r="B196" s="1" t="s">
        <v>60</v>
      </c>
    </row>
    <row r="197" spans="1:2" hidden="1">
      <c r="A197" s="1">
        <v>3.4</v>
      </c>
      <c r="B197" s="1" t="s">
        <v>61</v>
      </c>
    </row>
    <row r="198" spans="1:2" hidden="1">
      <c r="A198" s="1">
        <v>3.5</v>
      </c>
      <c r="B198" s="1" t="s">
        <v>62</v>
      </c>
    </row>
    <row r="199" spans="1:2" hidden="1">
      <c r="A199" s="1">
        <v>3.6</v>
      </c>
      <c r="B199" s="1" t="s">
        <v>63</v>
      </c>
    </row>
    <row r="200" spans="1:2" hidden="1">
      <c r="A200" s="1">
        <v>3.7</v>
      </c>
      <c r="B200" s="1" t="s">
        <v>64</v>
      </c>
    </row>
    <row r="201" spans="1:2" hidden="1">
      <c r="A201" s="1">
        <v>3.8</v>
      </c>
      <c r="B201" s="1" t="s">
        <v>65</v>
      </c>
    </row>
    <row r="202" spans="1:2" hidden="1">
      <c r="A202" s="1">
        <v>3.9</v>
      </c>
      <c r="B202" s="1" t="s">
        <v>66</v>
      </c>
    </row>
    <row r="203" spans="1:2" hidden="1">
      <c r="A203" s="1">
        <v>4.0999999999999996</v>
      </c>
      <c r="B203" s="1" t="s">
        <v>67</v>
      </c>
    </row>
    <row r="204" spans="1:2" hidden="1">
      <c r="A204" s="1">
        <v>4.2</v>
      </c>
      <c r="B204" s="1" t="s">
        <v>68</v>
      </c>
    </row>
    <row r="205" spans="1:2" hidden="1">
      <c r="A205" s="1">
        <v>4.3</v>
      </c>
      <c r="B205" s="1" t="s">
        <v>69</v>
      </c>
    </row>
    <row r="206" spans="1:2" hidden="1">
      <c r="A206" s="1">
        <v>4.4000000000000004</v>
      </c>
      <c r="B206" s="1" t="s">
        <v>70</v>
      </c>
    </row>
    <row r="207" spans="1:2" hidden="1"/>
    <row r="208" spans="1:2" hidden="1"/>
    <row r="209" spans="1:2" hidden="1"/>
    <row r="210" spans="1:2" hidden="1">
      <c r="B210" s="1" t="s">
        <v>71</v>
      </c>
    </row>
    <row r="211" spans="1:2" hidden="1">
      <c r="A211" s="1" t="s">
        <v>72</v>
      </c>
      <c r="B211" s="1" t="s">
        <v>43</v>
      </c>
    </row>
    <row r="212" spans="1:2" hidden="1">
      <c r="A212" s="1" t="s">
        <v>73</v>
      </c>
      <c r="B212" s="1" t="s">
        <v>74</v>
      </c>
    </row>
    <row r="213" spans="1:2" hidden="1">
      <c r="A213" s="1" t="s">
        <v>75</v>
      </c>
      <c r="B213" s="1" t="s">
        <v>76</v>
      </c>
    </row>
    <row r="214" spans="1:2" hidden="1">
      <c r="A214" s="1" t="s">
        <v>77</v>
      </c>
      <c r="B214" s="1" t="s">
        <v>78</v>
      </c>
    </row>
    <row r="215" spans="1:2" hidden="1">
      <c r="A215" s="1" t="s">
        <v>79</v>
      </c>
      <c r="B215" s="1" t="s">
        <v>80</v>
      </c>
    </row>
    <row r="216" spans="1:2" hidden="1">
      <c r="A216" s="1" t="s">
        <v>81</v>
      </c>
      <c r="B216" s="1" t="s">
        <v>82</v>
      </c>
    </row>
    <row r="217" spans="1:2" hidden="1">
      <c r="A217" s="1" t="s">
        <v>83</v>
      </c>
      <c r="B217" s="1" t="s">
        <v>84</v>
      </c>
    </row>
    <row r="218" spans="1:2" hidden="1">
      <c r="A218" s="1" t="s">
        <v>85</v>
      </c>
      <c r="B218" s="1" t="s">
        <v>86</v>
      </c>
    </row>
    <row r="219" spans="1:2" hidden="1">
      <c r="A219" s="1" t="s">
        <v>87</v>
      </c>
      <c r="B219" s="1" t="s">
        <v>88</v>
      </c>
    </row>
    <row r="220" spans="1:2" hidden="1">
      <c r="A220" s="1" t="s">
        <v>89</v>
      </c>
      <c r="B220" s="1" t="s">
        <v>90</v>
      </c>
    </row>
    <row r="221" spans="1:2" hidden="1">
      <c r="A221" s="1" t="s">
        <v>91</v>
      </c>
      <c r="B221" s="1" t="s">
        <v>92</v>
      </c>
    </row>
    <row r="222" spans="1:2" hidden="1">
      <c r="A222" s="1" t="s">
        <v>93</v>
      </c>
      <c r="B222" s="1" t="s">
        <v>94</v>
      </c>
    </row>
    <row r="223" spans="1:2" hidden="1">
      <c r="A223" s="1" t="s">
        <v>95</v>
      </c>
      <c r="B223" s="1" t="s">
        <v>96</v>
      </c>
    </row>
    <row r="224" spans="1:2" hidden="1">
      <c r="A224" s="1" t="s">
        <v>97</v>
      </c>
      <c r="B224" s="1" t="s">
        <v>98</v>
      </c>
    </row>
    <row r="225" spans="1:2" hidden="1">
      <c r="A225" s="1" t="s">
        <v>99</v>
      </c>
      <c r="B225" s="1" t="s">
        <v>100</v>
      </c>
    </row>
    <row r="226" spans="1:2" hidden="1">
      <c r="A226" s="1" t="s">
        <v>101</v>
      </c>
      <c r="B226" s="1" t="s">
        <v>46</v>
      </c>
    </row>
    <row r="227" spans="1:2" hidden="1">
      <c r="A227" s="1" t="s">
        <v>102</v>
      </c>
      <c r="B227" s="1" t="s">
        <v>103</v>
      </c>
    </row>
    <row r="228" spans="1:2" hidden="1">
      <c r="A228" s="1" t="s">
        <v>104</v>
      </c>
      <c r="B228" s="1" t="s">
        <v>105</v>
      </c>
    </row>
    <row r="229" spans="1:2" hidden="1">
      <c r="A229" s="1" t="s">
        <v>106</v>
      </c>
      <c r="B229" s="1" t="s">
        <v>107</v>
      </c>
    </row>
    <row r="230" spans="1:2" hidden="1">
      <c r="A230" s="1" t="s">
        <v>108</v>
      </c>
      <c r="B230" s="1" t="s">
        <v>109</v>
      </c>
    </row>
    <row r="231" spans="1:2" hidden="1">
      <c r="A231" s="1" t="s">
        <v>110</v>
      </c>
      <c r="B231" s="1" t="s">
        <v>111</v>
      </c>
    </row>
    <row r="232" spans="1:2" hidden="1">
      <c r="A232" s="1" t="s">
        <v>112</v>
      </c>
      <c r="B232" s="1" t="s">
        <v>113</v>
      </c>
    </row>
    <row r="233" spans="1:2" hidden="1">
      <c r="A233" s="1" t="s">
        <v>114</v>
      </c>
      <c r="B233" s="1" t="s">
        <v>115</v>
      </c>
    </row>
    <row r="234" spans="1:2" hidden="1">
      <c r="A234" s="1" t="s">
        <v>116</v>
      </c>
      <c r="B234" s="1" t="s">
        <v>117</v>
      </c>
    </row>
    <row r="235" spans="1:2" hidden="1">
      <c r="A235" s="1" t="s">
        <v>118</v>
      </c>
      <c r="B235" s="1" t="s">
        <v>119</v>
      </c>
    </row>
    <row r="236" spans="1:2" hidden="1">
      <c r="A236" s="1" t="s">
        <v>120</v>
      </c>
      <c r="B236" s="1" t="s">
        <v>121</v>
      </c>
    </row>
    <row r="237" spans="1:2" hidden="1">
      <c r="A237" s="1" t="s">
        <v>122</v>
      </c>
      <c r="B237" s="1" t="s">
        <v>123</v>
      </c>
    </row>
    <row r="238" spans="1:2" hidden="1">
      <c r="A238" s="1" t="s">
        <v>124</v>
      </c>
      <c r="B238" s="1" t="s">
        <v>125</v>
      </c>
    </row>
    <row r="239" spans="1:2" hidden="1">
      <c r="A239" s="1" t="s">
        <v>126</v>
      </c>
      <c r="B239" s="1" t="s">
        <v>127</v>
      </c>
    </row>
    <row r="240" spans="1:2" hidden="1">
      <c r="A240" s="1" t="s">
        <v>128</v>
      </c>
      <c r="B240" s="1" t="s">
        <v>100</v>
      </c>
    </row>
    <row r="241" spans="1:2" hidden="1">
      <c r="A241" s="1" t="s">
        <v>129</v>
      </c>
      <c r="B241" s="1" t="s">
        <v>130</v>
      </c>
    </row>
    <row r="242" spans="1:2" hidden="1">
      <c r="A242" s="1" t="s">
        <v>131</v>
      </c>
      <c r="B242" s="1" t="s">
        <v>132</v>
      </c>
    </row>
    <row r="243" spans="1:2" hidden="1">
      <c r="A243" s="1" t="s">
        <v>133</v>
      </c>
      <c r="B243" s="1" t="s">
        <v>134</v>
      </c>
    </row>
    <row r="244" spans="1:2" hidden="1">
      <c r="A244" s="1" t="s">
        <v>135</v>
      </c>
      <c r="B244" s="1" t="s">
        <v>136</v>
      </c>
    </row>
    <row r="245" spans="1:2" hidden="1">
      <c r="A245" s="1" t="s">
        <v>137</v>
      </c>
      <c r="B245" s="1" t="s">
        <v>138</v>
      </c>
    </row>
    <row r="246" spans="1:2" hidden="1">
      <c r="A246" s="1" t="s">
        <v>139</v>
      </c>
      <c r="B246" s="1" t="s">
        <v>140</v>
      </c>
    </row>
    <row r="247" spans="1:2" hidden="1">
      <c r="A247" s="1" t="s">
        <v>141</v>
      </c>
      <c r="B247" s="1" t="s">
        <v>142</v>
      </c>
    </row>
    <row r="248" spans="1:2" hidden="1">
      <c r="A248" s="1" t="s">
        <v>143</v>
      </c>
      <c r="B248" s="1" t="s">
        <v>144</v>
      </c>
    </row>
    <row r="249" spans="1:2" hidden="1">
      <c r="A249" s="1" t="s">
        <v>145</v>
      </c>
      <c r="B249" s="1" t="s">
        <v>146</v>
      </c>
    </row>
    <row r="250" spans="1:2" hidden="1">
      <c r="A250" s="1" t="s">
        <v>147</v>
      </c>
      <c r="B250" s="1" t="s">
        <v>148</v>
      </c>
    </row>
    <row r="251" spans="1:2" hidden="1">
      <c r="A251" s="1" t="s">
        <v>149</v>
      </c>
      <c r="B251" s="1" t="s">
        <v>150</v>
      </c>
    </row>
    <row r="252" spans="1:2" hidden="1">
      <c r="A252" s="1" t="s">
        <v>151</v>
      </c>
      <c r="B252" s="1" t="s">
        <v>152</v>
      </c>
    </row>
    <row r="253" spans="1:2" hidden="1">
      <c r="A253" s="1" t="s">
        <v>153</v>
      </c>
      <c r="B253" s="1" t="s">
        <v>154</v>
      </c>
    </row>
    <row r="254" spans="1:2" hidden="1">
      <c r="A254" s="1" t="s">
        <v>155</v>
      </c>
      <c r="B254" s="1" t="s">
        <v>156</v>
      </c>
    </row>
    <row r="255" spans="1:2" hidden="1">
      <c r="A255" s="1" t="s">
        <v>157</v>
      </c>
      <c r="B255" s="1" t="s">
        <v>158</v>
      </c>
    </row>
    <row r="256" spans="1:2" hidden="1">
      <c r="A256" s="1" t="s">
        <v>159</v>
      </c>
      <c r="B256" s="1" t="s">
        <v>160</v>
      </c>
    </row>
    <row r="257" spans="1:2" hidden="1">
      <c r="A257" s="1" t="s">
        <v>161</v>
      </c>
      <c r="B257" s="1" t="s">
        <v>162</v>
      </c>
    </row>
    <row r="258" spans="1:2" hidden="1">
      <c r="A258" s="1" t="s">
        <v>163</v>
      </c>
      <c r="B258" s="1" t="s">
        <v>164</v>
      </c>
    </row>
    <row r="259" spans="1:2" hidden="1">
      <c r="A259" s="1" t="s">
        <v>165</v>
      </c>
      <c r="B259" s="1" t="s">
        <v>166</v>
      </c>
    </row>
    <row r="260" spans="1:2" hidden="1">
      <c r="A260" s="1" t="s">
        <v>167</v>
      </c>
      <c r="B260" s="1" t="s">
        <v>168</v>
      </c>
    </row>
    <row r="261" spans="1:2" hidden="1">
      <c r="A261" s="1" t="s">
        <v>169</v>
      </c>
      <c r="B261" s="1" t="s">
        <v>170</v>
      </c>
    </row>
    <row r="262" spans="1:2" hidden="1">
      <c r="A262" s="1" t="s">
        <v>171</v>
      </c>
      <c r="B262" s="1" t="s">
        <v>172</v>
      </c>
    </row>
    <row r="263" spans="1:2" hidden="1">
      <c r="A263" s="1" t="s">
        <v>173</v>
      </c>
      <c r="B263" s="1" t="s">
        <v>174</v>
      </c>
    </row>
    <row r="264" spans="1:2" hidden="1">
      <c r="A264" s="1" t="s">
        <v>175</v>
      </c>
      <c r="B264" s="1" t="s">
        <v>176</v>
      </c>
    </row>
    <row r="265" spans="1:2" hidden="1">
      <c r="A265" s="1" t="s">
        <v>177</v>
      </c>
      <c r="B265" s="1" t="s">
        <v>178</v>
      </c>
    </row>
    <row r="266" spans="1:2" hidden="1">
      <c r="A266" s="1" t="s">
        <v>179</v>
      </c>
      <c r="B266" s="1" t="s">
        <v>180</v>
      </c>
    </row>
    <row r="267" spans="1:2" hidden="1">
      <c r="A267" s="1" t="s">
        <v>181</v>
      </c>
      <c r="B267" s="1" t="s">
        <v>182</v>
      </c>
    </row>
    <row r="268" spans="1:2" hidden="1">
      <c r="A268" s="1" t="s">
        <v>183</v>
      </c>
      <c r="B268" s="1" t="s">
        <v>184</v>
      </c>
    </row>
    <row r="269" spans="1:2" hidden="1">
      <c r="A269" s="1" t="s">
        <v>185</v>
      </c>
      <c r="B269" s="1" t="s">
        <v>186</v>
      </c>
    </row>
    <row r="270" spans="1:2" hidden="1">
      <c r="A270" s="1" t="s">
        <v>187</v>
      </c>
      <c r="B270" s="1" t="s">
        <v>188</v>
      </c>
    </row>
    <row r="271" spans="1:2" hidden="1">
      <c r="A271" s="1" t="s">
        <v>189</v>
      </c>
      <c r="B271" s="1" t="s">
        <v>190</v>
      </c>
    </row>
    <row r="272" spans="1:2" hidden="1">
      <c r="A272" s="1" t="s">
        <v>191</v>
      </c>
      <c r="B272" s="1" t="s">
        <v>192</v>
      </c>
    </row>
    <row r="273" spans="1:2" hidden="1">
      <c r="A273" s="1" t="s">
        <v>193</v>
      </c>
      <c r="B273" s="1" t="s">
        <v>194</v>
      </c>
    </row>
    <row r="274" spans="1:2" hidden="1">
      <c r="A274" s="1" t="s">
        <v>195</v>
      </c>
      <c r="B274" s="1" t="s">
        <v>196</v>
      </c>
    </row>
    <row r="275" spans="1:2" hidden="1">
      <c r="A275" s="1" t="s">
        <v>197</v>
      </c>
      <c r="B275" s="1" t="s">
        <v>198</v>
      </c>
    </row>
    <row r="276" spans="1:2" hidden="1">
      <c r="A276" s="1" t="s">
        <v>199</v>
      </c>
      <c r="B276" s="1" t="s">
        <v>200</v>
      </c>
    </row>
    <row r="277" spans="1:2" hidden="1">
      <c r="A277" s="1" t="s">
        <v>201</v>
      </c>
      <c r="B277" s="1" t="s">
        <v>202</v>
      </c>
    </row>
    <row r="278" spans="1:2" hidden="1">
      <c r="A278" s="1" t="s">
        <v>203</v>
      </c>
      <c r="B278" s="1" t="s">
        <v>204</v>
      </c>
    </row>
    <row r="279" spans="1:2" hidden="1">
      <c r="A279" s="1" t="s">
        <v>205</v>
      </c>
      <c r="B279" s="1" t="s">
        <v>206</v>
      </c>
    </row>
    <row r="280" spans="1:2" hidden="1">
      <c r="A280" s="1" t="s">
        <v>207</v>
      </c>
      <c r="B280" s="1" t="s">
        <v>208</v>
      </c>
    </row>
    <row r="281" spans="1:2" hidden="1">
      <c r="A281" s="1" t="s">
        <v>209</v>
      </c>
      <c r="B281" s="1" t="s">
        <v>210</v>
      </c>
    </row>
    <row r="282" spans="1:2" hidden="1">
      <c r="A282" s="1" t="s">
        <v>211</v>
      </c>
      <c r="B282" s="1" t="s">
        <v>212</v>
      </c>
    </row>
    <row r="283" spans="1:2" hidden="1">
      <c r="A283" s="1" t="s">
        <v>213</v>
      </c>
      <c r="B283" s="1" t="s">
        <v>214</v>
      </c>
    </row>
    <row r="284" spans="1:2" hidden="1">
      <c r="A284" s="1" t="s">
        <v>215</v>
      </c>
      <c r="B284" s="1" t="s">
        <v>216</v>
      </c>
    </row>
    <row r="285" spans="1:2" hidden="1">
      <c r="A285" s="1" t="s">
        <v>217</v>
      </c>
      <c r="B285" s="1" t="s">
        <v>218</v>
      </c>
    </row>
    <row r="286" spans="1:2" hidden="1">
      <c r="A286" s="1" t="s">
        <v>219</v>
      </c>
      <c r="B286" s="1" t="s">
        <v>220</v>
      </c>
    </row>
    <row r="287" spans="1:2" hidden="1">
      <c r="A287" s="1" t="s">
        <v>221</v>
      </c>
      <c r="B287" s="1" t="s">
        <v>222</v>
      </c>
    </row>
    <row r="288" spans="1:2" hidden="1">
      <c r="A288" s="1" t="s">
        <v>223</v>
      </c>
      <c r="B288" s="1" t="s">
        <v>224</v>
      </c>
    </row>
    <row r="289" spans="1:2" hidden="1">
      <c r="A289" s="1" t="s">
        <v>225</v>
      </c>
      <c r="B289" s="1" t="s">
        <v>226</v>
      </c>
    </row>
    <row r="290" spans="1:2" hidden="1">
      <c r="A290" s="1" t="s">
        <v>227</v>
      </c>
      <c r="B290" s="1" t="s">
        <v>228</v>
      </c>
    </row>
    <row r="291" spans="1:2" hidden="1">
      <c r="A291" s="1" t="s">
        <v>229</v>
      </c>
      <c r="B291" s="1" t="s">
        <v>230</v>
      </c>
    </row>
    <row r="292" spans="1:2" hidden="1">
      <c r="A292" s="1" t="s">
        <v>231</v>
      </c>
      <c r="B292" s="1" t="s">
        <v>232</v>
      </c>
    </row>
    <row r="293" spans="1:2" hidden="1">
      <c r="A293" s="1" t="s">
        <v>233</v>
      </c>
      <c r="B293" s="1" t="s">
        <v>234</v>
      </c>
    </row>
    <row r="294" spans="1:2" hidden="1">
      <c r="A294" s="1" t="s">
        <v>235</v>
      </c>
      <c r="B294" s="1" t="s">
        <v>236</v>
      </c>
    </row>
    <row r="295" spans="1:2" hidden="1">
      <c r="A295" s="1" t="s">
        <v>237</v>
      </c>
      <c r="B295" s="1" t="s">
        <v>238</v>
      </c>
    </row>
    <row r="296" spans="1:2" hidden="1">
      <c r="A296" s="1" t="s">
        <v>239</v>
      </c>
      <c r="B296" s="1" t="s">
        <v>240</v>
      </c>
    </row>
    <row r="297" spans="1:2" hidden="1">
      <c r="A297" s="1" t="s">
        <v>241</v>
      </c>
      <c r="B297" s="1" t="s">
        <v>242</v>
      </c>
    </row>
    <row r="298" spans="1:2" hidden="1">
      <c r="A298" s="1" t="s">
        <v>243</v>
      </c>
      <c r="B298" s="1" t="s">
        <v>244</v>
      </c>
    </row>
    <row r="299" spans="1:2" hidden="1">
      <c r="A299" s="1" t="s">
        <v>245</v>
      </c>
      <c r="B299" s="1" t="s">
        <v>246</v>
      </c>
    </row>
    <row r="300" spans="1:2" hidden="1">
      <c r="A300" s="1" t="s">
        <v>247</v>
      </c>
      <c r="B300" s="1" t="s">
        <v>248</v>
      </c>
    </row>
    <row r="301" spans="1:2" hidden="1">
      <c r="A301" s="1" t="s">
        <v>249</v>
      </c>
      <c r="B301" s="1" t="s">
        <v>250</v>
      </c>
    </row>
    <row r="302" spans="1:2" hidden="1">
      <c r="A302" s="1" t="s">
        <v>251</v>
      </c>
      <c r="B302" s="1" t="s">
        <v>252</v>
      </c>
    </row>
    <row r="303" spans="1:2" hidden="1">
      <c r="A303" s="1" t="s">
        <v>253</v>
      </c>
      <c r="B303" s="1" t="s">
        <v>254</v>
      </c>
    </row>
    <row r="304" spans="1:2" hidden="1">
      <c r="A304" s="1" t="s">
        <v>255</v>
      </c>
      <c r="B304" s="1" t="s">
        <v>256</v>
      </c>
    </row>
    <row r="305" spans="1:2" hidden="1">
      <c r="A305" s="1" t="s">
        <v>257</v>
      </c>
      <c r="B305" s="1" t="s">
        <v>258</v>
      </c>
    </row>
    <row r="306" spans="1:2" hidden="1">
      <c r="A306" s="1" t="s">
        <v>259</v>
      </c>
      <c r="B306" s="1" t="s">
        <v>260</v>
      </c>
    </row>
    <row r="307" spans="1:2" hidden="1">
      <c r="A307" s="1" t="s">
        <v>261</v>
      </c>
      <c r="B307" s="1" t="s">
        <v>262</v>
      </c>
    </row>
    <row r="308" spans="1:2" hidden="1">
      <c r="A308" s="1" t="s">
        <v>263</v>
      </c>
      <c r="B308" s="1" t="s">
        <v>264</v>
      </c>
    </row>
    <row r="309" spans="1:2" hidden="1">
      <c r="A309" s="1" t="s">
        <v>265</v>
      </c>
      <c r="B309" s="1" t="s">
        <v>266</v>
      </c>
    </row>
    <row r="310" spans="1:2" hidden="1">
      <c r="A310" s="1" t="s">
        <v>267</v>
      </c>
      <c r="B310" s="1" t="s">
        <v>268</v>
      </c>
    </row>
    <row r="311" spans="1:2" hidden="1">
      <c r="A311" s="1" t="s">
        <v>269</v>
      </c>
      <c r="B311" s="1" t="s">
        <v>270</v>
      </c>
    </row>
    <row r="312" spans="1:2" hidden="1">
      <c r="A312" s="1" t="s">
        <v>271</v>
      </c>
      <c r="B312" s="1" t="s">
        <v>272</v>
      </c>
    </row>
    <row r="313" spans="1:2" hidden="1">
      <c r="A313" s="1" t="s">
        <v>273</v>
      </c>
      <c r="B313" s="1" t="s">
        <v>274</v>
      </c>
    </row>
    <row r="314" spans="1:2" hidden="1">
      <c r="A314" s="1" t="s">
        <v>275</v>
      </c>
      <c r="B314" s="1" t="s">
        <v>276</v>
      </c>
    </row>
    <row r="315" spans="1:2" hidden="1">
      <c r="A315" s="1" t="s">
        <v>277</v>
      </c>
      <c r="B315" s="1" t="s">
        <v>278</v>
      </c>
    </row>
    <row r="316" spans="1:2" hidden="1">
      <c r="A316" s="1" t="s">
        <v>279</v>
      </c>
      <c r="B316" s="1" t="s">
        <v>280</v>
      </c>
    </row>
    <row r="317" spans="1:2" hidden="1">
      <c r="A317" s="1" t="s">
        <v>281</v>
      </c>
      <c r="B317" s="1" t="s">
        <v>282</v>
      </c>
    </row>
    <row r="318" spans="1:2" hidden="1">
      <c r="A318" s="1" t="s">
        <v>283</v>
      </c>
      <c r="B318" s="1" t="s">
        <v>284</v>
      </c>
    </row>
    <row r="319" spans="1:2" hidden="1">
      <c r="A319" s="1" t="s">
        <v>285</v>
      </c>
      <c r="B319" s="1" t="s">
        <v>286</v>
      </c>
    </row>
    <row r="320" spans="1:2" hidden="1">
      <c r="A320" s="1" t="s">
        <v>287</v>
      </c>
      <c r="B320" s="1" t="s">
        <v>288</v>
      </c>
    </row>
    <row r="321" spans="1:5" hidden="1">
      <c r="A321" s="1" t="s">
        <v>289</v>
      </c>
      <c r="B321" s="1" t="s">
        <v>290</v>
      </c>
    </row>
    <row r="322" spans="1:5" hidden="1"/>
    <row r="323" spans="1:5" hidden="1"/>
    <row r="324" spans="1:5" hidden="1"/>
    <row r="325" spans="1:5" hidden="1">
      <c r="C325" s="1" t="s">
        <v>291</v>
      </c>
      <c r="D325" s="1" t="s">
        <v>292</v>
      </c>
      <c r="E325" s="1" t="s">
        <v>293</v>
      </c>
    </row>
    <row r="326" spans="1:5" hidden="1">
      <c r="C326" s="1" t="s">
        <v>308</v>
      </c>
      <c r="D326" s="1" t="s">
        <v>294</v>
      </c>
      <c r="E326" s="1" t="s">
        <v>295</v>
      </c>
    </row>
    <row r="327" spans="1:5" hidden="1">
      <c r="C327" s="1" t="s">
        <v>307</v>
      </c>
      <c r="E327" s="1" t="s">
        <v>296</v>
      </c>
    </row>
    <row r="328" spans="1:5" hidden="1">
      <c r="E328" s="1" t="s">
        <v>297</v>
      </c>
    </row>
    <row r="329" spans="1:5" hidden="1"/>
    <row r="330" spans="1:5" hidden="1"/>
    <row r="331" spans="1:5" hidden="1"/>
    <row r="332" spans="1:5" hidden="1"/>
    <row r="333" spans="1:5" hidden="1"/>
    <row r="334" spans="1:5" hidden="1">
      <c r="C334" s="1" t="s">
        <v>318</v>
      </c>
    </row>
    <row r="335" spans="1:5" hidden="1">
      <c r="C335" s="1" t="s">
        <v>319</v>
      </c>
    </row>
    <row r="336" spans="1:5" hidden="1">
      <c r="C336" s="1" t="s">
        <v>320</v>
      </c>
    </row>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sheetData>
  <sheetProtection selectLockedCells="1" selectUnlockedCells="1"/>
  <mergeCells count="233">
    <mergeCell ref="B116:B120"/>
    <mergeCell ref="C116:D120"/>
    <mergeCell ref="E116:J120"/>
    <mergeCell ref="L116:S116"/>
    <mergeCell ref="L117:S117"/>
    <mergeCell ref="L118:S118"/>
    <mergeCell ref="L119:S119"/>
    <mergeCell ref="L120:S120"/>
    <mergeCell ref="B111:B115"/>
    <mergeCell ref="C111:D115"/>
    <mergeCell ref="E111:J115"/>
    <mergeCell ref="L111:S111"/>
    <mergeCell ref="L112:S112"/>
    <mergeCell ref="L113:S113"/>
    <mergeCell ref="L114:S114"/>
    <mergeCell ref="L115:S115"/>
    <mergeCell ref="B106:B110"/>
    <mergeCell ref="C106:D110"/>
    <mergeCell ref="E106:J110"/>
    <mergeCell ref="L106:S106"/>
    <mergeCell ref="L107:S107"/>
    <mergeCell ref="L108:S108"/>
    <mergeCell ref="L109:S109"/>
    <mergeCell ref="L110:S110"/>
    <mergeCell ref="B101:B105"/>
    <mergeCell ref="C101:D105"/>
    <mergeCell ref="E101:J105"/>
    <mergeCell ref="L101:S101"/>
    <mergeCell ref="L102:S102"/>
    <mergeCell ref="L103:S103"/>
    <mergeCell ref="L104:S104"/>
    <mergeCell ref="L105:S105"/>
    <mergeCell ref="B87:B88"/>
    <mergeCell ref="C87:D88"/>
    <mergeCell ref="E87:E88"/>
    <mergeCell ref="F87:G87"/>
    <mergeCell ref="V87:V88"/>
    <mergeCell ref="F88:G88"/>
    <mergeCell ref="B96:B100"/>
    <mergeCell ref="C96:D100"/>
    <mergeCell ref="E96:J100"/>
    <mergeCell ref="L96:S96"/>
    <mergeCell ref="L97:S97"/>
    <mergeCell ref="L98:S98"/>
    <mergeCell ref="L99:S99"/>
    <mergeCell ref="L100:S100"/>
    <mergeCell ref="P90:V90"/>
    <mergeCell ref="A91:D91"/>
    <mergeCell ref="F91:N91"/>
    <mergeCell ref="P91:V91"/>
    <mergeCell ref="B93:S93"/>
    <mergeCell ref="C95:D95"/>
    <mergeCell ref="E95:J95"/>
    <mergeCell ref="L95:S95"/>
    <mergeCell ref="A90:D90"/>
    <mergeCell ref="F90:N90"/>
    <mergeCell ref="V81:V82"/>
    <mergeCell ref="F82:G82"/>
    <mergeCell ref="B83:B84"/>
    <mergeCell ref="C83:D84"/>
    <mergeCell ref="E83:E84"/>
    <mergeCell ref="F83:G83"/>
    <mergeCell ref="V83:V84"/>
    <mergeCell ref="F84:G84"/>
    <mergeCell ref="A79:A88"/>
    <mergeCell ref="B79:B80"/>
    <mergeCell ref="C79:D80"/>
    <mergeCell ref="E79:E80"/>
    <mergeCell ref="F79:G79"/>
    <mergeCell ref="V79:V80"/>
    <mergeCell ref="F80:G80"/>
    <mergeCell ref="B81:B82"/>
    <mergeCell ref="C81:D82"/>
    <mergeCell ref="E81:E82"/>
    <mergeCell ref="B85:B86"/>
    <mergeCell ref="C85:D86"/>
    <mergeCell ref="E85:E86"/>
    <mergeCell ref="F85:G85"/>
    <mergeCell ref="V85:V86"/>
    <mergeCell ref="F86:G86"/>
    <mergeCell ref="A77:A78"/>
    <mergeCell ref="B77:D78"/>
    <mergeCell ref="E77:E78"/>
    <mergeCell ref="F77:S77"/>
    <mergeCell ref="U77:U78"/>
    <mergeCell ref="V77:V78"/>
    <mergeCell ref="F78:G78"/>
    <mergeCell ref="A71:B71"/>
    <mergeCell ref="F71:G71"/>
    <mergeCell ref="V71:V72"/>
    <mergeCell ref="A72:B72"/>
    <mergeCell ref="F72:G72"/>
    <mergeCell ref="A75:V75"/>
    <mergeCell ref="D69:D70"/>
    <mergeCell ref="E69:E70"/>
    <mergeCell ref="F69:S69"/>
    <mergeCell ref="U69:U70"/>
    <mergeCell ref="V69:V70"/>
    <mergeCell ref="F70:G70"/>
    <mergeCell ref="E64:E65"/>
    <mergeCell ref="F64:S64"/>
    <mergeCell ref="U64:U65"/>
    <mergeCell ref="V64:V65"/>
    <mergeCell ref="F65:G65"/>
    <mergeCell ref="A66:B66"/>
    <mergeCell ref="F66:G66"/>
    <mergeCell ref="V66:V67"/>
    <mergeCell ref="A67:B67"/>
    <mergeCell ref="F67:G67"/>
    <mergeCell ref="A63:B63"/>
    <mergeCell ref="C63:G63"/>
    <mergeCell ref="H63:J63"/>
    <mergeCell ref="K63:P63"/>
    <mergeCell ref="Q63:R63"/>
    <mergeCell ref="S63:V63"/>
    <mergeCell ref="A64:B65"/>
    <mergeCell ref="C64:C65"/>
    <mergeCell ref="D64:D65"/>
    <mergeCell ref="A59:C59"/>
    <mergeCell ref="D59:V59"/>
    <mergeCell ref="A61:C61"/>
    <mergeCell ref="D61:V61"/>
    <mergeCell ref="V54:V55"/>
    <mergeCell ref="F55:G55"/>
    <mergeCell ref="F56:G56"/>
    <mergeCell ref="V56:V57"/>
    <mergeCell ref="F57:G57"/>
    <mergeCell ref="A57:B57"/>
    <mergeCell ref="A54:B55"/>
    <mergeCell ref="C54:C55"/>
    <mergeCell ref="D54:D55"/>
    <mergeCell ref="F54:S54"/>
    <mergeCell ref="U54:U55"/>
    <mergeCell ref="A56:B56"/>
    <mergeCell ref="E54:E55"/>
    <mergeCell ref="A52:B52"/>
    <mergeCell ref="F51:G51"/>
    <mergeCell ref="F52:G52"/>
    <mergeCell ref="A44:V44"/>
    <mergeCell ref="A46:C46"/>
    <mergeCell ref="D46:V46"/>
    <mergeCell ref="A48:B48"/>
    <mergeCell ref="C48:G48"/>
    <mergeCell ref="H48:J48"/>
    <mergeCell ref="K48:P48"/>
    <mergeCell ref="Q48:R48"/>
    <mergeCell ref="S48:V48"/>
    <mergeCell ref="A33:B34"/>
    <mergeCell ref="C33:C34"/>
    <mergeCell ref="D33:D34"/>
    <mergeCell ref="E33:E34"/>
    <mergeCell ref="F33:S33"/>
    <mergeCell ref="U33:U34"/>
    <mergeCell ref="V33:V34"/>
    <mergeCell ref="F34:G34"/>
    <mergeCell ref="V38:V39"/>
    <mergeCell ref="F39:G39"/>
    <mergeCell ref="A38:B39"/>
    <mergeCell ref="C38:C39"/>
    <mergeCell ref="D38:D39"/>
    <mergeCell ref="E38:E39"/>
    <mergeCell ref="F38:S38"/>
    <mergeCell ref="U38:U39"/>
    <mergeCell ref="C2:E2"/>
    <mergeCell ref="F2:S2"/>
    <mergeCell ref="D3:E3"/>
    <mergeCell ref="F3:I3"/>
    <mergeCell ref="A5:R5"/>
    <mergeCell ref="A7:C7"/>
    <mergeCell ref="D7:V7"/>
    <mergeCell ref="A12:V12"/>
    <mergeCell ref="A8:C8"/>
    <mergeCell ref="D8:V8"/>
    <mergeCell ref="A9:C9"/>
    <mergeCell ref="D9:H9"/>
    <mergeCell ref="A10:E10"/>
    <mergeCell ref="F10:V10"/>
    <mergeCell ref="A13:C13"/>
    <mergeCell ref="D13:E13"/>
    <mergeCell ref="F13:V13"/>
    <mergeCell ref="A14:C14"/>
    <mergeCell ref="D14:E14"/>
    <mergeCell ref="F14:V14"/>
    <mergeCell ref="A15:C15"/>
    <mergeCell ref="D15:E15"/>
    <mergeCell ref="F15:V15"/>
    <mergeCell ref="A16:C16"/>
    <mergeCell ref="D16:E16"/>
    <mergeCell ref="F16:V16"/>
    <mergeCell ref="A17:C17"/>
    <mergeCell ref="D17:E17"/>
    <mergeCell ref="F17:V17"/>
    <mergeCell ref="A19:V19"/>
    <mergeCell ref="A20:V20"/>
    <mergeCell ref="A21:V21"/>
    <mergeCell ref="A22:V22"/>
    <mergeCell ref="A23:V23"/>
    <mergeCell ref="A24:V24"/>
    <mergeCell ref="A26:V26"/>
    <mergeCell ref="A27:V27"/>
    <mergeCell ref="A30:C30"/>
    <mergeCell ref="D30:V30"/>
    <mergeCell ref="A28:V28"/>
    <mergeCell ref="A32:B32"/>
    <mergeCell ref="C32:G32"/>
    <mergeCell ref="H32:J32"/>
    <mergeCell ref="K32:P32"/>
    <mergeCell ref="Q32:R32"/>
    <mergeCell ref="S32:V32"/>
    <mergeCell ref="A69:B70"/>
    <mergeCell ref="C69:C70"/>
    <mergeCell ref="F81:G81"/>
    <mergeCell ref="A35:B35"/>
    <mergeCell ref="F35:G35"/>
    <mergeCell ref="A36:B36"/>
    <mergeCell ref="V35:V36"/>
    <mergeCell ref="F36:G36"/>
    <mergeCell ref="V40:V41"/>
    <mergeCell ref="F41:G41"/>
    <mergeCell ref="F50:G50"/>
    <mergeCell ref="A49:B50"/>
    <mergeCell ref="C49:C50"/>
    <mergeCell ref="D49:D50"/>
    <mergeCell ref="E49:E50"/>
    <mergeCell ref="A40:B40"/>
    <mergeCell ref="F40:G40"/>
    <mergeCell ref="A41:B41"/>
    <mergeCell ref="A43:V43"/>
    <mergeCell ref="F49:S49"/>
    <mergeCell ref="U49:U50"/>
    <mergeCell ref="V49:V50"/>
    <mergeCell ref="A51:B51"/>
    <mergeCell ref="V51:V52"/>
  </mergeCells>
  <conditionalFormatting sqref="V66">
    <cfRule type="cellIs" dxfId="150" priority="12" stopIfTrue="1" operator="equal">
      <formula>"Favor de indicar el tipo de fórmula"</formula>
    </cfRule>
    <cfRule type="cellIs" dxfId="149" priority="13" stopIfTrue="1" operator="equal">
      <formula>"Favor de proporcionar valores al calendario de las 2 variables en lo programado"</formula>
    </cfRule>
  </conditionalFormatting>
  <conditionalFormatting sqref="F16">
    <cfRule type="cellIs" dxfId="148" priority="11" stopIfTrue="1" operator="equal">
      <formula>"VERIFIQUE QUE LA SUBFUNCIÓN CORRESPONDA AL CATÁLOGO DE FUNCIONES"</formula>
    </cfRule>
  </conditionalFormatting>
  <conditionalFormatting sqref="V71">
    <cfRule type="cellIs" dxfId="147" priority="9" stopIfTrue="1" operator="equal">
      <formula>"Favor de indicar el tipo de fórmula"</formula>
    </cfRule>
    <cfRule type="cellIs" dxfId="146" priority="10" stopIfTrue="1" operator="equal">
      <formula>"Favor de proporcionar valores al calendario de las 2 variables en lo programado"</formula>
    </cfRule>
  </conditionalFormatting>
  <conditionalFormatting sqref="V35">
    <cfRule type="cellIs" dxfId="145" priority="7" stopIfTrue="1" operator="equal">
      <formula>"Favor de indicar el tipo de fórmula"</formula>
    </cfRule>
    <cfRule type="cellIs" dxfId="144" priority="8" stopIfTrue="1" operator="equal">
      <formula>"Favor de proporcionar valores al calendario de las 2 variables en lo programado"</formula>
    </cfRule>
  </conditionalFormatting>
  <conditionalFormatting sqref="V40">
    <cfRule type="cellIs" dxfId="143" priority="5" stopIfTrue="1" operator="equal">
      <formula>"Favor de indicar el tipo de fórmula"</formula>
    </cfRule>
    <cfRule type="cellIs" dxfId="142" priority="6" stopIfTrue="1" operator="equal">
      <formula>"Favor de proporcionar valores al calendario de las 2 variables en lo programado"</formula>
    </cfRule>
  </conditionalFormatting>
  <conditionalFormatting sqref="V51">
    <cfRule type="cellIs" dxfId="141" priority="3" stopIfTrue="1" operator="equal">
      <formula>"Favor de indicar el tipo de fórmula"</formula>
    </cfRule>
    <cfRule type="cellIs" dxfId="140" priority="4" stopIfTrue="1" operator="equal">
      <formula>"Favor de proporcionar valores al calendario de las 2 variables en lo programado"</formula>
    </cfRule>
  </conditionalFormatting>
  <conditionalFormatting sqref="V56">
    <cfRule type="cellIs" dxfId="139" priority="1" stopIfTrue="1" operator="equal">
      <formula>"Favor de indicar el tipo de fórmula"</formula>
    </cfRule>
    <cfRule type="cellIs" dxfId="138" priority="2" stopIfTrue="1" operator="equal">
      <formula>"Favor de proporcionar valores al calendario de las 2 variables en lo programado"</formula>
    </cfRule>
  </conditionalFormatting>
  <dataValidations count="3">
    <dataValidation type="list" allowBlank="1" showInputMessage="1" showErrorMessage="1" sqref="S63:V63 S48:V48 S32:V32" xr:uid="{00000000-0002-0000-0100-000000000000}">
      <formula1>$E$325:$E$328</formula1>
    </dataValidation>
    <dataValidation type="list" allowBlank="1" showInputMessage="1" showErrorMessage="1" sqref="K63:P63 K48:P48 K32:P32" xr:uid="{00000000-0002-0000-0100-000001000000}">
      <formula1>$C$325:$C$327</formula1>
    </dataValidation>
    <dataValidation type="list" allowBlank="1" showInputMessage="1" showErrorMessage="1" sqref="A20:V20" xr:uid="{00000000-0002-0000-0100-000002000000}">
      <formula1>$B$165:$B$168</formula1>
    </dataValidation>
  </dataValidations>
  <printOptions horizontalCentered="1"/>
  <pageMargins left="0" right="0" top="0.31496062992125984" bottom="0.15748031496062992" header="0.19685039370078741" footer="0.19685039370078741"/>
  <pageSetup scale="62" orientation="portrait" horizontalDpi="1200" verticalDpi="1200" r:id="rId1"/>
  <headerFooter alignWithMargins="0">
    <oddHeader>&amp;R&amp;"Arial,Negrita"PP-M</oddHeader>
    <oddFooter>&amp;R&amp;"Arial,Negrita"Este documento deberá ser entregado en medio digital e impreso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3"/>
  <sheetViews>
    <sheetView topLeftCell="E1" workbookViewId="0">
      <selection activeCell="G2" sqref="G2"/>
    </sheetView>
  </sheetViews>
  <sheetFormatPr baseColWidth="10" defaultRowHeight="15"/>
  <cols>
    <col min="2" max="2" width="42.5703125" customWidth="1"/>
    <col min="3" max="4" width="29.28515625" customWidth="1"/>
    <col min="5" max="5" width="57.28515625" customWidth="1"/>
    <col min="6" max="6" width="59.140625" customWidth="1"/>
    <col min="7" max="7" width="53.140625" customWidth="1"/>
    <col min="8" max="8" width="51" bestFit="1" customWidth="1"/>
  </cols>
  <sheetData>
    <row r="1" spans="1:8">
      <c r="B1" s="57" t="s">
        <v>831</v>
      </c>
      <c r="C1" s="57" t="s">
        <v>830</v>
      </c>
      <c r="D1" s="58" t="s">
        <v>37</v>
      </c>
      <c r="E1" s="58" t="s">
        <v>851</v>
      </c>
      <c r="F1" s="58" t="s">
        <v>71</v>
      </c>
      <c r="G1" s="58" t="s">
        <v>343</v>
      </c>
    </row>
    <row r="2" spans="1:8">
      <c r="A2">
        <v>1</v>
      </c>
      <c r="B2" t="s">
        <v>345</v>
      </c>
      <c r="C2" t="s">
        <v>344</v>
      </c>
      <c r="D2" s="89" t="s">
        <v>993</v>
      </c>
      <c r="E2" s="89" t="s">
        <v>965</v>
      </c>
      <c r="F2" t="s">
        <v>852</v>
      </c>
      <c r="G2" s="135" t="s">
        <v>1037</v>
      </c>
    </row>
    <row r="3" spans="1:8">
      <c r="A3">
        <v>2</v>
      </c>
      <c r="B3" t="s">
        <v>347</v>
      </c>
      <c r="C3" t="s">
        <v>346</v>
      </c>
      <c r="D3" s="89" t="s">
        <v>994</v>
      </c>
      <c r="E3" s="89" t="s">
        <v>966</v>
      </c>
      <c r="F3" t="s">
        <v>853</v>
      </c>
      <c r="G3" t="s">
        <v>1036</v>
      </c>
    </row>
    <row r="4" spans="1:8">
      <c r="A4">
        <v>3</v>
      </c>
      <c r="B4" t="s">
        <v>349</v>
      </c>
      <c r="C4" t="s">
        <v>348</v>
      </c>
      <c r="D4" s="89" t="s">
        <v>995</v>
      </c>
      <c r="E4" s="89" t="s">
        <v>967</v>
      </c>
      <c r="F4" t="s">
        <v>854</v>
      </c>
      <c r="G4" t="s">
        <v>1038</v>
      </c>
    </row>
    <row r="5" spans="1:8">
      <c r="A5">
        <v>4</v>
      </c>
      <c r="B5" t="s">
        <v>351</v>
      </c>
      <c r="C5" t="s">
        <v>350</v>
      </c>
      <c r="D5" s="89" t="s">
        <v>996</v>
      </c>
      <c r="E5" s="89" t="s">
        <v>968</v>
      </c>
      <c r="F5" t="s">
        <v>855</v>
      </c>
      <c r="G5" t="s">
        <v>1039</v>
      </c>
    </row>
    <row r="6" spans="1:8">
      <c r="A6">
        <v>5</v>
      </c>
      <c r="B6" t="s">
        <v>353</v>
      </c>
      <c r="C6" t="s">
        <v>352</v>
      </c>
      <c r="E6" s="89" t="s">
        <v>969</v>
      </c>
      <c r="F6" t="s">
        <v>856</v>
      </c>
      <c r="G6" t="s">
        <v>1040</v>
      </c>
    </row>
    <row r="7" spans="1:8">
      <c r="A7">
        <v>6</v>
      </c>
      <c r="B7" t="s">
        <v>355</v>
      </c>
      <c r="C7" t="s">
        <v>354</v>
      </c>
      <c r="E7" s="89" t="s">
        <v>970</v>
      </c>
      <c r="F7" t="s">
        <v>857</v>
      </c>
      <c r="G7" t="s">
        <v>1041</v>
      </c>
    </row>
    <row r="8" spans="1:8">
      <c r="A8">
        <v>7</v>
      </c>
      <c r="B8" t="s">
        <v>356</v>
      </c>
      <c r="C8" s="46" t="s">
        <v>832</v>
      </c>
      <c r="D8" s="46"/>
      <c r="E8" s="89" t="s">
        <v>971</v>
      </c>
      <c r="F8" t="s">
        <v>858</v>
      </c>
      <c r="G8" t="s">
        <v>1042</v>
      </c>
    </row>
    <row r="9" spans="1:8">
      <c r="A9">
        <v>8</v>
      </c>
      <c r="B9" t="s">
        <v>358</v>
      </c>
      <c r="C9" t="s">
        <v>357</v>
      </c>
      <c r="E9" s="89" t="s">
        <v>972</v>
      </c>
      <c r="F9" t="s">
        <v>859</v>
      </c>
      <c r="G9" t="s">
        <v>1044</v>
      </c>
    </row>
    <row r="10" spans="1:8" ht="30">
      <c r="A10">
        <v>9</v>
      </c>
      <c r="B10" t="s">
        <v>360</v>
      </c>
      <c r="C10" t="s">
        <v>359</v>
      </c>
      <c r="E10" s="89" t="s">
        <v>973</v>
      </c>
      <c r="F10" t="s">
        <v>860</v>
      </c>
      <c r="G10" s="135" t="s">
        <v>1043</v>
      </c>
      <c r="H10" s="59"/>
    </row>
    <row r="11" spans="1:8">
      <c r="A11">
        <v>10</v>
      </c>
      <c r="B11" t="s">
        <v>362</v>
      </c>
      <c r="C11" t="s">
        <v>361</v>
      </c>
      <c r="E11" s="89" t="s">
        <v>974</v>
      </c>
      <c r="F11" t="s">
        <v>861</v>
      </c>
    </row>
    <row r="12" spans="1:8">
      <c r="A12">
        <v>11</v>
      </c>
      <c r="B12" t="s">
        <v>363</v>
      </c>
      <c r="C12" t="s">
        <v>833</v>
      </c>
      <c r="E12" s="89" t="s">
        <v>975</v>
      </c>
      <c r="F12" t="s">
        <v>862</v>
      </c>
    </row>
    <row r="13" spans="1:8">
      <c r="A13">
        <v>12</v>
      </c>
      <c r="B13" t="s">
        <v>365</v>
      </c>
      <c r="C13" t="s">
        <v>364</v>
      </c>
      <c r="E13" s="89" t="s">
        <v>976</v>
      </c>
      <c r="F13" t="s">
        <v>863</v>
      </c>
    </row>
    <row r="14" spans="1:8">
      <c r="A14">
        <v>13</v>
      </c>
      <c r="B14" t="s">
        <v>367</v>
      </c>
      <c r="C14" t="s">
        <v>366</v>
      </c>
      <c r="E14" s="89" t="s">
        <v>977</v>
      </c>
      <c r="F14" t="s">
        <v>864</v>
      </c>
    </row>
    <row r="15" spans="1:8">
      <c r="A15">
        <v>14</v>
      </c>
      <c r="B15" t="s">
        <v>369</v>
      </c>
      <c r="C15" t="s">
        <v>368</v>
      </c>
      <c r="E15" s="89" t="s">
        <v>978</v>
      </c>
      <c r="F15" t="s">
        <v>865</v>
      </c>
    </row>
    <row r="16" spans="1:8">
      <c r="A16">
        <v>15</v>
      </c>
      <c r="B16" t="s">
        <v>371</v>
      </c>
      <c r="C16" t="s">
        <v>370</v>
      </c>
      <c r="E16" s="89" t="s">
        <v>979</v>
      </c>
      <c r="F16" t="s">
        <v>866</v>
      </c>
    </row>
    <row r="17" spans="1:6">
      <c r="A17">
        <v>16</v>
      </c>
      <c r="B17" t="s">
        <v>373</v>
      </c>
      <c r="C17" t="s">
        <v>372</v>
      </c>
      <c r="E17" s="89" t="s">
        <v>980</v>
      </c>
      <c r="F17" t="s">
        <v>867</v>
      </c>
    </row>
    <row r="18" spans="1:6">
      <c r="A18">
        <v>17</v>
      </c>
      <c r="B18" t="s">
        <v>375</v>
      </c>
      <c r="C18" t="s">
        <v>374</v>
      </c>
      <c r="E18" s="89" t="s">
        <v>981</v>
      </c>
      <c r="F18" t="s">
        <v>868</v>
      </c>
    </row>
    <row r="19" spans="1:6">
      <c r="A19">
        <v>18</v>
      </c>
      <c r="B19" t="s">
        <v>377</v>
      </c>
      <c r="C19" t="s">
        <v>376</v>
      </c>
      <c r="E19" s="89" t="s">
        <v>982</v>
      </c>
      <c r="F19" t="s">
        <v>869</v>
      </c>
    </row>
    <row r="20" spans="1:6">
      <c r="A20">
        <v>19</v>
      </c>
      <c r="B20" t="s">
        <v>379</v>
      </c>
      <c r="C20" t="s">
        <v>378</v>
      </c>
      <c r="E20" s="89" t="s">
        <v>983</v>
      </c>
      <c r="F20" t="s">
        <v>870</v>
      </c>
    </row>
    <row r="21" spans="1:6">
      <c r="A21">
        <v>20</v>
      </c>
      <c r="B21" t="s">
        <v>381</v>
      </c>
      <c r="C21" t="s">
        <v>380</v>
      </c>
      <c r="E21" s="89" t="s">
        <v>984</v>
      </c>
      <c r="F21" t="s">
        <v>871</v>
      </c>
    </row>
    <row r="22" spans="1:6">
      <c r="A22">
        <v>21</v>
      </c>
      <c r="B22" t="s">
        <v>383</v>
      </c>
      <c r="C22" t="s">
        <v>382</v>
      </c>
      <c r="E22" s="89" t="s">
        <v>985</v>
      </c>
      <c r="F22" t="s">
        <v>872</v>
      </c>
    </row>
    <row r="23" spans="1:6">
      <c r="A23">
        <v>22</v>
      </c>
      <c r="B23" t="s">
        <v>384</v>
      </c>
      <c r="C23" t="s">
        <v>834</v>
      </c>
      <c r="E23" s="89" t="s">
        <v>986</v>
      </c>
      <c r="F23" t="s">
        <v>873</v>
      </c>
    </row>
    <row r="24" spans="1:6">
      <c r="A24">
        <v>23</v>
      </c>
      <c r="B24" t="s">
        <v>386</v>
      </c>
      <c r="C24" t="s">
        <v>385</v>
      </c>
      <c r="E24" s="89" t="s">
        <v>987</v>
      </c>
      <c r="F24" t="s">
        <v>874</v>
      </c>
    </row>
    <row r="25" spans="1:6">
      <c r="A25">
        <v>24</v>
      </c>
      <c r="B25" t="s">
        <v>388</v>
      </c>
      <c r="C25" t="s">
        <v>387</v>
      </c>
      <c r="E25" s="89" t="s">
        <v>988</v>
      </c>
      <c r="F25" t="s">
        <v>875</v>
      </c>
    </row>
    <row r="26" spans="1:6">
      <c r="A26">
        <v>25</v>
      </c>
      <c r="B26" t="s">
        <v>390</v>
      </c>
      <c r="C26" t="s">
        <v>389</v>
      </c>
      <c r="E26" s="89" t="s">
        <v>989</v>
      </c>
      <c r="F26" t="s">
        <v>876</v>
      </c>
    </row>
    <row r="27" spans="1:6">
      <c r="A27">
        <v>26</v>
      </c>
      <c r="B27" s="91" t="s">
        <v>392</v>
      </c>
      <c r="C27" s="91" t="s">
        <v>391</v>
      </c>
      <c r="E27" s="89" t="s">
        <v>990</v>
      </c>
      <c r="F27" t="s">
        <v>877</v>
      </c>
    </row>
    <row r="28" spans="1:6">
      <c r="A28">
        <v>27</v>
      </c>
      <c r="B28" t="s">
        <v>394</v>
      </c>
      <c r="C28" t="s">
        <v>393</v>
      </c>
      <c r="E28" s="89" t="s">
        <v>991</v>
      </c>
      <c r="F28" t="s">
        <v>878</v>
      </c>
    </row>
    <row r="29" spans="1:6">
      <c r="A29">
        <v>28</v>
      </c>
      <c r="B29" t="s">
        <v>396</v>
      </c>
      <c r="C29" t="s">
        <v>395</v>
      </c>
      <c r="E29" s="89" t="s">
        <v>992</v>
      </c>
      <c r="F29" t="s">
        <v>879</v>
      </c>
    </row>
    <row r="30" spans="1:6">
      <c r="A30">
        <v>29</v>
      </c>
      <c r="B30" t="s">
        <v>398</v>
      </c>
      <c r="C30" t="s">
        <v>397</v>
      </c>
      <c r="F30" t="s">
        <v>880</v>
      </c>
    </row>
    <row r="31" spans="1:6">
      <c r="A31">
        <v>30</v>
      </c>
      <c r="B31" t="s">
        <v>400</v>
      </c>
      <c r="C31" t="s">
        <v>399</v>
      </c>
      <c r="F31" t="s">
        <v>881</v>
      </c>
    </row>
    <row r="32" spans="1:6">
      <c r="A32">
        <v>31</v>
      </c>
      <c r="B32" t="s">
        <v>402</v>
      </c>
      <c r="C32" t="s">
        <v>401</v>
      </c>
      <c r="F32" t="s">
        <v>882</v>
      </c>
    </row>
    <row r="33" spans="1:6">
      <c r="A33">
        <v>32</v>
      </c>
      <c r="B33" t="s">
        <v>404</v>
      </c>
      <c r="C33" t="s">
        <v>403</v>
      </c>
      <c r="F33" t="s">
        <v>883</v>
      </c>
    </row>
    <row r="34" spans="1:6">
      <c r="A34">
        <v>33</v>
      </c>
      <c r="B34" t="s">
        <v>406</v>
      </c>
      <c r="C34" t="s">
        <v>405</v>
      </c>
      <c r="F34" t="s">
        <v>884</v>
      </c>
    </row>
    <row r="35" spans="1:6">
      <c r="A35">
        <v>34</v>
      </c>
      <c r="B35" t="s">
        <v>407</v>
      </c>
      <c r="C35" t="s">
        <v>835</v>
      </c>
      <c r="F35" t="s">
        <v>885</v>
      </c>
    </row>
    <row r="36" spans="1:6">
      <c r="A36">
        <v>35</v>
      </c>
      <c r="B36" t="s">
        <v>409</v>
      </c>
      <c r="C36" t="s">
        <v>408</v>
      </c>
      <c r="F36" t="s">
        <v>886</v>
      </c>
    </row>
    <row r="37" spans="1:6">
      <c r="A37">
        <v>36</v>
      </c>
      <c r="B37" t="s">
        <v>411</v>
      </c>
      <c r="C37" t="s">
        <v>410</v>
      </c>
      <c r="F37" t="s">
        <v>887</v>
      </c>
    </row>
    <row r="38" spans="1:6">
      <c r="A38">
        <v>37</v>
      </c>
      <c r="B38" t="s">
        <v>413</v>
      </c>
      <c r="C38" t="s">
        <v>412</v>
      </c>
      <c r="F38" t="s">
        <v>888</v>
      </c>
    </row>
    <row r="39" spans="1:6">
      <c r="A39">
        <v>38</v>
      </c>
      <c r="B39" t="s">
        <v>415</v>
      </c>
      <c r="C39" t="s">
        <v>414</v>
      </c>
      <c r="F39" t="s">
        <v>889</v>
      </c>
    </row>
    <row r="40" spans="1:6">
      <c r="A40">
        <v>39</v>
      </c>
      <c r="B40" t="s">
        <v>417</v>
      </c>
      <c r="C40" t="s">
        <v>416</v>
      </c>
      <c r="F40" t="s">
        <v>890</v>
      </c>
    </row>
    <row r="41" spans="1:6">
      <c r="A41">
        <v>40</v>
      </c>
      <c r="B41" t="s">
        <v>419</v>
      </c>
      <c r="C41" t="s">
        <v>418</v>
      </c>
      <c r="F41" t="s">
        <v>891</v>
      </c>
    </row>
    <row r="42" spans="1:6">
      <c r="A42">
        <v>41</v>
      </c>
      <c r="B42" t="s">
        <v>421</v>
      </c>
      <c r="C42" t="s">
        <v>420</v>
      </c>
      <c r="F42" t="s">
        <v>892</v>
      </c>
    </row>
    <row r="43" spans="1:6">
      <c r="A43">
        <v>42</v>
      </c>
      <c r="B43" s="91" t="s">
        <v>423</v>
      </c>
      <c r="C43" s="91" t="s">
        <v>422</v>
      </c>
      <c r="F43" t="s">
        <v>893</v>
      </c>
    </row>
    <row r="44" spans="1:6">
      <c r="A44">
        <v>43</v>
      </c>
      <c r="B44" s="91" t="s">
        <v>425</v>
      </c>
      <c r="C44" s="91" t="s">
        <v>424</v>
      </c>
      <c r="F44" t="s">
        <v>894</v>
      </c>
    </row>
    <row r="45" spans="1:6">
      <c r="A45">
        <v>44</v>
      </c>
      <c r="B45" t="s">
        <v>427</v>
      </c>
      <c r="C45" t="s">
        <v>426</v>
      </c>
      <c r="F45" t="s">
        <v>895</v>
      </c>
    </row>
    <row r="46" spans="1:6">
      <c r="A46">
        <v>45</v>
      </c>
      <c r="B46" t="s">
        <v>429</v>
      </c>
      <c r="C46" t="s">
        <v>428</v>
      </c>
      <c r="F46" t="s">
        <v>896</v>
      </c>
    </row>
    <row r="47" spans="1:6">
      <c r="A47">
        <v>46</v>
      </c>
      <c r="B47" t="s">
        <v>431</v>
      </c>
      <c r="C47" t="s">
        <v>430</v>
      </c>
      <c r="F47" t="s">
        <v>897</v>
      </c>
    </row>
    <row r="48" spans="1:6">
      <c r="A48">
        <v>47</v>
      </c>
      <c r="B48" t="s">
        <v>433</v>
      </c>
      <c r="C48" t="s">
        <v>432</v>
      </c>
      <c r="F48" t="s">
        <v>898</v>
      </c>
    </row>
    <row r="49" spans="1:6">
      <c r="A49">
        <v>48</v>
      </c>
      <c r="B49" t="s">
        <v>435</v>
      </c>
      <c r="C49" t="s">
        <v>434</v>
      </c>
      <c r="F49" t="s">
        <v>899</v>
      </c>
    </row>
    <row r="50" spans="1:6">
      <c r="A50">
        <v>49</v>
      </c>
      <c r="B50" t="s">
        <v>437</v>
      </c>
      <c r="C50" t="s">
        <v>436</v>
      </c>
      <c r="F50" t="s">
        <v>900</v>
      </c>
    </row>
    <row r="51" spans="1:6">
      <c r="A51">
        <v>50</v>
      </c>
      <c r="B51" t="s">
        <v>439</v>
      </c>
      <c r="C51" t="s">
        <v>438</v>
      </c>
      <c r="F51" t="s">
        <v>901</v>
      </c>
    </row>
    <row r="52" spans="1:6">
      <c r="A52">
        <v>51</v>
      </c>
      <c r="B52" t="s">
        <v>441</v>
      </c>
      <c r="C52" t="s">
        <v>440</v>
      </c>
      <c r="F52" t="s">
        <v>902</v>
      </c>
    </row>
    <row r="53" spans="1:6">
      <c r="A53">
        <v>52</v>
      </c>
      <c r="B53" t="s">
        <v>443</v>
      </c>
      <c r="C53" t="s">
        <v>442</v>
      </c>
      <c r="F53" t="s">
        <v>903</v>
      </c>
    </row>
    <row r="54" spans="1:6">
      <c r="A54">
        <v>53</v>
      </c>
      <c r="B54" t="s">
        <v>445</v>
      </c>
      <c r="C54" t="s">
        <v>444</v>
      </c>
      <c r="F54" t="s">
        <v>904</v>
      </c>
    </row>
    <row r="55" spans="1:6">
      <c r="A55">
        <v>54</v>
      </c>
      <c r="B55" s="91" t="s">
        <v>447</v>
      </c>
      <c r="C55" s="91" t="s">
        <v>446</v>
      </c>
      <c r="F55" t="s">
        <v>905</v>
      </c>
    </row>
    <row r="56" spans="1:6">
      <c r="A56">
        <v>55</v>
      </c>
      <c r="B56" s="91" t="s">
        <v>449</v>
      </c>
      <c r="C56" s="91" t="s">
        <v>448</v>
      </c>
      <c r="F56" t="s">
        <v>906</v>
      </c>
    </row>
    <row r="57" spans="1:6">
      <c r="A57">
        <v>56</v>
      </c>
      <c r="B57" t="s">
        <v>451</v>
      </c>
      <c r="C57" t="s">
        <v>450</v>
      </c>
      <c r="F57" t="s">
        <v>907</v>
      </c>
    </row>
    <row r="58" spans="1:6">
      <c r="A58">
        <v>57</v>
      </c>
      <c r="B58" t="s">
        <v>453</v>
      </c>
      <c r="C58" t="s">
        <v>452</v>
      </c>
      <c r="F58" t="s">
        <v>908</v>
      </c>
    </row>
    <row r="59" spans="1:6">
      <c r="A59">
        <v>58</v>
      </c>
      <c r="B59" t="s">
        <v>455</v>
      </c>
      <c r="C59" t="s">
        <v>454</v>
      </c>
      <c r="F59" t="s">
        <v>909</v>
      </c>
    </row>
    <row r="60" spans="1:6">
      <c r="A60">
        <v>59</v>
      </c>
      <c r="B60" t="s">
        <v>457</v>
      </c>
      <c r="C60" t="s">
        <v>456</v>
      </c>
      <c r="F60" t="s">
        <v>910</v>
      </c>
    </row>
    <row r="61" spans="1:6">
      <c r="A61">
        <v>60</v>
      </c>
      <c r="B61" t="s">
        <v>459</v>
      </c>
      <c r="C61" t="s">
        <v>458</v>
      </c>
      <c r="F61" t="s">
        <v>911</v>
      </c>
    </row>
    <row r="62" spans="1:6">
      <c r="A62">
        <v>61</v>
      </c>
      <c r="B62" t="s">
        <v>461</v>
      </c>
      <c r="C62" t="s">
        <v>460</v>
      </c>
      <c r="F62" t="s">
        <v>912</v>
      </c>
    </row>
    <row r="63" spans="1:6">
      <c r="A63">
        <v>62</v>
      </c>
      <c r="B63" t="s">
        <v>463</v>
      </c>
      <c r="C63" t="s">
        <v>462</v>
      </c>
      <c r="F63" t="s">
        <v>913</v>
      </c>
    </row>
    <row r="64" spans="1:6">
      <c r="A64">
        <v>63</v>
      </c>
      <c r="B64" t="s">
        <v>465</v>
      </c>
      <c r="C64" t="s">
        <v>464</v>
      </c>
      <c r="F64" t="s">
        <v>914</v>
      </c>
    </row>
    <row r="65" spans="1:6">
      <c r="A65">
        <v>64</v>
      </c>
      <c r="B65" t="s">
        <v>467</v>
      </c>
      <c r="C65" t="s">
        <v>466</v>
      </c>
      <c r="F65" t="s">
        <v>915</v>
      </c>
    </row>
    <row r="66" spans="1:6">
      <c r="A66">
        <v>65</v>
      </c>
      <c r="B66" t="s">
        <v>469</v>
      </c>
      <c r="C66" t="s">
        <v>468</v>
      </c>
      <c r="F66" t="s">
        <v>916</v>
      </c>
    </row>
    <row r="67" spans="1:6">
      <c r="A67">
        <v>66</v>
      </c>
      <c r="B67" t="s">
        <v>471</v>
      </c>
      <c r="C67" t="s">
        <v>470</v>
      </c>
      <c r="F67" t="s">
        <v>917</v>
      </c>
    </row>
    <row r="68" spans="1:6">
      <c r="A68">
        <v>67</v>
      </c>
      <c r="B68" t="s">
        <v>473</v>
      </c>
      <c r="C68" t="s">
        <v>472</v>
      </c>
      <c r="F68" t="s">
        <v>918</v>
      </c>
    </row>
    <row r="69" spans="1:6">
      <c r="A69">
        <v>68</v>
      </c>
      <c r="B69" t="s">
        <v>475</v>
      </c>
      <c r="C69" t="s">
        <v>474</v>
      </c>
      <c r="F69" t="s">
        <v>919</v>
      </c>
    </row>
    <row r="70" spans="1:6">
      <c r="A70">
        <v>69</v>
      </c>
      <c r="B70" t="s">
        <v>477</v>
      </c>
      <c r="C70" t="s">
        <v>476</v>
      </c>
      <c r="F70" t="s">
        <v>920</v>
      </c>
    </row>
    <row r="71" spans="1:6">
      <c r="A71">
        <v>70</v>
      </c>
      <c r="B71" s="91" t="s">
        <v>479</v>
      </c>
      <c r="C71" s="91" t="s">
        <v>478</v>
      </c>
      <c r="F71" t="s">
        <v>921</v>
      </c>
    </row>
    <row r="72" spans="1:6">
      <c r="A72">
        <v>71</v>
      </c>
      <c r="B72" s="91" t="s">
        <v>481</v>
      </c>
      <c r="C72" s="91" t="s">
        <v>480</v>
      </c>
      <c r="F72" t="s">
        <v>922</v>
      </c>
    </row>
    <row r="73" spans="1:6">
      <c r="A73">
        <v>72</v>
      </c>
      <c r="B73" t="s">
        <v>483</v>
      </c>
      <c r="C73" t="s">
        <v>482</v>
      </c>
      <c r="F73" t="s">
        <v>923</v>
      </c>
    </row>
    <row r="74" spans="1:6">
      <c r="A74">
        <v>73</v>
      </c>
      <c r="B74" t="s">
        <v>485</v>
      </c>
      <c r="C74" t="s">
        <v>484</v>
      </c>
      <c r="F74" t="s">
        <v>924</v>
      </c>
    </row>
    <row r="75" spans="1:6">
      <c r="A75">
        <v>74</v>
      </c>
      <c r="B75" t="s">
        <v>487</v>
      </c>
      <c r="C75" t="s">
        <v>486</v>
      </c>
      <c r="F75" t="s">
        <v>925</v>
      </c>
    </row>
    <row r="76" spans="1:6">
      <c r="A76">
        <v>75</v>
      </c>
      <c r="B76" t="s">
        <v>489</v>
      </c>
      <c r="C76" t="s">
        <v>488</v>
      </c>
      <c r="F76" t="s">
        <v>926</v>
      </c>
    </row>
    <row r="77" spans="1:6">
      <c r="A77">
        <v>76</v>
      </c>
      <c r="B77" t="s">
        <v>491</v>
      </c>
      <c r="C77" t="s">
        <v>490</v>
      </c>
      <c r="F77" t="s">
        <v>927</v>
      </c>
    </row>
    <row r="78" spans="1:6">
      <c r="A78">
        <v>77</v>
      </c>
      <c r="B78" t="s">
        <v>493</v>
      </c>
      <c r="C78" t="s">
        <v>492</v>
      </c>
      <c r="F78" t="s">
        <v>928</v>
      </c>
    </row>
    <row r="79" spans="1:6">
      <c r="A79">
        <v>78</v>
      </c>
      <c r="B79" t="s">
        <v>495</v>
      </c>
      <c r="C79" t="s">
        <v>494</v>
      </c>
      <c r="F79" t="s">
        <v>929</v>
      </c>
    </row>
    <row r="80" spans="1:6">
      <c r="A80">
        <v>79</v>
      </c>
      <c r="B80" t="s">
        <v>497</v>
      </c>
      <c r="C80" t="s">
        <v>496</v>
      </c>
      <c r="F80" t="s">
        <v>930</v>
      </c>
    </row>
    <row r="81" spans="1:6">
      <c r="A81">
        <v>80</v>
      </c>
      <c r="B81" t="s">
        <v>499</v>
      </c>
      <c r="C81" t="s">
        <v>498</v>
      </c>
      <c r="F81" t="s">
        <v>931</v>
      </c>
    </row>
    <row r="82" spans="1:6">
      <c r="A82">
        <v>81</v>
      </c>
      <c r="B82" t="s">
        <v>501</v>
      </c>
      <c r="C82" t="s">
        <v>500</v>
      </c>
      <c r="F82" t="s">
        <v>933</v>
      </c>
    </row>
    <row r="83" spans="1:6">
      <c r="A83">
        <v>82</v>
      </c>
      <c r="B83" t="s">
        <v>503</v>
      </c>
      <c r="C83" t="s">
        <v>502</v>
      </c>
      <c r="F83" t="s">
        <v>932</v>
      </c>
    </row>
    <row r="84" spans="1:6">
      <c r="A84">
        <v>83</v>
      </c>
      <c r="B84" t="s">
        <v>505</v>
      </c>
      <c r="C84" t="s">
        <v>504</v>
      </c>
      <c r="F84" t="s">
        <v>934</v>
      </c>
    </row>
    <row r="85" spans="1:6">
      <c r="A85">
        <v>84</v>
      </c>
      <c r="B85" t="s">
        <v>507</v>
      </c>
      <c r="C85" t="s">
        <v>506</v>
      </c>
      <c r="F85" t="s">
        <v>935</v>
      </c>
    </row>
    <row r="86" spans="1:6">
      <c r="A86">
        <v>85</v>
      </c>
      <c r="B86" t="s">
        <v>509</v>
      </c>
      <c r="C86" t="s">
        <v>508</v>
      </c>
      <c r="F86" t="s">
        <v>936</v>
      </c>
    </row>
    <row r="87" spans="1:6">
      <c r="A87">
        <v>86</v>
      </c>
      <c r="B87" t="s">
        <v>511</v>
      </c>
      <c r="C87" t="s">
        <v>510</v>
      </c>
      <c r="F87" t="s">
        <v>937</v>
      </c>
    </row>
    <row r="88" spans="1:6">
      <c r="A88">
        <v>87</v>
      </c>
      <c r="B88" t="s">
        <v>513</v>
      </c>
      <c r="C88" t="s">
        <v>512</v>
      </c>
      <c r="F88" t="s">
        <v>938</v>
      </c>
    </row>
    <row r="89" spans="1:6">
      <c r="A89">
        <v>88</v>
      </c>
      <c r="B89" t="s">
        <v>515</v>
      </c>
      <c r="C89" t="s">
        <v>514</v>
      </c>
      <c r="F89" t="s">
        <v>939</v>
      </c>
    </row>
    <row r="90" spans="1:6">
      <c r="A90">
        <v>89</v>
      </c>
      <c r="B90" s="91" t="s">
        <v>517</v>
      </c>
      <c r="C90" s="91" t="s">
        <v>516</v>
      </c>
      <c r="F90" t="s">
        <v>940</v>
      </c>
    </row>
    <row r="91" spans="1:6">
      <c r="A91">
        <v>90</v>
      </c>
      <c r="B91" t="s">
        <v>519</v>
      </c>
      <c r="C91" t="s">
        <v>518</v>
      </c>
      <c r="F91" t="s">
        <v>941</v>
      </c>
    </row>
    <row r="92" spans="1:6">
      <c r="A92">
        <v>91</v>
      </c>
      <c r="B92" t="s">
        <v>521</v>
      </c>
      <c r="C92" t="s">
        <v>520</v>
      </c>
      <c r="F92" t="s">
        <v>942</v>
      </c>
    </row>
    <row r="93" spans="1:6">
      <c r="A93">
        <v>92</v>
      </c>
      <c r="B93" t="s">
        <v>523</v>
      </c>
      <c r="C93" t="s">
        <v>522</v>
      </c>
      <c r="F93" t="s">
        <v>943</v>
      </c>
    </row>
    <row r="94" spans="1:6">
      <c r="A94">
        <v>93</v>
      </c>
      <c r="B94" t="s">
        <v>525</v>
      </c>
      <c r="C94" t="s">
        <v>524</v>
      </c>
      <c r="F94" t="s">
        <v>944</v>
      </c>
    </row>
    <row r="95" spans="1:6">
      <c r="A95">
        <v>94</v>
      </c>
      <c r="B95" t="s">
        <v>527</v>
      </c>
      <c r="C95" t="s">
        <v>526</v>
      </c>
      <c r="F95" t="s">
        <v>945</v>
      </c>
    </row>
    <row r="96" spans="1:6">
      <c r="A96">
        <v>95</v>
      </c>
      <c r="B96" t="s">
        <v>529</v>
      </c>
      <c r="C96" t="s">
        <v>528</v>
      </c>
      <c r="F96" t="s">
        <v>946</v>
      </c>
    </row>
    <row r="97" spans="1:6">
      <c r="A97">
        <v>96</v>
      </c>
      <c r="B97" s="91" t="s">
        <v>531</v>
      </c>
      <c r="C97" s="91" t="s">
        <v>530</v>
      </c>
      <c r="F97" t="s">
        <v>947</v>
      </c>
    </row>
    <row r="98" spans="1:6">
      <c r="A98">
        <v>97</v>
      </c>
      <c r="B98" t="s">
        <v>533</v>
      </c>
      <c r="C98" t="s">
        <v>532</v>
      </c>
      <c r="F98" t="s">
        <v>948</v>
      </c>
    </row>
    <row r="99" spans="1:6">
      <c r="A99">
        <v>98</v>
      </c>
      <c r="B99" t="s">
        <v>535</v>
      </c>
      <c r="C99" t="s">
        <v>534</v>
      </c>
      <c r="F99" t="s">
        <v>949</v>
      </c>
    </row>
    <row r="100" spans="1:6">
      <c r="A100">
        <v>99</v>
      </c>
      <c r="B100" t="s">
        <v>537</v>
      </c>
      <c r="C100" t="s">
        <v>536</v>
      </c>
      <c r="F100" t="s">
        <v>950</v>
      </c>
    </row>
    <row r="101" spans="1:6">
      <c r="A101">
        <v>100</v>
      </c>
      <c r="B101" t="s">
        <v>539</v>
      </c>
      <c r="C101" t="s">
        <v>538</v>
      </c>
      <c r="F101" t="s">
        <v>951</v>
      </c>
    </row>
    <row r="102" spans="1:6">
      <c r="A102">
        <v>101</v>
      </c>
      <c r="B102" s="91" t="s">
        <v>541</v>
      </c>
      <c r="C102" s="91" t="s">
        <v>540</v>
      </c>
      <c r="F102" t="s">
        <v>952</v>
      </c>
    </row>
    <row r="103" spans="1:6">
      <c r="A103">
        <v>102</v>
      </c>
      <c r="B103" t="s">
        <v>543</v>
      </c>
      <c r="C103" t="s">
        <v>542</v>
      </c>
      <c r="F103" t="s">
        <v>953</v>
      </c>
    </row>
    <row r="104" spans="1:6">
      <c r="A104">
        <v>103</v>
      </c>
      <c r="B104" t="s">
        <v>545</v>
      </c>
      <c r="C104" t="s">
        <v>544</v>
      </c>
      <c r="F104" t="s">
        <v>954</v>
      </c>
    </row>
    <row r="105" spans="1:6">
      <c r="A105">
        <v>104</v>
      </c>
      <c r="B105" s="91" t="s">
        <v>547</v>
      </c>
      <c r="C105" s="91" t="s">
        <v>546</v>
      </c>
      <c r="F105" t="s">
        <v>955</v>
      </c>
    </row>
    <row r="106" spans="1:6">
      <c r="A106">
        <v>105</v>
      </c>
      <c r="B106" s="91" t="s">
        <v>549</v>
      </c>
      <c r="C106" s="91" t="s">
        <v>548</v>
      </c>
      <c r="F106" t="s">
        <v>956</v>
      </c>
    </row>
    <row r="107" spans="1:6">
      <c r="A107">
        <v>106</v>
      </c>
      <c r="B107" t="s">
        <v>551</v>
      </c>
      <c r="C107" t="s">
        <v>550</v>
      </c>
      <c r="F107" t="s">
        <v>957</v>
      </c>
    </row>
    <row r="108" spans="1:6">
      <c r="A108">
        <v>107</v>
      </c>
      <c r="B108" t="s">
        <v>553</v>
      </c>
      <c r="C108" t="s">
        <v>552</v>
      </c>
      <c r="F108" t="s">
        <v>958</v>
      </c>
    </row>
    <row r="109" spans="1:6">
      <c r="A109">
        <v>108</v>
      </c>
      <c r="B109" t="s">
        <v>555</v>
      </c>
      <c r="C109" t="s">
        <v>554</v>
      </c>
      <c r="F109" t="s">
        <v>959</v>
      </c>
    </row>
    <row r="110" spans="1:6">
      <c r="A110">
        <v>109</v>
      </c>
      <c r="B110" t="s">
        <v>557</v>
      </c>
      <c r="C110" t="s">
        <v>556</v>
      </c>
      <c r="F110" t="s">
        <v>960</v>
      </c>
    </row>
    <row r="111" spans="1:6">
      <c r="A111">
        <v>110</v>
      </c>
      <c r="B111" t="s">
        <v>559</v>
      </c>
      <c r="C111" t="s">
        <v>558</v>
      </c>
      <c r="F111" t="s">
        <v>961</v>
      </c>
    </row>
    <row r="112" spans="1:6">
      <c r="A112">
        <v>111</v>
      </c>
      <c r="B112" t="s">
        <v>561</v>
      </c>
      <c r="C112" t="s">
        <v>560</v>
      </c>
      <c r="F112" t="s">
        <v>962</v>
      </c>
    </row>
    <row r="113" spans="1:3">
      <c r="A113">
        <v>112</v>
      </c>
      <c r="B113" t="s">
        <v>563</v>
      </c>
      <c r="C113" t="s">
        <v>562</v>
      </c>
    </row>
    <row r="114" spans="1:3">
      <c r="A114">
        <v>113</v>
      </c>
      <c r="B114" t="s">
        <v>565</v>
      </c>
      <c r="C114" t="s">
        <v>564</v>
      </c>
    </row>
    <row r="115" spans="1:3">
      <c r="A115">
        <v>114</v>
      </c>
      <c r="B115" t="s">
        <v>567</v>
      </c>
      <c r="C115" t="s">
        <v>566</v>
      </c>
    </row>
    <row r="116" spans="1:3">
      <c r="A116">
        <v>115</v>
      </c>
      <c r="B116" t="s">
        <v>569</v>
      </c>
      <c r="C116" t="s">
        <v>568</v>
      </c>
    </row>
    <row r="117" spans="1:3">
      <c r="A117">
        <v>116</v>
      </c>
      <c r="B117" t="s">
        <v>571</v>
      </c>
      <c r="C117" t="s">
        <v>570</v>
      </c>
    </row>
    <row r="118" spans="1:3">
      <c r="A118">
        <v>117</v>
      </c>
      <c r="B118" s="91" t="s">
        <v>573</v>
      </c>
      <c r="C118" s="91" t="s">
        <v>572</v>
      </c>
    </row>
    <row r="119" spans="1:3">
      <c r="A119">
        <v>118</v>
      </c>
      <c r="B119" t="s">
        <v>575</v>
      </c>
      <c r="C119" t="s">
        <v>574</v>
      </c>
    </row>
    <row r="120" spans="1:3">
      <c r="A120">
        <v>119</v>
      </c>
      <c r="B120" t="s">
        <v>577</v>
      </c>
      <c r="C120" t="s">
        <v>576</v>
      </c>
    </row>
    <row r="121" spans="1:3">
      <c r="A121">
        <v>120</v>
      </c>
      <c r="B121" t="s">
        <v>844</v>
      </c>
      <c r="C121" t="s">
        <v>578</v>
      </c>
    </row>
    <row r="122" spans="1:3">
      <c r="A122">
        <v>121</v>
      </c>
      <c r="B122" t="s">
        <v>580</v>
      </c>
      <c r="C122" t="s">
        <v>579</v>
      </c>
    </row>
    <row r="123" spans="1:3">
      <c r="A123">
        <v>122</v>
      </c>
      <c r="B123" t="s">
        <v>582</v>
      </c>
      <c r="C123" t="s">
        <v>581</v>
      </c>
    </row>
    <row r="124" spans="1:3">
      <c r="A124">
        <v>123</v>
      </c>
      <c r="B124" t="s">
        <v>584</v>
      </c>
      <c r="C124" t="s">
        <v>583</v>
      </c>
    </row>
    <row r="125" spans="1:3">
      <c r="A125">
        <v>124</v>
      </c>
      <c r="B125" t="s">
        <v>586</v>
      </c>
      <c r="C125" t="s">
        <v>585</v>
      </c>
    </row>
    <row r="126" spans="1:3">
      <c r="A126">
        <v>125</v>
      </c>
      <c r="B126" t="s">
        <v>588</v>
      </c>
      <c r="C126" t="s">
        <v>587</v>
      </c>
    </row>
    <row r="127" spans="1:3">
      <c r="A127">
        <v>126</v>
      </c>
      <c r="B127" t="s">
        <v>590</v>
      </c>
      <c r="C127" t="s">
        <v>589</v>
      </c>
    </row>
    <row r="128" spans="1:3">
      <c r="A128">
        <v>127</v>
      </c>
      <c r="B128" s="91" t="s">
        <v>592</v>
      </c>
      <c r="C128" s="91" t="s">
        <v>591</v>
      </c>
    </row>
    <row r="129" spans="1:3">
      <c r="A129">
        <v>128</v>
      </c>
      <c r="B129" s="91" t="s">
        <v>594</v>
      </c>
      <c r="C129" s="91" t="s">
        <v>593</v>
      </c>
    </row>
    <row r="130" spans="1:3">
      <c r="A130">
        <v>129</v>
      </c>
      <c r="B130" s="91" t="s">
        <v>596</v>
      </c>
      <c r="C130" s="91" t="s">
        <v>595</v>
      </c>
    </row>
    <row r="131" spans="1:3">
      <c r="A131">
        <v>130</v>
      </c>
      <c r="B131" t="s">
        <v>597</v>
      </c>
      <c r="C131" t="s">
        <v>836</v>
      </c>
    </row>
    <row r="132" spans="1:3">
      <c r="A132">
        <v>131</v>
      </c>
      <c r="B132" t="s">
        <v>599</v>
      </c>
      <c r="C132" t="s">
        <v>598</v>
      </c>
    </row>
    <row r="133" spans="1:3">
      <c r="A133">
        <v>132</v>
      </c>
      <c r="B133" t="s">
        <v>601</v>
      </c>
      <c r="C133" t="s">
        <v>600</v>
      </c>
    </row>
    <row r="134" spans="1:3">
      <c r="A134">
        <v>133</v>
      </c>
      <c r="B134" t="s">
        <v>603</v>
      </c>
      <c r="C134" t="s">
        <v>602</v>
      </c>
    </row>
    <row r="135" spans="1:3">
      <c r="A135">
        <v>134</v>
      </c>
      <c r="B135" t="s">
        <v>605</v>
      </c>
      <c r="C135" t="s">
        <v>604</v>
      </c>
    </row>
    <row r="136" spans="1:3">
      <c r="A136">
        <v>135</v>
      </c>
      <c r="B136" t="s">
        <v>607</v>
      </c>
      <c r="C136" t="s">
        <v>606</v>
      </c>
    </row>
    <row r="137" spans="1:3">
      <c r="A137">
        <v>136</v>
      </c>
      <c r="B137" t="s">
        <v>609</v>
      </c>
      <c r="C137" t="s">
        <v>608</v>
      </c>
    </row>
    <row r="138" spans="1:3">
      <c r="A138">
        <v>137</v>
      </c>
      <c r="B138" t="s">
        <v>611</v>
      </c>
      <c r="C138" t="s">
        <v>610</v>
      </c>
    </row>
    <row r="139" spans="1:3">
      <c r="A139">
        <v>138</v>
      </c>
      <c r="B139" t="s">
        <v>613</v>
      </c>
      <c r="C139" t="s">
        <v>612</v>
      </c>
    </row>
    <row r="140" spans="1:3">
      <c r="A140">
        <v>139</v>
      </c>
      <c r="B140" t="s">
        <v>615</v>
      </c>
      <c r="C140" t="s">
        <v>614</v>
      </c>
    </row>
    <row r="141" spans="1:3">
      <c r="A141">
        <v>140</v>
      </c>
      <c r="B141" t="s">
        <v>616</v>
      </c>
      <c r="C141" t="s">
        <v>837</v>
      </c>
    </row>
    <row r="142" spans="1:3">
      <c r="A142">
        <v>141</v>
      </c>
      <c r="B142" t="s">
        <v>618</v>
      </c>
      <c r="C142" t="s">
        <v>617</v>
      </c>
    </row>
    <row r="143" spans="1:3">
      <c r="A143">
        <v>142</v>
      </c>
      <c r="B143" t="s">
        <v>620</v>
      </c>
      <c r="C143" t="s">
        <v>619</v>
      </c>
    </row>
    <row r="144" spans="1:3">
      <c r="A144">
        <v>143</v>
      </c>
      <c r="B144" t="s">
        <v>622</v>
      </c>
      <c r="C144" t="s">
        <v>621</v>
      </c>
    </row>
    <row r="145" spans="1:3">
      <c r="A145">
        <v>144</v>
      </c>
      <c r="B145" t="s">
        <v>624</v>
      </c>
      <c r="C145" t="s">
        <v>623</v>
      </c>
    </row>
    <row r="146" spans="1:3">
      <c r="A146">
        <v>145</v>
      </c>
      <c r="B146" t="s">
        <v>625</v>
      </c>
      <c r="C146" t="s">
        <v>838</v>
      </c>
    </row>
    <row r="147" spans="1:3">
      <c r="A147">
        <v>146</v>
      </c>
      <c r="B147" t="s">
        <v>627</v>
      </c>
      <c r="C147" t="s">
        <v>626</v>
      </c>
    </row>
    <row r="148" spans="1:3">
      <c r="A148">
        <v>147</v>
      </c>
      <c r="B148" t="s">
        <v>629</v>
      </c>
      <c r="C148" t="s">
        <v>628</v>
      </c>
    </row>
    <row r="149" spans="1:3">
      <c r="A149">
        <v>148</v>
      </c>
      <c r="B149" t="s">
        <v>631</v>
      </c>
      <c r="C149" t="s">
        <v>630</v>
      </c>
    </row>
    <row r="150" spans="1:3">
      <c r="A150">
        <v>149</v>
      </c>
      <c r="B150" t="s">
        <v>633</v>
      </c>
      <c r="C150" t="s">
        <v>632</v>
      </c>
    </row>
    <row r="151" spans="1:3">
      <c r="A151">
        <v>150</v>
      </c>
      <c r="B151" s="91" t="s">
        <v>635</v>
      </c>
      <c r="C151" s="91" t="s">
        <v>634</v>
      </c>
    </row>
    <row r="152" spans="1:3">
      <c r="A152">
        <v>151</v>
      </c>
      <c r="B152" t="s">
        <v>637</v>
      </c>
      <c r="C152" t="s">
        <v>636</v>
      </c>
    </row>
    <row r="153" spans="1:3">
      <c r="A153">
        <v>152</v>
      </c>
      <c r="B153" t="s">
        <v>639</v>
      </c>
      <c r="C153" t="s">
        <v>638</v>
      </c>
    </row>
    <row r="154" spans="1:3">
      <c r="A154">
        <v>153</v>
      </c>
      <c r="B154" t="s">
        <v>641</v>
      </c>
      <c r="C154" t="s">
        <v>640</v>
      </c>
    </row>
    <row r="155" spans="1:3">
      <c r="A155">
        <v>154</v>
      </c>
      <c r="B155" t="s">
        <v>643</v>
      </c>
      <c r="C155" t="s">
        <v>642</v>
      </c>
    </row>
    <row r="156" spans="1:3">
      <c r="A156">
        <v>155</v>
      </c>
      <c r="B156" t="s">
        <v>645</v>
      </c>
      <c r="C156" t="s">
        <v>644</v>
      </c>
    </row>
    <row r="157" spans="1:3">
      <c r="A157">
        <v>156</v>
      </c>
      <c r="B157" t="s">
        <v>647</v>
      </c>
      <c r="C157" t="s">
        <v>646</v>
      </c>
    </row>
    <row r="158" spans="1:3">
      <c r="A158">
        <v>157</v>
      </c>
      <c r="B158" s="91" t="s">
        <v>649</v>
      </c>
      <c r="C158" s="91" t="s">
        <v>648</v>
      </c>
    </row>
    <row r="159" spans="1:3">
      <c r="A159">
        <v>158</v>
      </c>
      <c r="B159" s="91" t="s">
        <v>651</v>
      </c>
      <c r="C159" s="91" t="s">
        <v>650</v>
      </c>
    </row>
    <row r="160" spans="1:3">
      <c r="A160">
        <v>159</v>
      </c>
      <c r="B160" t="s">
        <v>652</v>
      </c>
      <c r="C160" t="s">
        <v>839</v>
      </c>
    </row>
    <row r="161" spans="1:3">
      <c r="A161">
        <v>160</v>
      </c>
      <c r="B161" t="s">
        <v>654</v>
      </c>
      <c r="C161" t="s">
        <v>653</v>
      </c>
    </row>
    <row r="162" spans="1:3">
      <c r="A162">
        <v>161</v>
      </c>
      <c r="B162" t="s">
        <v>656</v>
      </c>
      <c r="C162" t="s">
        <v>655</v>
      </c>
    </row>
    <row r="163" spans="1:3">
      <c r="A163">
        <v>162</v>
      </c>
      <c r="B163" t="s">
        <v>658</v>
      </c>
      <c r="C163" t="s">
        <v>657</v>
      </c>
    </row>
    <row r="164" spans="1:3">
      <c r="A164">
        <v>163</v>
      </c>
      <c r="B164" t="s">
        <v>660</v>
      </c>
      <c r="C164" t="s">
        <v>659</v>
      </c>
    </row>
    <row r="165" spans="1:3">
      <c r="A165">
        <v>164</v>
      </c>
      <c r="B165" t="s">
        <v>662</v>
      </c>
      <c r="C165" t="s">
        <v>661</v>
      </c>
    </row>
    <row r="166" spans="1:3">
      <c r="A166">
        <v>165</v>
      </c>
      <c r="B166" s="91" t="s">
        <v>663</v>
      </c>
      <c r="C166" s="91" t="s">
        <v>840</v>
      </c>
    </row>
    <row r="167" spans="1:3">
      <c r="A167">
        <v>166</v>
      </c>
      <c r="B167" s="91" t="s">
        <v>665</v>
      </c>
      <c r="C167" s="91" t="s">
        <v>664</v>
      </c>
    </row>
    <row r="168" spans="1:3">
      <c r="A168">
        <v>167</v>
      </c>
      <c r="B168" t="s">
        <v>667</v>
      </c>
      <c r="C168" t="s">
        <v>666</v>
      </c>
    </row>
    <row r="169" spans="1:3">
      <c r="A169">
        <v>168</v>
      </c>
      <c r="B169" t="s">
        <v>669</v>
      </c>
      <c r="C169" t="s">
        <v>668</v>
      </c>
    </row>
    <row r="170" spans="1:3">
      <c r="A170">
        <v>169</v>
      </c>
      <c r="B170" t="s">
        <v>671</v>
      </c>
      <c r="C170" t="s">
        <v>670</v>
      </c>
    </row>
    <row r="171" spans="1:3">
      <c r="A171">
        <v>170</v>
      </c>
      <c r="B171" t="s">
        <v>673</v>
      </c>
      <c r="C171" t="s">
        <v>672</v>
      </c>
    </row>
    <row r="172" spans="1:3">
      <c r="A172">
        <v>171</v>
      </c>
      <c r="B172" t="s">
        <v>674</v>
      </c>
      <c r="C172" t="s">
        <v>841</v>
      </c>
    </row>
    <row r="173" spans="1:3">
      <c r="A173">
        <v>172</v>
      </c>
      <c r="B173" s="91" t="s">
        <v>676</v>
      </c>
      <c r="C173" s="91" t="s">
        <v>675</v>
      </c>
    </row>
    <row r="174" spans="1:3">
      <c r="A174">
        <v>173</v>
      </c>
      <c r="B174" s="91" t="s">
        <v>678</v>
      </c>
      <c r="C174" s="91" t="s">
        <v>677</v>
      </c>
    </row>
    <row r="175" spans="1:3">
      <c r="A175">
        <v>174</v>
      </c>
      <c r="B175" s="91" t="s">
        <v>680</v>
      </c>
      <c r="C175" s="91" t="s">
        <v>679</v>
      </c>
    </row>
    <row r="176" spans="1:3">
      <c r="A176">
        <v>175</v>
      </c>
      <c r="B176" s="91" t="s">
        <v>682</v>
      </c>
      <c r="C176" s="91" t="s">
        <v>681</v>
      </c>
    </row>
    <row r="177" spans="1:3">
      <c r="A177">
        <v>176</v>
      </c>
      <c r="B177" t="s">
        <v>684</v>
      </c>
      <c r="C177" t="s">
        <v>683</v>
      </c>
    </row>
    <row r="178" spans="1:3">
      <c r="A178">
        <v>177</v>
      </c>
      <c r="B178" t="s">
        <v>686</v>
      </c>
      <c r="C178" t="s">
        <v>685</v>
      </c>
    </row>
    <row r="179" spans="1:3">
      <c r="A179">
        <v>178</v>
      </c>
      <c r="B179" t="s">
        <v>688</v>
      </c>
      <c r="C179" t="s">
        <v>687</v>
      </c>
    </row>
    <row r="180" spans="1:3">
      <c r="A180">
        <v>179</v>
      </c>
      <c r="B180" t="s">
        <v>690</v>
      </c>
      <c r="C180" t="s">
        <v>689</v>
      </c>
    </row>
    <row r="181" spans="1:3">
      <c r="A181">
        <v>180</v>
      </c>
      <c r="B181" t="s">
        <v>692</v>
      </c>
      <c r="C181" t="s">
        <v>691</v>
      </c>
    </row>
    <row r="182" spans="1:3">
      <c r="A182">
        <v>181</v>
      </c>
      <c r="B182" t="s">
        <v>694</v>
      </c>
      <c r="C182" t="s">
        <v>693</v>
      </c>
    </row>
    <row r="183" spans="1:3">
      <c r="A183">
        <v>182</v>
      </c>
      <c r="B183" s="91" t="s">
        <v>696</v>
      </c>
      <c r="C183" s="91" t="s">
        <v>695</v>
      </c>
    </row>
    <row r="184" spans="1:3">
      <c r="A184">
        <v>183</v>
      </c>
      <c r="B184" s="91" t="s">
        <v>698</v>
      </c>
      <c r="C184" s="91" t="s">
        <v>697</v>
      </c>
    </row>
    <row r="185" spans="1:3">
      <c r="A185">
        <v>184</v>
      </c>
      <c r="B185" s="91" t="s">
        <v>700</v>
      </c>
      <c r="C185" s="91" t="s">
        <v>699</v>
      </c>
    </row>
    <row r="186" spans="1:3">
      <c r="A186">
        <v>185</v>
      </c>
      <c r="B186" s="91" t="s">
        <v>702</v>
      </c>
      <c r="C186" s="91" t="s">
        <v>701</v>
      </c>
    </row>
    <row r="187" spans="1:3">
      <c r="A187">
        <v>186</v>
      </c>
      <c r="B187" t="s">
        <v>704</v>
      </c>
      <c r="C187" t="s">
        <v>703</v>
      </c>
    </row>
    <row r="188" spans="1:3">
      <c r="A188">
        <v>187</v>
      </c>
      <c r="B188" t="s">
        <v>706</v>
      </c>
      <c r="C188" t="s">
        <v>705</v>
      </c>
    </row>
    <row r="189" spans="1:3">
      <c r="A189">
        <v>188</v>
      </c>
      <c r="B189" t="s">
        <v>708</v>
      </c>
      <c r="C189" t="s">
        <v>707</v>
      </c>
    </row>
    <row r="190" spans="1:3">
      <c r="A190">
        <v>189</v>
      </c>
      <c r="B190" t="s">
        <v>710</v>
      </c>
      <c r="C190" t="s">
        <v>709</v>
      </c>
    </row>
    <row r="191" spans="1:3">
      <c r="A191">
        <v>190</v>
      </c>
      <c r="B191" t="s">
        <v>712</v>
      </c>
      <c r="C191" t="s">
        <v>711</v>
      </c>
    </row>
    <row r="192" spans="1:3">
      <c r="A192">
        <v>191</v>
      </c>
      <c r="B192" t="s">
        <v>714</v>
      </c>
      <c r="C192" t="s">
        <v>713</v>
      </c>
    </row>
    <row r="193" spans="1:3">
      <c r="A193">
        <v>192</v>
      </c>
      <c r="B193" t="s">
        <v>716</v>
      </c>
      <c r="C193" t="s">
        <v>715</v>
      </c>
    </row>
    <row r="194" spans="1:3">
      <c r="A194">
        <v>193</v>
      </c>
      <c r="B194" t="s">
        <v>718</v>
      </c>
      <c r="C194" t="s">
        <v>717</v>
      </c>
    </row>
    <row r="195" spans="1:3">
      <c r="A195">
        <v>194</v>
      </c>
      <c r="B195" t="s">
        <v>720</v>
      </c>
      <c r="C195" t="s">
        <v>719</v>
      </c>
    </row>
    <row r="196" spans="1:3">
      <c r="A196">
        <v>195</v>
      </c>
      <c r="B196" t="s">
        <v>722</v>
      </c>
      <c r="C196" t="s">
        <v>721</v>
      </c>
    </row>
    <row r="197" spans="1:3">
      <c r="A197">
        <v>196</v>
      </c>
      <c r="B197" t="s">
        <v>724</v>
      </c>
      <c r="C197" t="s">
        <v>723</v>
      </c>
    </row>
    <row r="198" spans="1:3">
      <c r="A198">
        <v>197</v>
      </c>
      <c r="B198" t="s">
        <v>726</v>
      </c>
      <c r="C198" t="s">
        <v>725</v>
      </c>
    </row>
    <row r="199" spans="1:3">
      <c r="A199">
        <v>198</v>
      </c>
      <c r="B199" t="s">
        <v>728</v>
      </c>
      <c r="C199" t="s">
        <v>727</v>
      </c>
    </row>
    <row r="200" spans="1:3">
      <c r="A200">
        <v>199</v>
      </c>
      <c r="B200" t="s">
        <v>730</v>
      </c>
      <c r="C200" t="s">
        <v>729</v>
      </c>
    </row>
    <row r="201" spans="1:3">
      <c r="A201">
        <v>200</v>
      </c>
      <c r="B201" t="s">
        <v>732</v>
      </c>
      <c r="C201" t="s">
        <v>731</v>
      </c>
    </row>
    <row r="202" spans="1:3">
      <c r="A202">
        <v>201</v>
      </c>
      <c r="B202" s="91" t="s">
        <v>734</v>
      </c>
      <c r="C202" s="91" t="s">
        <v>733</v>
      </c>
    </row>
    <row r="203" spans="1:3">
      <c r="A203">
        <v>202</v>
      </c>
      <c r="B203" t="s">
        <v>736</v>
      </c>
      <c r="C203" t="s">
        <v>735</v>
      </c>
    </row>
    <row r="204" spans="1:3">
      <c r="A204">
        <v>203</v>
      </c>
      <c r="B204" t="s">
        <v>738</v>
      </c>
      <c r="C204" t="s">
        <v>737</v>
      </c>
    </row>
    <row r="205" spans="1:3">
      <c r="A205">
        <v>204</v>
      </c>
      <c r="B205" t="s">
        <v>740</v>
      </c>
      <c r="C205" t="s">
        <v>739</v>
      </c>
    </row>
    <row r="206" spans="1:3">
      <c r="A206">
        <v>205</v>
      </c>
      <c r="B206" t="s">
        <v>742</v>
      </c>
      <c r="C206" t="s">
        <v>741</v>
      </c>
    </row>
    <row r="207" spans="1:3">
      <c r="A207">
        <v>206</v>
      </c>
      <c r="B207" t="s">
        <v>744</v>
      </c>
      <c r="C207" t="s">
        <v>743</v>
      </c>
    </row>
    <row r="208" spans="1:3">
      <c r="A208">
        <v>207</v>
      </c>
      <c r="B208" t="s">
        <v>746</v>
      </c>
      <c r="C208" t="s">
        <v>745</v>
      </c>
    </row>
    <row r="209" spans="1:5">
      <c r="A209">
        <v>208</v>
      </c>
      <c r="B209" t="s">
        <v>748</v>
      </c>
      <c r="C209" t="s">
        <v>747</v>
      </c>
    </row>
    <row r="210" spans="1:5">
      <c r="A210">
        <v>209</v>
      </c>
      <c r="B210" s="91" t="s">
        <v>750</v>
      </c>
      <c r="C210" s="91" t="s">
        <v>749</v>
      </c>
    </row>
    <row r="211" spans="1:5">
      <c r="A211">
        <v>210</v>
      </c>
      <c r="B211" s="91" t="s">
        <v>751</v>
      </c>
      <c r="C211" s="91" t="s">
        <v>842</v>
      </c>
    </row>
    <row r="212" spans="1:5">
      <c r="A212">
        <v>211</v>
      </c>
      <c r="B212" t="s">
        <v>752</v>
      </c>
      <c r="C212" t="s">
        <v>845</v>
      </c>
    </row>
    <row r="213" spans="1:5">
      <c r="A213">
        <v>212</v>
      </c>
      <c r="B213" t="s">
        <v>754</v>
      </c>
      <c r="C213" t="s">
        <v>753</v>
      </c>
    </row>
    <row r="214" spans="1:5">
      <c r="A214">
        <v>213</v>
      </c>
      <c r="B214" t="s">
        <v>755</v>
      </c>
      <c r="C214" t="s">
        <v>843</v>
      </c>
    </row>
    <row r="215" spans="1:5">
      <c r="A215">
        <v>214</v>
      </c>
      <c r="B215" t="s">
        <v>757</v>
      </c>
      <c r="C215" t="s">
        <v>756</v>
      </c>
    </row>
    <row r="216" spans="1:5">
      <c r="A216">
        <v>215</v>
      </c>
      <c r="B216" s="91" t="s">
        <v>759</v>
      </c>
      <c r="C216" s="91" t="s">
        <v>758</v>
      </c>
    </row>
    <row r="217" spans="1:5">
      <c r="A217">
        <v>216</v>
      </c>
      <c r="B217" s="91" t="s">
        <v>761</v>
      </c>
      <c r="C217" s="91" t="s">
        <v>760</v>
      </c>
    </row>
    <row r="218" spans="1:5">
      <c r="A218">
        <v>217</v>
      </c>
      <c r="B218" s="91" t="s">
        <v>763</v>
      </c>
      <c r="C218" s="91" t="s">
        <v>762</v>
      </c>
    </row>
    <row r="219" spans="1:5" ht="25.5">
      <c r="A219">
        <v>1</v>
      </c>
      <c r="B219" s="52" t="s">
        <v>765</v>
      </c>
      <c r="C219" s="51" t="s">
        <v>764</v>
      </c>
      <c r="D219" s="61"/>
      <c r="E219" s="61"/>
    </row>
    <row r="220" spans="1:5" ht="38.25">
      <c r="A220">
        <v>2</v>
      </c>
      <c r="B220" s="52" t="s">
        <v>767</v>
      </c>
      <c r="C220" s="51" t="s">
        <v>766</v>
      </c>
      <c r="D220" s="61"/>
      <c r="E220" s="61"/>
    </row>
    <row r="221" spans="1:5" ht="38.25">
      <c r="A221">
        <v>3</v>
      </c>
      <c r="B221" s="52" t="s">
        <v>769</v>
      </c>
      <c r="C221" s="51" t="s">
        <v>768</v>
      </c>
      <c r="D221" s="61"/>
      <c r="E221" s="61"/>
    </row>
    <row r="222" spans="1:5" ht="38.25">
      <c r="A222">
        <v>4</v>
      </c>
      <c r="B222" s="54" t="s">
        <v>770</v>
      </c>
      <c r="C222" s="53" t="s">
        <v>846</v>
      </c>
      <c r="D222" s="62"/>
      <c r="E222" s="62"/>
    </row>
    <row r="223" spans="1:5" ht="38.25">
      <c r="A223">
        <v>5</v>
      </c>
      <c r="B223" s="52" t="s">
        <v>772</v>
      </c>
      <c r="C223" s="51" t="s">
        <v>771</v>
      </c>
      <c r="D223" s="61"/>
      <c r="E223" s="61"/>
    </row>
    <row r="224" spans="1:5" ht="25.5">
      <c r="A224">
        <v>6</v>
      </c>
      <c r="B224" s="52" t="s">
        <v>774</v>
      </c>
      <c r="C224" s="51" t="s">
        <v>773</v>
      </c>
      <c r="D224" s="61"/>
      <c r="E224" s="61"/>
    </row>
    <row r="225" spans="1:5" ht="38.25">
      <c r="A225">
        <v>7</v>
      </c>
      <c r="B225" s="52" t="s">
        <v>776</v>
      </c>
      <c r="C225" s="51" t="s">
        <v>775</v>
      </c>
      <c r="D225" s="61"/>
      <c r="E225" s="61"/>
    </row>
    <row r="226" spans="1:5" ht="25.5">
      <c r="A226">
        <v>8</v>
      </c>
      <c r="B226" s="52" t="s">
        <v>778</v>
      </c>
      <c r="C226" s="51" t="s">
        <v>777</v>
      </c>
      <c r="D226" s="61"/>
      <c r="E226" s="61"/>
    </row>
    <row r="227" spans="1:5" ht="38.25">
      <c r="A227">
        <v>9</v>
      </c>
      <c r="B227" s="52" t="s">
        <v>780</v>
      </c>
      <c r="C227" s="51" t="s">
        <v>779</v>
      </c>
      <c r="D227" s="61"/>
      <c r="E227" s="61"/>
    </row>
    <row r="228" spans="1:5" ht="38.25">
      <c r="A228">
        <v>10</v>
      </c>
      <c r="B228" s="52" t="s">
        <v>782</v>
      </c>
      <c r="C228" s="51" t="s">
        <v>781</v>
      </c>
      <c r="D228" s="61"/>
      <c r="E228" s="61"/>
    </row>
    <row r="229" spans="1:5" ht="38.25">
      <c r="A229">
        <v>11</v>
      </c>
      <c r="B229" s="54" t="s">
        <v>783</v>
      </c>
      <c r="C229" s="53" t="s">
        <v>847</v>
      </c>
      <c r="D229" s="62"/>
      <c r="E229" s="62"/>
    </row>
    <row r="230" spans="1:5" ht="38.25">
      <c r="A230">
        <v>12</v>
      </c>
      <c r="B230" s="56" t="s">
        <v>785</v>
      </c>
      <c r="C230" s="55" t="s">
        <v>784</v>
      </c>
      <c r="D230" s="63"/>
      <c r="E230" s="63"/>
    </row>
    <row r="231" spans="1:5" ht="38.25">
      <c r="A231">
        <v>13</v>
      </c>
      <c r="B231" s="56" t="s">
        <v>787</v>
      </c>
      <c r="C231" s="55" t="s">
        <v>786</v>
      </c>
      <c r="D231" s="63"/>
      <c r="E231" s="63"/>
    </row>
    <row r="232" spans="1:5" ht="38.25">
      <c r="A232">
        <v>14</v>
      </c>
      <c r="B232" s="56" t="s">
        <v>789</v>
      </c>
      <c r="C232" s="55" t="s">
        <v>788</v>
      </c>
      <c r="D232" s="63"/>
      <c r="E232" s="63"/>
    </row>
    <row r="233" spans="1:5" ht="38.25">
      <c r="A233">
        <v>15</v>
      </c>
      <c r="B233" s="52" t="s">
        <v>791</v>
      </c>
      <c r="C233" s="51" t="s">
        <v>790</v>
      </c>
      <c r="D233" s="61"/>
      <c r="E233" s="61"/>
    </row>
    <row r="234" spans="1:5" ht="38.25">
      <c r="A234">
        <v>16</v>
      </c>
      <c r="B234" s="52" t="s">
        <v>793</v>
      </c>
      <c r="C234" s="51" t="s">
        <v>792</v>
      </c>
      <c r="D234" s="61"/>
      <c r="E234" s="61"/>
    </row>
    <row r="235" spans="1:5" ht="38.25">
      <c r="A235">
        <v>17</v>
      </c>
      <c r="B235" s="52" t="s">
        <v>795</v>
      </c>
      <c r="C235" s="51" t="s">
        <v>794</v>
      </c>
      <c r="D235" s="61"/>
      <c r="E235" s="61"/>
    </row>
    <row r="236" spans="1:5" ht="38.25">
      <c r="A236">
        <v>18</v>
      </c>
      <c r="B236" s="54" t="s">
        <v>796</v>
      </c>
      <c r="C236" s="53" t="s">
        <v>848</v>
      </c>
      <c r="D236" s="62"/>
      <c r="E236" s="62"/>
    </row>
    <row r="237" spans="1:5" ht="25.5">
      <c r="A237">
        <v>19</v>
      </c>
      <c r="B237" s="56" t="s">
        <v>798</v>
      </c>
      <c r="C237" s="55" t="s">
        <v>797</v>
      </c>
      <c r="D237" s="63"/>
      <c r="E237" s="63"/>
    </row>
    <row r="238" spans="1:5" ht="38.25">
      <c r="A238">
        <v>20</v>
      </c>
      <c r="B238" s="56" t="s">
        <v>800</v>
      </c>
      <c r="C238" s="55" t="s">
        <v>799</v>
      </c>
      <c r="D238" s="63"/>
      <c r="E238" s="63"/>
    </row>
    <row r="239" spans="1:5" ht="25.5">
      <c r="A239">
        <v>21</v>
      </c>
      <c r="B239" s="52" t="s">
        <v>802</v>
      </c>
      <c r="C239" s="51" t="s">
        <v>801</v>
      </c>
      <c r="D239" s="61"/>
      <c r="E239" s="61"/>
    </row>
    <row r="240" spans="1:5" ht="38.25">
      <c r="A240">
        <v>22</v>
      </c>
      <c r="B240" s="54" t="s">
        <v>803</v>
      </c>
      <c r="C240" s="53" t="s">
        <v>849</v>
      </c>
      <c r="D240" s="62"/>
      <c r="E240" s="62"/>
    </row>
    <row r="241" spans="1:5" ht="38.25">
      <c r="A241">
        <v>23</v>
      </c>
      <c r="B241" s="52" t="s">
        <v>805</v>
      </c>
      <c r="C241" s="51" t="s">
        <v>804</v>
      </c>
      <c r="D241" s="61"/>
      <c r="E241" s="61"/>
    </row>
    <row r="242" spans="1:5" ht="25.5">
      <c r="A242">
        <v>24</v>
      </c>
      <c r="B242" s="52" t="s">
        <v>807</v>
      </c>
      <c r="C242" s="51" t="s">
        <v>806</v>
      </c>
      <c r="D242" s="61"/>
      <c r="E242" s="61"/>
    </row>
    <row r="243" spans="1:5" ht="38.25">
      <c r="A243">
        <v>25</v>
      </c>
      <c r="B243" s="52" t="s">
        <v>809</v>
      </c>
      <c r="C243" s="51" t="s">
        <v>808</v>
      </c>
      <c r="D243" s="61"/>
      <c r="E243" s="61"/>
    </row>
    <row r="244" spans="1:5" ht="25.5">
      <c r="A244">
        <v>1</v>
      </c>
      <c r="B244" s="52" t="s">
        <v>811</v>
      </c>
      <c r="C244" s="60" t="s">
        <v>810</v>
      </c>
      <c r="D244" s="64"/>
      <c r="E244" s="64"/>
    </row>
    <row r="245" spans="1:5">
      <c r="A245">
        <v>2</v>
      </c>
      <c r="B245" s="52" t="s">
        <v>813</v>
      </c>
      <c r="C245" s="60" t="s">
        <v>812</v>
      </c>
      <c r="D245" s="64"/>
      <c r="E245" s="64"/>
    </row>
    <row r="246" spans="1:5" ht="25.5">
      <c r="A246">
        <v>3</v>
      </c>
      <c r="B246" s="52" t="s">
        <v>815</v>
      </c>
      <c r="C246" s="60" t="s">
        <v>814</v>
      </c>
      <c r="D246" s="64"/>
      <c r="E246" s="64"/>
    </row>
    <row r="247" spans="1:5" ht="25.5">
      <c r="A247">
        <v>4</v>
      </c>
      <c r="B247" s="52" t="s">
        <v>817</v>
      </c>
      <c r="C247" s="60" t="s">
        <v>816</v>
      </c>
      <c r="D247" s="64"/>
      <c r="E247" s="64"/>
    </row>
    <row r="248" spans="1:5" ht="25.5">
      <c r="A248">
        <v>5</v>
      </c>
      <c r="B248" s="52" t="s">
        <v>819</v>
      </c>
      <c r="C248" s="60" t="s">
        <v>818</v>
      </c>
      <c r="D248" s="64"/>
      <c r="E248" s="64"/>
    </row>
    <row r="249" spans="1:5">
      <c r="A249">
        <v>6</v>
      </c>
      <c r="B249" s="52" t="s">
        <v>821</v>
      </c>
      <c r="C249" s="60" t="s">
        <v>820</v>
      </c>
      <c r="D249" s="64"/>
      <c r="E249" s="64"/>
    </row>
    <row r="250" spans="1:5">
      <c r="A250">
        <v>7</v>
      </c>
      <c r="B250" s="52" t="s">
        <v>823</v>
      </c>
      <c r="C250" s="60" t="s">
        <v>822</v>
      </c>
      <c r="D250" s="64"/>
      <c r="E250" s="64"/>
    </row>
    <row r="251" spans="1:5">
      <c r="A251">
        <v>8</v>
      </c>
      <c r="B251" s="52" t="s">
        <v>825</v>
      </c>
      <c r="C251" s="60" t="s">
        <v>824</v>
      </c>
      <c r="D251" s="64"/>
      <c r="E251" s="64"/>
    </row>
    <row r="252" spans="1:5">
      <c r="A252">
        <v>9</v>
      </c>
      <c r="B252" s="56" t="s">
        <v>827</v>
      </c>
      <c r="C252" s="60" t="s">
        <v>826</v>
      </c>
      <c r="D252" s="64"/>
      <c r="E252" s="64"/>
    </row>
    <row r="253" spans="1:5">
      <c r="A253">
        <v>10</v>
      </c>
      <c r="B253" s="52" t="s">
        <v>829</v>
      </c>
      <c r="C253" s="60" t="s">
        <v>828</v>
      </c>
      <c r="D253" s="64"/>
      <c r="E253" s="64"/>
    </row>
  </sheetData>
  <autoFilter ref="A1:G253"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34998626667073579"/>
  </sheetPr>
  <dimension ref="A1:A17"/>
  <sheetViews>
    <sheetView workbookViewId="0">
      <selection activeCell="A2" sqref="A2"/>
    </sheetView>
  </sheetViews>
  <sheetFormatPr baseColWidth="10" defaultRowHeight="15"/>
  <cols>
    <col min="1" max="1" width="58.28515625" customWidth="1"/>
  </cols>
  <sheetData>
    <row r="1" spans="1:1">
      <c r="A1" s="140" t="s">
        <v>1055</v>
      </c>
    </row>
    <row r="2" spans="1:1">
      <c r="A2" t="s">
        <v>1056</v>
      </c>
    </row>
    <row r="3" spans="1:1">
      <c r="A3" t="s">
        <v>1057</v>
      </c>
    </row>
    <row r="4" spans="1:1">
      <c r="A4" t="s">
        <v>1058</v>
      </c>
    </row>
    <row r="5" spans="1:1">
      <c r="A5" t="s">
        <v>1059</v>
      </c>
    </row>
    <row r="6" spans="1:1">
      <c r="A6" t="s">
        <v>1060</v>
      </c>
    </row>
    <row r="7" spans="1:1">
      <c r="A7" t="s">
        <v>1061</v>
      </c>
    </row>
    <row r="8" spans="1:1">
      <c r="A8" t="s">
        <v>1062</v>
      </c>
    </row>
    <row r="9" spans="1:1">
      <c r="A9" t="s">
        <v>1063</v>
      </c>
    </row>
    <row r="10" spans="1:1">
      <c r="A10" t="s">
        <v>1064</v>
      </c>
    </row>
    <row r="11" spans="1:1">
      <c r="A11" t="s">
        <v>1065</v>
      </c>
    </row>
    <row r="12" spans="1:1">
      <c r="A12" t="s">
        <v>1066</v>
      </c>
    </row>
    <row r="13" spans="1:1">
      <c r="A13" t="s">
        <v>1067</v>
      </c>
    </row>
    <row r="14" spans="1:1">
      <c r="A14" t="s">
        <v>1068</v>
      </c>
    </row>
    <row r="15" spans="1:1">
      <c r="A15" t="s">
        <v>1069</v>
      </c>
    </row>
    <row r="16" spans="1:1">
      <c r="A16" t="s">
        <v>1070</v>
      </c>
    </row>
    <row r="17" spans="1:1">
      <c r="A17" t="s">
        <v>1071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663300"/>
    <pageSetUpPr fitToPage="1"/>
  </sheetPr>
  <dimension ref="A1:AG1251"/>
  <sheetViews>
    <sheetView showGridLines="0" tabSelected="1" view="pageBreakPreview" topLeftCell="A830" zoomScale="120" zoomScaleNormal="85" zoomScaleSheetLayoutView="120" workbookViewId="0">
      <selection activeCell="C847" sqref="C847:D848"/>
    </sheetView>
  </sheetViews>
  <sheetFormatPr baseColWidth="10" defaultRowHeight="12.75"/>
  <cols>
    <col min="1" max="1" width="13.140625" style="1" customWidth="1"/>
    <col min="2" max="2" width="5" style="1" customWidth="1"/>
    <col min="3" max="3" width="20.85546875" style="1" customWidth="1"/>
    <col min="4" max="4" width="8.42578125" style="1" customWidth="1"/>
    <col min="5" max="5" width="15" style="1" bestFit="1" customWidth="1"/>
    <col min="6" max="6" width="9" style="1" customWidth="1"/>
    <col min="7" max="7" width="6.42578125" style="1" customWidth="1"/>
    <col min="8" max="8" width="2.7109375" style="1" customWidth="1"/>
    <col min="9" max="13" width="4.7109375" style="1" customWidth="1"/>
    <col min="14" max="14" width="6.5703125" style="1" bestFit="1" customWidth="1"/>
    <col min="15" max="19" width="4.7109375" style="1" customWidth="1"/>
    <col min="20" max="20" width="6.28515625" style="1" customWidth="1"/>
    <col min="21" max="21" width="9.140625" style="1" hidden="1" customWidth="1"/>
    <col min="22" max="22" width="11" style="1" customWidth="1"/>
    <col min="23" max="23" width="15.85546875" style="1" customWidth="1"/>
    <col min="24" max="24" width="12.28515625" style="1" customWidth="1"/>
    <col min="25" max="25" width="41.28515625" style="3" bestFit="1" customWidth="1"/>
    <col min="26" max="26" width="21.28515625" style="1" customWidth="1"/>
    <col min="27" max="27" width="28.140625" style="1" customWidth="1"/>
    <col min="28" max="28" width="27.5703125" style="1" customWidth="1"/>
    <col min="29" max="29" width="11.42578125" style="1" customWidth="1"/>
    <col min="30" max="30" width="62.28515625" style="1" customWidth="1"/>
    <col min="31" max="31" width="44.7109375" style="1" customWidth="1"/>
    <col min="32" max="16384" width="11.42578125" style="1"/>
  </cols>
  <sheetData>
    <row r="1" spans="1:23">
      <c r="V1" s="2"/>
      <c r="W1" s="2"/>
    </row>
    <row r="2" spans="1:23" ht="18.75" customHeight="1" thickBot="1">
      <c r="A2" s="4"/>
      <c r="B2" s="4"/>
      <c r="C2" s="207" t="s">
        <v>850</v>
      </c>
      <c r="D2" s="207"/>
      <c r="E2" s="207"/>
      <c r="F2" s="305" t="s">
        <v>1076</v>
      </c>
      <c r="G2" s="305"/>
      <c r="H2" s="305"/>
      <c r="I2" s="305"/>
      <c r="J2" s="305"/>
      <c r="K2" s="305"/>
      <c r="L2" s="305"/>
      <c r="M2" s="305"/>
      <c r="N2" s="305"/>
      <c r="O2" s="305"/>
      <c r="P2" s="305"/>
      <c r="Q2" s="305"/>
      <c r="R2" s="305"/>
      <c r="S2" s="305"/>
      <c r="T2" s="305"/>
      <c r="U2" s="5"/>
      <c r="V2" s="6"/>
      <c r="W2" s="6"/>
    </row>
    <row r="3" spans="1:23" ht="18.75" customHeight="1" thickBot="1">
      <c r="A3" s="4"/>
      <c r="B3" s="4"/>
      <c r="C3" s="207" t="s">
        <v>1034</v>
      </c>
      <c r="D3" s="207"/>
      <c r="E3" s="207"/>
      <c r="F3" s="310" t="str">
        <f>IF(ISERROR(VLOOKUP(F2,general!$B:$C,2,FALSE))=TRUE,"",(VLOOKUP(F2,general!$B:$C,2,FALSE)))</f>
        <v/>
      </c>
      <c r="G3" s="310"/>
      <c r="H3" s="310"/>
      <c r="I3" s="310"/>
      <c r="J3" s="310"/>
      <c r="K3" s="310"/>
      <c r="L3" s="310"/>
      <c r="M3" s="310"/>
      <c r="N3" s="310"/>
      <c r="O3" s="310"/>
      <c r="P3" s="310"/>
      <c r="Q3" s="310"/>
      <c r="R3" s="310"/>
      <c r="S3" s="310"/>
      <c r="T3" s="310"/>
      <c r="U3" s="5"/>
      <c r="V3" s="6"/>
      <c r="W3" s="6"/>
    </row>
    <row r="4" spans="1:23" ht="15.75" customHeight="1" thickBot="1">
      <c r="A4" s="4"/>
      <c r="B4" s="4"/>
      <c r="C4" s="4"/>
      <c r="D4" s="207" t="s">
        <v>316</v>
      </c>
      <c r="E4" s="207"/>
      <c r="F4" s="306">
        <v>2022</v>
      </c>
      <c r="G4" s="306"/>
      <c r="H4" s="306"/>
      <c r="I4" s="306"/>
      <c r="J4" s="306"/>
      <c r="K4" s="4"/>
      <c r="L4" s="4"/>
      <c r="M4" s="4"/>
      <c r="N4" s="4"/>
      <c r="O4" s="4"/>
      <c r="P4" s="4"/>
      <c r="Q4" s="4"/>
      <c r="R4" s="4"/>
      <c r="S4" s="4"/>
    </row>
    <row r="6" spans="1:23" ht="23.25" customHeight="1">
      <c r="A6" s="307" t="s">
        <v>1035</v>
      </c>
      <c r="B6" s="308"/>
      <c r="C6" s="308"/>
      <c r="D6" s="308"/>
      <c r="E6" s="308"/>
      <c r="F6" s="308"/>
      <c r="G6" s="308"/>
      <c r="H6" s="308"/>
      <c r="I6" s="308"/>
      <c r="J6" s="308"/>
      <c r="K6" s="308"/>
      <c r="L6" s="308"/>
      <c r="M6" s="308"/>
      <c r="N6" s="308"/>
      <c r="O6" s="308"/>
      <c r="P6" s="308"/>
      <c r="Q6" s="308"/>
      <c r="R6" s="308"/>
      <c r="S6" s="308"/>
      <c r="T6" s="308"/>
      <c r="U6" s="308"/>
      <c r="V6" s="308"/>
      <c r="W6" s="309"/>
    </row>
    <row r="7" spans="1:23" ht="3.75" customHeight="1"/>
    <row r="8" spans="1:23" ht="18" customHeight="1">
      <c r="A8" s="211" t="s">
        <v>0</v>
      </c>
      <c r="B8" s="211"/>
      <c r="C8" s="211"/>
      <c r="D8" s="322" t="s">
        <v>1077</v>
      </c>
      <c r="E8" s="322"/>
      <c r="F8" s="322"/>
      <c r="G8" s="322"/>
      <c r="H8" s="322"/>
      <c r="I8" s="322"/>
      <c r="J8" s="322"/>
      <c r="K8" s="322"/>
      <c r="L8" s="322"/>
      <c r="M8" s="322"/>
      <c r="N8" s="322"/>
      <c r="O8" s="322"/>
      <c r="P8" s="322"/>
      <c r="Q8" s="322"/>
      <c r="R8" s="322"/>
      <c r="S8" s="322"/>
      <c r="T8" s="322"/>
      <c r="U8" s="322"/>
      <c r="V8" s="322"/>
      <c r="W8" s="322"/>
    </row>
    <row r="9" spans="1:23" ht="36.75" customHeight="1">
      <c r="A9" s="211" t="s">
        <v>18</v>
      </c>
      <c r="B9" s="211"/>
      <c r="C9" s="211"/>
      <c r="D9" s="212" t="s">
        <v>1357</v>
      </c>
      <c r="E9" s="212"/>
      <c r="F9" s="212"/>
      <c r="G9" s="212"/>
      <c r="H9" s="212"/>
      <c r="I9" s="212"/>
      <c r="J9" s="212"/>
      <c r="K9" s="212"/>
      <c r="L9" s="212"/>
      <c r="M9" s="212"/>
      <c r="N9" s="212"/>
      <c r="O9" s="212"/>
      <c r="P9" s="212"/>
      <c r="Q9" s="212"/>
      <c r="R9" s="212"/>
      <c r="S9" s="212"/>
      <c r="T9" s="212"/>
      <c r="U9" s="212"/>
      <c r="V9" s="212"/>
      <c r="W9" s="212"/>
    </row>
    <row r="10" spans="1:23" ht="17.25" customHeight="1">
      <c r="A10" s="211" t="s">
        <v>19</v>
      </c>
      <c r="B10" s="211"/>
      <c r="C10" s="211"/>
      <c r="D10" s="323">
        <f>H12+D12</f>
        <v>41290377.799999997</v>
      </c>
      <c r="E10" s="323"/>
      <c r="F10" s="323"/>
      <c r="G10" s="323"/>
      <c r="H10" s="323"/>
      <c r="I10" s="323"/>
      <c r="J10" s="323"/>
      <c r="K10" s="323"/>
      <c r="L10" s="323"/>
      <c r="M10" s="323"/>
      <c r="N10" s="323"/>
      <c r="O10" s="323"/>
      <c r="P10" s="323"/>
      <c r="Q10" s="323"/>
      <c r="R10" s="323"/>
      <c r="S10" s="323"/>
      <c r="T10" s="323"/>
      <c r="U10" s="323"/>
      <c r="V10" s="323"/>
      <c r="W10" s="323"/>
    </row>
    <row r="11" spans="1:23" ht="27.75" customHeight="1">
      <c r="A11" s="211" t="s">
        <v>1052</v>
      </c>
      <c r="B11" s="211"/>
      <c r="C11" s="324"/>
      <c r="D11" s="314" t="s">
        <v>1045</v>
      </c>
      <c r="E11" s="314"/>
      <c r="F11" s="314"/>
      <c r="G11" s="314"/>
      <c r="H11" s="314" t="s">
        <v>1051</v>
      </c>
      <c r="I11" s="314"/>
      <c r="J11" s="314"/>
      <c r="K11" s="314"/>
      <c r="L11" s="314"/>
      <c r="M11" s="314"/>
      <c r="N11" s="314"/>
      <c r="O11" s="314"/>
      <c r="P11" s="314"/>
      <c r="Q11" s="314"/>
      <c r="R11" s="136"/>
      <c r="S11" s="136"/>
      <c r="T11" s="136"/>
      <c r="U11" s="136"/>
      <c r="V11" s="136"/>
      <c r="W11" s="136"/>
    </row>
    <row r="12" spans="1:23" ht="27" customHeight="1">
      <c r="A12" s="211" t="s">
        <v>1053</v>
      </c>
      <c r="B12" s="211"/>
      <c r="C12" s="134"/>
      <c r="D12" s="315">
        <v>19091000</v>
      </c>
      <c r="E12" s="315"/>
      <c r="F12" s="315"/>
      <c r="G12" s="315"/>
      <c r="H12" s="315">
        <v>22199377.800000001</v>
      </c>
      <c r="I12" s="315"/>
      <c r="J12" s="315"/>
      <c r="K12" s="315"/>
      <c r="L12" s="315"/>
      <c r="M12" s="315"/>
      <c r="N12" s="315"/>
      <c r="O12" s="315"/>
      <c r="P12" s="315"/>
      <c r="Q12" s="315"/>
      <c r="R12" s="136"/>
      <c r="S12" s="136"/>
      <c r="T12" s="136"/>
      <c r="U12" s="136"/>
      <c r="V12" s="136"/>
      <c r="W12" s="136"/>
    </row>
    <row r="13" spans="1:23" ht="5.25" customHeight="1">
      <c r="A13" s="105"/>
      <c r="B13" s="105"/>
      <c r="C13" s="105"/>
      <c r="D13" s="105"/>
      <c r="E13" s="105"/>
      <c r="F13" s="31"/>
      <c r="G13" s="31"/>
      <c r="H13" s="31"/>
      <c r="I13" s="31"/>
      <c r="J13" s="31"/>
      <c r="K13" s="31"/>
      <c r="L13" s="31"/>
      <c r="M13" s="31"/>
      <c r="N13" s="31"/>
      <c r="O13" s="31"/>
      <c r="P13" s="31"/>
      <c r="Q13" s="31"/>
      <c r="R13" s="31"/>
      <c r="S13" s="31"/>
      <c r="T13" s="31"/>
      <c r="U13" s="31"/>
      <c r="V13" s="31"/>
      <c r="W13" s="31"/>
    </row>
    <row r="14" spans="1:23" ht="18.75" customHeight="1">
      <c r="A14" s="311" t="s">
        <v>337</v>
      </c>
      <c r="B14" s="311"/>
      <c r="C14" s="311"/>
      <c r="D14" s="311"/>
      <c r="E14" s="311"/>
      <c r="F14" s="311"/>
      <c r="G14" s="311"/>
      <c r="H14" s="311"/>
      <c r="I14" s="311"/>
      <c r="J14" s="311"/>
      <c r="K14" s="311"/>
      <c r="L14" s="311"/>
      <c r="M14" s="311"/>
      <c r="N14" s="311"/>
      <c r="O14" s="311"/>
      <c r="P14" s="311"/>
      <c r="Q14" s="311"/>
      <c r="R14" s="311"/>
      <c r="S14" s="311"/>
      <c r="T14" s="311"/>
      <c r="U14" s="311"/>
      <c r="V14" s="311"/>
      <c r="W14" s="311"/>
    </row>
    <row r="15" spans="1:23" ht="15.75" customHeight="1">
      <c r="A15" s="312" t="s">
        <v>321</v>
      </c>
      <c r="B15" s="312"/>
      <c r="C15" s="312"/>
      <c r="D15" s="313" t="s">
        <v>317</v>
      </c>
      <c r="E15" s="313"/>
      <c r="F15" s="313"/>
      <c r="G15" s="313"/>
      <c r="H15" s="313"/>
      <c r="I15" s="313"/>
      <c r="J15" s="313"/>
      <c r="K15" s="313"/>
      <c r="L15" s="313"/>
      <c r="M15" s="313"/>
      <c r="N15" s="313"/>
      <c r="O15" s="313"/>
      <c r="P15" s="313"/>
      <c r="Q15" s="313"/>
      <c r="R15" s="313"/>
      <c r="S15" s="313"/>
      <c r="T15" s="313"/>
      <c r="U15" s="313"/>
      <c r="V15" s="313"/>
      <c r="W15" s="313"/>
    </row>
    <row r="16" spans="1:23" ht="16.5" customHeight="1">
      <c r="A16" s="316" t="s">
        <v>323</v>
      </c>
      <c r="B16" s="316"/>
      <c r="C16" s="316"/>
      <c r="D16" s="317" t="s">
        <v>993</v>
      </c>
      <c r="E16" s="317"/>
      <c r="F16" s="317"/>
      <c r="G16" s="317"/>
      <c r="H16" s="317"/>
      <c r="I16" s="317"/>
      <c r="J16" s="317"/>
      <c r="K16" s="317"/>
      <c r="L16" s="317"/>
      <c r="M16" s="317"/>
      <c r="N16" s="317"/>
      <c r="O16" s="317"/>
      <c r="P16" s="317"/>
      <c r="Q16" s="317"/>
      <c r="R16" s="317"/>
      <c r="S16" s="317"/>
      <c r="T16" s="317"/>
      <c r="U16" s="317"/>
      <c r="V16" s="317"/>
      <c r="W16" s="317"/>
    </row>
    <row r="17" spans="1:33" ht="17.25" customHeight="1">
      <c r="A17" s="316" t="s">
        <v>324</v>
      </c>
      <c r="B17" s="318"/>
      <c r="C17" s="318"/>
      <c r="D17" s="319" t="s">
        <v>971</v>
      </c>
      <c r="E17" s="320"/>
      <c r="F17" s="320"/>
      <c r="G17" s="320"/>
      <c r="H17" s="320"/>
      <c r="I17" s="320"/>
      <c r="J17" s="320"/>
      <c r="K17" s="320"/>
      <c r="L17" s="320"/>
      <c r="M17" s="320"/>
      <c r="N17" s="320"/>
      <c r="O17" s="320"/>
      <c r="P17" s="320"/>
      <c r="Q17" s="320"/>
      <c r="R17" s="320"/>
      <c r="S17" s="320"/>
      <c r="T17" s="320"/>
      <c r="U17" s="320"/>
      <c r="V17" s="320"/>
      <c r="W17" s="321"/>
    </row>
    <row r="18" spans="1:33" ht="22.5" customHeight="1">
      <c r="A18" s="316" t="s">
        <v>325</v>
      </c>
      <c r="B18" s="318"/>
      <c r="C18" s="318"/>
      <c r="D18" s="319" t="s">
        <v>873</v>
      </c>
      <c r="E18" s="320"/>
      <c r="F18" s="320"/>
      <c r="G18" s="320"/>
      <c r="H18" s="320"/>
      <c r="I18" s="320"/>
      <c r="J18" s="320"/>
      <c r="K18" s="320"/>
      <c r="L18" s="320"/>
      <c r="M18" s="320"/>
      <c r="N18" s="320"/>
      <c r="O18" s="320"/>
      <c r="P18" s="320"/>
      <c r="Q18" s="320"/>
      <c r="R18" s="320"/>
      <c r="S18" s="320"/>
      <c r="T18" s="320"/>
      <c r="U18" s="320"/>
      <c r="V18" s="320"/>
      <c r="W18" s="321"/>
    </row>
    <row r="19" spans="1:33" ht="21.75" customHeight="1">
      <c r="A19" s="316" t="s">
        <v>326</v>
      </c>
      <c r="B19" s="318"/>
      <c r="C19" s="318"/>
      <c r="D19" s="319"/>
      <c r="E19" s="320"/>
      <c r="F19" s="320"/>
      <c r="G19" s="320"/>
      <c r="H19" s="320"/>
      <c r="I19" s="320"/>
      <c r="J19" s="320"/>
      <c r="K19" s="320"/>
      <c r="L19" s="320"/>
      <c r="M19" s="320"/>
      <c r="N19" s="320"/>
      <c r="O19" s="320"/>
      <c r="P19" s="320"/>
      <c r="Q19" s="320"/>
      <c r="R19" s="320"/>
      <c r="S19" s="320"/>
      <c r="T19" s="320"/>
      <c r="U19" s="320"/>
      <c r="V19" s="320"/>
      <c r="W19" s="321"/>
    </row>
    <row r="20" spans="1:33" ht="6" customHeight="1">
      <c r="A20" s="105"/>
      <c r="B20" s="105"/>
      <c r="C20" s="105"/>
      <c r="D20" s="105"/>
      <c r="E20" s="105"/>
      <c r="F20" s="31"/>
      <c r="G20" s="31"/>
      <c r="H20" s="31"/>
      <c r="I20" s="31"/>
      <c r="J20" s="31"/>
      <c r="K20" s="31"/>
      <c r="L20" s="31"/>
      <c r="M20" s="31"/>
      <c r="N20" s="31"/>
      <c r="O20" s="31"/>
      <c r="P20" s="31"/>
      <c r="Q20" s="31"/>
      <c r="R20" s="31"/>
      <c r="S20" s="31"/>
      <c r="T20" s="31"/>
      <c r="U20" s="31"/>
      <c r="V20" s="31"/>
      <c r="W20" s="31"/>
    </row>
    <row r="21" spans="1:33" ht="18.75" customHeight="1">
      <c r="A21" s="311" t="s">
        <v>327</v>
      </c>
      <c r="B21" s="311"/>
      <c r="C21" s="311"/>
      <c r="D21" s="311"/>
      <c r="E21" s="311"/>
      <c r="F21" s="311"/>
      <c r="G21" s="311"/>
      <c r="H21" s="311"/>
      <c r="I21" s="311"/>
      <c r="J21" s="311"/>
      <c r="K21" s="311"/>
      <c r="L21" s="311"/>
      <c r="M21" s="311"/>
      <c r="N21" s="311"/>
      <c r="O21" s="311"/>
      <c r="P21" s="311"/>
      <c r="Q21" s="311"/>
      <c r="R21" s="311"/>
      <c r="S21" s="311"/>
      <c r="T21" s="311"/>
      <c r="U21" s="311"/>
      <c r="V21" s="311"/>
      <c r="W21" s="311"/>
    </row>
    <row r="22" spans="1:33" ht="20.25" customHeight="1">
      <c r="A22" s="328" t="s">
        <v>1037</v>
      </c>
      <c r="B22" s="328"/>
      <c r="C22" s="328"/>
      <c r="D22" s="328"/>
      <c r="E22" s="328"/>
      <c r="F22" s="328"/>
      <c r="G22" s="328"/>
      <c r="H22" s="328"/>
      <c r="I22" s="328"/>
      <c r="J22" s="328"/>
      <c r="K22" s="328"/>
      <c r="L22" s="328"/>
      <c r="M22" s="328"/>
      <c r="N22" s="328"/>
      <c r="O22" s="328"/>
      <c r="P22" s="328"/>
      <c r="Q22" s="328"/>
      <c r="R22" s="328"/>
      <c r="S22" s="328"/>
      <c r="T22" s="328"/>
      <c r="U22" s="328"/>
      <c r="V22" s="328"/>
      <c r="W22" s="328"/>
    </row>
    <row r="23" spans="1:33" ht="22.5" customHeight="1">
      <c r="A23" s="311" t="s">
        <v>335</v>
      </c>
      <c r="B23" s="311"/>
      <c r="C23" s="311"/>
      <c r="D23" s="311"/>
      <c r="E23" s="311"/>
      <c r="F23" s="311"/>
      <c r="G23" s="311"/>
      <c r="H23" s="311"/>
      <c r="I23" s="311"/>
      <c r="J23" s="311"/>
      <c r="K23" s="311"/>
      <c r="L23" s="311"/>
      <c r="M23" s="311"/>
      <c r="N23" s="311"/>
      <c r="O23" s="311"/>
      <c r="P23" s="311"/>
      <c r="Q23" s="311"/>
      <c r="R23" s="311"/>
      <c r="S23" s="311"/>
      <c r="T23" s="311"/>
      <c r="U23" s="311"/>
      <c r="V23" s="311"/>
      <c r="W23" s="311"/>
    </row>
    <row r="24" spans="1:33" ht="24.75" customHeight="1">
      <c r="A24" s="186" t="s">
        <v>1078</v>
      </c>
      <c r="B24" s="186"/>
      <c r="C24" s="186"/>
      <c r="D24" s="186"/>
      <c r="E24" s="186"/>
      <c r="F24" s="186"/>
      <c r="G24" s="186"/>
      <c r="H24" s="186"/>
      <c r="I24" s="186"/>
      <c r="J24" s="186"/>
      <c r="K24" s="186"/>
      <c r="L24" s="186"/>
      <c r="M24" s="186"/>
      <c r="N24" s="186"/>
      <c r="O24" s="186"/>
      <c r="P24" s="186"/>
      <c r="Q24" s="186"/>
      <c r="R24" s="186"/>
      <c r="S24" s="186"/>
      <c r="T24" s="186"/>
      <c r="U24" s="186"/>
      <c r="V24" s="186"/>
      <c r="W24" s="186"/>
    </row>
    <row r="25" spans="1:33" ht="20.25" customHeight="1">
      <c r="A25" s="311" t="s">
        <v>330</v>
      </c>
      <c r="B25" s="311"/>
      <c r="C25" s="311"/>
      <c r="D25" s="311"/>
      <c r="E25" s="311"/>
      <c r="F25" s="311"/>
      <c r="G25" s="311"/>
      <c r="H25" s="311"/>
      <c r="I25" s="311"/>
      <c r="J25" s="311"/>
      <c r="K25" s="311"/>
      <c r="L25" s="311"/>
      <c r="M25" s="311"/>
      <c r="N25" s="311"/>
      <c r="O25" s="311"/>
      <c r="P25" s="311"/>
      <c r="Q25" s="311"/>
      <c r="R25" s="311"/>
      <c r="S25" s="311"/>
      <c r="T25" s="311"/>
      <c r="U25" s="311"/>
      <c r="V25" s="311"/>
      <c r="W25" s="311"/>
    </row>
    <row r="26" spans="1:33" s="3" customFormat="1" ht="25.5" customHeight="1">
      <c r="A26" s="186" t="s">
        <v>1079</v>
      </c>
      <c r="B26" s="186"/>
      <c r="C26" s="186"/>
      <c r="D26" s="186"/>
      <c r="E26" s="186"/>
      <c r="F26" s="186"/>
      <c r="G26" s="186"/>
      <c r="H26" s="186"/>
      <c r="I26" s="186"/>
      <c r="J26" s="186"/>
      <c r="K26" s="186"/>
      <c r="L26" s="186"/>
      <c r="M26" s="186"/>
      <c r="N26" s="186"/>
      <c r="O26" s="186"/>
      <c r="P26" s="186"/>
      <c r="Q26" s="186"/>
      <c r="R26" s="186"/>
      <c r="S26" s="186"/>
      <c r="T26" s="186"/>
      <c r="U26" s="186"/>
      <c r="V26" s="186"/>
      <c r="W26" s="186"/>
      <c r="X26" s="1"/>
      <c r="Z26" s="1"/>
      <c r="AA26" s="1"/>
      <c r="AB26" s="1"/>
      <c r="AC26" s="1"/>
      <c r="AD26" s="1"/>
      <c r="AE26" s="1"/>
      <c r="AF26" s="1"/>
      <c r="AG26" s="1"/>
    </row>
    <row r="27" spans="1:33" s="3" customFormat="1" ht="27.75" customHeight="1">
      <c r="A27" s="311" t="s">
        <v>1054</v>
      </c>
      <c r="B27" s="311"/>
      <c r="C27" s="311"/>
      <c r="D27" s="311"/>
      <c r="E27" s="311"/>
      <c r="F27" s="311"/>
      <c r="G27" s="311"/>
      <c r="H27" s="311"/>
      <c r="I27" s="311"/>
      <c r="J27" s="311"/>
      <c r="K27" s="311"/>
      <c r="L27" s="311"/>
      <c r="M27" s="311"/>
      <c r="N27" s="311"/>
      <c r="O27" s="311"/>
      <c r="P27" s="311"/>
      <c r="Q27" s="311"/>
      <c r="R27" s="311"/>
      <c r="S27" s="311"/>
      <c r="T27" s="311"/>
      <c r="U27" s="311"/>
      <c r="V27" s="311"/>
      <c r="W27" s="311"/>
      <c r="X27" s="1"/>
      <c r="Z27" s="1"/>
      <c r="AA27" s="1"/>
      <c r="AB27" s="1"/>
      <c r="AC27" s="1"/>
      <c r="AD27" s="1"/>
      <c r="AE27" s="1"/>
      <c r="AF27" s="1"/>
      <c r="AG27" s="1"/>
    </row>
    <row r="28" spans="1:33" s="70" customFormat="1" ht="30" customHeight="1">
      <c r="A28" s="186" t="s">
        <v>1070</v>
      </c>
      <c r="B28" s="186"/>
      <c r="C28" s="186"/>
      <c r="D28" s="186"/>
      <c r="E28" s="186"/>
      <c r="F28" s="186"/>
      <c r="G28" s="186"/>
      <c r="H28" s="186"/>
      <c r="I28" s="186"/>
      <c r="J28" s="186"/>
      <c r="K28" s="186"/>
      <c r="L28" s="186"/>
      <c r="M28" s="186"/>
      <c r="N28" s="186"/>
      <c r="O28" s="186"/>
      <c r="P28" s="186"/>
      <c r="Q28" s="186"/>
      <c r="R28" s="186"/>
      <c r="S28" s="186"/>
      <c r="T28" s="186"/>
      <c r="U28" s="186"/>
      <c r="V28" s="186"/>
      <c r="W28" s="186"/>
      <c r="X28" s="69"/>
      <c r="Z28" s="69"/>
      <c r="AA28" s="69"/>
      <c r="AB28" s="69"/>
      <c r="AC28" s="69"/>
      <c r="AD28" s="69"/>
      <c r="AE28" s="69"/>
      <c r="AF28" s="69"/>
      <c r="AG28" s="69"/>
    </row>
    <row r="29" spans="1:33" s="3" customFormat="1" ht="17.100000000000001" customHeight="1">
      <c r="A29" s="325" t="s">
        <v>5</v>
      </c>
      <c r="B29" s="326"/>
      <c r="C29" s="326"/>
      <c r="D29" s="326"/>
      <c r="E29" s="326"/>
      <c r="F29" s="326"/>
      <c r="G29" s="326"/>
      <c r="H29" s="326"/>
      <c r="I29" s="326"/>
      <c r="J29" s="326"/>
      <c r="K29" s="326"/>
      <c r="L29" s="326"/>
      <c r="M29" s="326"/>
      <c r="N29" s="326"/>
      <c r="O29" s="326"/>
      <c r="P29" s="326"/>
      <c r="Q29" s="326"/>
      <c r="R29" s="326"/>
      <c r="S29" s="326"/>
      <c r="T29" s="326"/>
      <c r="U29" s="326"/>
      <c r="V29" s="326"/>
      <c r="W29" s="327"/>
      <c r="X29" s="1"/>
      <c r="Z29" s="1"/>
      <c r="AA29" s="1"/>
      <c r="AB29" s="1"/>
      <c r="AC29" s="1"/>
      <c r="AD29" s="1"/>
      <c r="AE29" s="1"/>
      <c r="AF29" s="1"/>
      <c r="AG29" s="1"/>
    </row>
    <row r="30" spans="1:33" s="9" customFormat="1" ht="3" customHeight="1">
      <c r="A30" s="50"/>
      <c r="B30" s="50"/>
      <c r="C30" s="50"/>
      <c r="D30" s="50"/>
      <c r="E30" s="50"/>
      <c r="F30" s="50"/>
      <c r="G30" s="50"/>
      <c r="H30" s="50"/>
      <c r="I30" s="50"/>
      <c r="J30" s="50"/>
      <c r="K30" s="50"/>
      <c r="L30" s="50"/>
      <c r="M30" s="50"/>
      <c r="N30" s="50"/>
      <c r="O30" s="50"/>
      <c r="P30" s="50"/>
      <c r="Q30" s="50"/>
      <c r="R30" s="50"/>
      <c r="S30" s="50"/>
      <c r="T30" s="50"/>
      <c r="U30" s="50"/>
      <c r="V30" s="50"/>
      <c r="W30" s="90"/>
      <c r="X30" s="68"/>
      <c r="Z30" s="68"/>
      <c r="AA30" s="68"/>
      <c r="AB30" s="68"/>
      <c r="AC30" s="68"/>
      <c r="AD30" s="68"/>
      <c r="AE30" s="68"/>
      <c r="AF30" s="68"/>
      <c r="AG30" s="68"/>
    </row>
    <row r="31" spans="1:33" s="67" customFormat="1" ht="48" customHeight="1">
      <c r="A31" s="273" t="s">
        <v>1005</v>
      </c>
      <c r="B31" s="273"/>
      <c r="C31" s="293" t="s">
        <v>1080</v>
      </c>
      <c r="D31" s="294"/>
      <c r="E31" s="294"/>
      <c r="F31" s="294"/>
      <c r="G31" s="294"/>
      <c r="H31" s="294"/>
      <c r="I31" s="294"/>
      <c r="J31" s="294"/>
      <c r="K31" s="294"/>
      <c r="L31" s="294"/>
      <c r="M31" s="294"/>
      <c r="N31" s="294"/>
      <c r="O31" s="294"/>
      <c r="P31" s="294"/>
      <c r="Q31" s="294"/>
      <c r="R31" s="294"/>
      <c r="S31" s="294"/>
      <c r="T31" s="294"/>
      <c r="U31" s="294"/>
      <c r="V31" s="294"/>
      <c r="W31" s="295"/>
      <c r="X31" s="66"/>
      <c r="Z31" s="66"/>
      <c r="AA31" s="66"/>
      <c r="AB31" s="66"/>
      <c r="AC31" s="66"/>
      <c r="AD31" s="66"/>
      <c r="AE31" s="66"/>
      <c r="AF31" s="66"/>
      <c r="AG31" s="66"/>
    </row>
    <row r="32" spans="1:33" s="9" customFormat="1" ht="7.5" customHeight="1">
      <c r="A32" s="50"/>
      <c r="B32" s="50"/>
      <c r="C32" s="50"/>
      <c r="D32" s="50"/>
      <c r="E32" s="50"/>
      <c r="F32" s="50"/>
      <c r="G32" s="50"/>
      <c r="H32" s="50"/>
      <c r="I32" s="50"/>
      <c r="J32" s="50"/>
      <c r="K32" s="50"/>
      <c r="L32" s="50"/>
      <c r="M32" s="50"/>
      <c r="N32" s="50"/>
      <c r="O32" s="50"/>
      <c r="P32" s="50"/>
      <c r="Q32" s="50"/>
      <c r="R32" s="50"/>
      <c r="S32" s="50"/>
      <c r="T32" s="50"/>
      <c r="U32" s="50"/>
      <c r="V32" s="50"/>
      <c r="W32" s="90"/>
      <c r="X32" s="68"/>
      <c r="Z32" s="68"/>
      <c r="AA32" s="68"/>
      <c r="AB32" s="68"/>
      <c r="AC32" s="68"/>
      <c r="AD32" s="68"/>
      <c r="AE32" s="68"/>
      <c r="AF32" s="68"/>
      <c r="AG32" s="68"/>
    </row>
    <row r="33" spans="1:33" s="9" customFormat="1" ht="13.5" customHeight="1">
      <c r="A33" s="296" t="s">
        <v>1007</v>
      </c>
      <c r="B33" s="297"/>
      <c r="C33" s="297"/>
      <c r="D33" s="297"/>
      <c r="E33" s="297"/>
      <c r="F33" s="297"/>
      <c r="G33" s="297"/>
      <c r="H33" s="297"/>
      <c r="I33" s="297"/>
      <c r="J33" s="297"/>
      <c r="K33" s="297"/>
      <c r="L33" s="297"/>
      <c r="M33" s="297"/>
      <c r="N33" s="297"/>
      <c r="O33" s="297"/>
      <c r="P33" s="297"/>
      <c r="Q33" s="297"/>
      <c r="R33" s="297"/>
      <c r="S33" s="297"/>
      <c r="T33" s="297"/>
      <c r="U33" s="297"/>
      <c r="V33" s="297"/>
      <c r="W33" s="298"/>
      <c r="X33" s="68"/>
      <c r="Z33" s="68"/>
      <c r="AA33" s="68"/>
      <c r="AB33" s="68"/>
      <c r="AC33" s="68"/>
      <c r="AD33" s="68"/>
      <c r="AE33" s="68"/>
      <c r="AF33" s="68"/>
      <c r="AG33" s="68"/>
    </row>
    <row r="34" spans="1:33" s="9" customFormat="1" ht="4.5" customHeight="1">
      <c r="A34" s="50"/>
      <c r="B34" s="50"/>
      <c r="C34" s="50"/>
      <c r="D34" s="50"/>
      <c r="E34" s="50"/>
      <c r="F34" s="50"/>
      <c r="G34" s="50"/>
      <c r="H34" s="50"/>
      <c r="I34" s="50"/>
      <c r="J34" s="50"/>
      <c r="K34" s="50"/>
      <c r="L34" s="50"/>
      <c r="M34" s="50"/>
      <c r="N34" s="50"/>
      <c r="O34" s="50"/>
      <c r="P34" s="50"/>
      <c r="Q34" s="50"/>
      <c r="R34" s="50"/>
      <c r="S34" s="50"/>
      <c r="T34" s="50"/>
      <c r="U34" s="50"/>
      <c r="V34" s="50"/>
      <c r="W34" s="90"/>
      <c r="X34" s="68"/>
      <c r="Z34" s="68"/>
      <c r="AA34" s="68"/>
      <c r="AB34" s="68"/>
      <c r="AC34" s="68"/>
      <c r="AD34" s="68"/>
      <c r="AE34" s="68"/>
      <c r="AF34" s="68"/>
      <c r="AG34" s="68"/>
    </row>
    <row r="35" spans="1:33" s="3" customFormat="1" ht="30" customHeight="1">
      <c r="A35" s="273" t="s">
        <v>22</v>
      </c>
      <c r="B35" s="273"/>
      <c r="C35" s="299" t="s">
        <v>1081</v>
      </c>
      <c r="D35" s="299"/>
      <c r="E35" s="299"/>
      <c r="F35" s="299"/>
      <c r="G35" s="299"/>
      <c r="H35" s="299"/>
      <c r="I35" s="299"/>
      <c r="J35" s="299"/>
      <c r="K35" s="299"/>
      <c r="L35" s="299"/>
      <c r="M35" s="299"/>
      <c r="N35" s="299"/>
      <c r="O35" s="299"/>
      <c r="P35" s="299"/>
      <c r="Q35" s="299"/>
      <c r="R35" s="299"/>
      <c r="S35" s="299"/>
      <c r="T35" s="299"/>
      <c r="U35" s="299"/>
      <c r="V35" s="299"/>
      <c r="W35" s="299"/>
      <c r="X35" s="1"/>
      <c r="Z35" s="1"/>
      <c r="AA35" s="1"/>
      <c r="AB35" s="1"/>
      <c r="AC35" s="1"/>
      <c r="AD35" s="1"/>
      <c r="AE35" s="1"/>
      <c r="AF35" s="1"/>
      <c r="AG35" s="1"/>
    </row>
    <row r="36" spans="1:33" s="3" customFormat="1" ht="3.75" customHeight="1">
      <c r="A36" s="65"/>
      <c r="B36" s="50"/>
      <c r="C36" s="50"/>
      <c r="D36" s="50"/>
      <c r="E36" s="50"/>
      <c r="F36" s="50"/>
      <c r="I36" s="50"/>
      <c r="J36" s="50"/>
      <c r="K36" s="50"/>
      <c r="L36" s="50"/>
      <c r="M36" s="50"/>
      <c r="N36" s="50"/>
      <c r="O36" s="50"/>
      <c r="P36" s="50"/>
      <c r="Q36" s="50"/>
      <c r="R36" s="50"/>
      <c r="S36" s="50"/>
      <c r="T36" s="50"/>
      <c r="U36" s="50"/>
      <c r="V36" s="50"/>
      <c r="W36" s="90"/>
      <c r="X36" s="1"/>
      <c r="Z36" s="1"/>
      <c r="AA36" s="1"/>
      <c r="AB36" s="1"/>
      <c r="AC36" s="1"/>
      <c r="AD36" s="1"/>
      <c r="AE36" s="1"/>
      <c r="AF36" s="1"/>
      <c r="AG36" s="1"/>
    </row>
    <row r="37" spans="1:33" s="3" customFormat="1" ht="27" customHeight="1">
      <c r="A37" s="276" t="s">
        <v>339</v>
      </c>
      <c r="B37" s="278"/>
      <c r="C37" s="103" t="s">
        <v>1082</v>
      </c>
      <c r="D37" s="50"/>
      <c r="E37" s="273" t="s">
        <v>4</v>
      </c>
      <c r="F37" s="273"/>
      <c r="G37" s="299" t="s">
        <v>1084</v>
      </c>
      <c r="H37" s="299"/>
      <c r="I37" s="299"/>
      <c r="J37" s="299"/>
      <c r="K37" s="50"/>
      <c r="L37" s="50"/>
      <c r="M37" s="273" t="s">
        <v>1006</v>
      </c>
      <c r="N37" s="273"/>
      <c r="O37" s="273"/>
      <c r="P37" s="273"/>
      <c r="Q37" s="299" t="s">
        <v>1089</v>
      </c>
      <c r="R37" s="299"/>
      <c r="S37" s="299"/>
      <c r="T37" s="299"/>
      <c r="U37" s="299"/>
      <c r="V37" s="299"/>
      <c r="W37" s="299"/>
      <c r="X37" s="1"/>
      <c r="Z37" s="1"/>
      <c r="AA37" s="1"/>
      <c r="AB37" s="1"/>
      <c r="AC37" s="1"/>
      <c r="AD37" s="1"/>
      <c r="AE37" s="1"/>
      <c r="AF37" s="1"/>
      <c r="AG37" s="1"/>
    </row>
    <row r="38" spans="1:33" s="3" customFormat="1" ht="5.25" customHeight="1">
      <c r="A38" s="65"/>
      <c r="B38" s="50"/>
      <c r="C38" s="50"/>
      <c r="D38" s="50"/>
      <c r="E38" s="50"/>
      <c r="F38" s="50"/>
      <c r="I38" s="50"/>
      <c r="J38" s="50"/>
      <c r="K38" s="50"/>
      <c r="L38" s="50"/>
      <c r="M38" s="50"/>
      <c r="N38" s="50"/>
      <c r="O38" s="50"/>
      <c r="P38" s="50"/>
      <c r="Q38" s="50"/>
      <c r="R38" s="50"/>
      <c r="S38" s="50"/>
      <c r="T38" s="50"/>
      <c r="U38" s="50"/>
      <c r="V38" s="50"/>
      <c r="W38" s="90"/>
      <c r="X38" s="1"/>
      <c r="Z38" s="1"/>
      <c r="AA38" s="1"/>
      <c r="AB38" s="1"/>
      <c r="AC38" s="1"/>
      <c r="AD38" s="1"/>
      <c r="AE38" s="1"/>
      <c r="AF38" s="1"/>
      <c r="AG38" s="1"/>
    </row>
    <row r="39" spans="1:33" s="3" customFormat="1" ht="27" customHeight="1">
      <c r="A39" s="276" t="s">
        <v>1014</v>
      </c>
      <c r="B39" s="278"/>
      <c r="C39" s="110" t="s">
        <v>1083</v>
      </c>
      <c r="D39" s="50"/>
      <c r="E39" s="276" t="s">
        <v>24</v>
      </c>
      <c r="F39" s="278"/>
      <c r="G39" s="299" t="s">
        <v>1085</v>
      </c>
      <c r="H39" s="299"/>
      <c r="I39" s="299"/>
      <c r="J39" s="299"/>
      <c r="K39" s="50"/>
      <c r="L39" s="50"/>
      <c r="M39" s="273" t="s">
        <v>1015</v>
      </c>
      <c r="N39" s="273"/>
      <c r="O39" s="273"/>
      <c r="P39" s="273"/>
      <c r="Q39" s="299" t="s">
        <v>1086</v>
      </c>
      <c r="R39" s="299"/>
      <c r="S39" s="299"/>
      <c r="T39" s="299"/>
      <c r="U39" s="299"/>
      <c r="V39" s="299"/>
      <c r="W39" s="299"/>
      <c r="X39" s="1"/>
      <c r="Z39" s="1"/>
      <c r="AA39" s="1"/>
      <c r="AB39" s="1"/>
      <c r="AC39" s="1"/>
      <c r="AD39" s="1"/>
      <c r="AE39" s="1"/>
      <c r="AF39" s="1"/>
      <c r="AG39" s="1"/>
    </row>
    <row r="40" spans="1:33" s="9" customFormat="1" ht="5.25" customHeight="1">
      <c r="A40" s="50"/>
      <c r="B40" s="50"/>
      <c r="C40" s="50"/>
      <c r="D40" s="50"/>
      <c r="E40" s="50"/>
      <c r="F40" s="50"/>
      <c r="G40" s="50"/>
      <c r="H40" s="50"/>
      <c r="I40" s="50"/>
      <c r="J40" s="50"/>
      <c r="K40" s="50"/>
      <c r="L40" s="50"/>
      <c r="M40" s="97"/>
      <c r="N40" s="97"/>
      <c r="O40" s="97"/>
      <c r="P40" s="97"/>
      <c r="Q40" s="97"/>
      <c r="R40" s="97"/>
      <c r="S40" s="97"/>
      <c r="T40" s="97"/>
      <c r="U40" s="97"/>
      <c r="V40" s="97"/>
      <c r="W40" s="98"/>
      <c r="X40" s="68"/>
      <c r="Z40" s="68"/>
      <c r="AA40" s="68"/>
      <c r="AB40" s="68"/>
      <c r="AC40" s="68"/>
      <c r="AD40" s="68"/>
      <c r="AE40" s="68"/>
      <c r="AF40" s="68"/>
      <c r="AG40" s="68"/>
    </row>
    <row r="41" spans="1:33" s="9" customFormat="1" ht="15.75" customHeight="1">
      <c r="C41" s="273" t="s">
        <v>1001</v>
      </c>
      <c r="D41" s="273"/>
      <c r="E41" s="273"/>
      <c r="F41" s="273"/>
      <c r="H41" s="50"/>
      <c r="I41" s="50"/>
      <c r="J41" s="50"/>
      <c r="O41" s="273" t="s">
        <v>1004</v>
      </c>
      <c r="P41" s="273"/>
      <c r="Q41" s="273"/>
      <c r="R41" s="273"/>
      <c r="S41" s="273"/>
      <c r="T41" s="273"/>
      <c r="U41" s="273"/>
      <c r="V41" s="273"/>
      <c r="W41" s="90"/>
      <c r="X41" s="68"/>
      <c r="Z41" s="68"/>
      <c r="AA41" s="68"/>
      <c r="AB41" s="68"/>
      <c r="AC41" s="68"/>
      <c r="AD41" s="68"/>
      <c r="AE41" s="68"/>
      <c r="AF41" s="68"/>
      <c r="AG41" s="68"/>
    </row>
    <row r="42" spans="1:33" s="9" customFormat="1" ht="24.75" customHeight="1">
      <c r="A42" s="50"/>
      <c r="B42" s="50"/>
      <c r="C42" s="113">
        <v>1057</v>
      </c>
      <c r="D42" s="50"/>
      <c r="E42" s="266">
        <v>2021</v>
      </c>
      <c r="F42" s="266"/>
      <c r="H42" s="50"/>
      <c r="I42" s="50"/>
      <c r="J42" s="50"/>
      <c r="O42" s="302">
        <v>1025</v>
      </c>
      <c r="P42" s="302"/>
      <c r="Q42" s="302"/>
      <c r="R42" s="302"/>
      <c r="S42" s="302"/>
      <c r="T42" s="302"/>
      <c r="U42" s="302"/>
      <c r="V42" s="302"/>
      <c r="X42" s="68"/>
      <c r="Z42" s="68"/>
      <c r="AA42" s="68"/>
      <c r="AB42" s="68"/>
      <c r="AC42" s="68"/>
      <c r="AD42" s="68"/>
      <c r="AE42" s="68"/>
      <c r="AF42" s="68"/>
      <c r="AG42" s="68"/>
    </row>
    <row r="43" spans="1:33" s="99" customFormat="1" ht="12" customHeight="1">
      <c r="C43" s="109" t="s">
        <v>1002</v>
      </c>
      <c r="D43" s="100"/>
      <c r="E43" s="267" t="s">
        <v>1003</v>
      </c>
      <c r="F43" s="267"/>
      <c r="G43" s="100"/>
      <c r="I43" s="100"/>
      <c r="J43" s="100"/>
      <c r="K43" s="100"/>
      <c r="L43" s="100"/>
      <c r="M43" s="100"/>
      <c r="N43" s="100"/>
      <c r="O43" s="109"/>
      <c r="P43" s="109"/>
      <c r="Q43" s="109"/>
      <c r="R43" s="109"/>
      <c r="S43" s="109"/>
      <c r="T43" s="109"/>
      <c r="U43" s="109"/>
      <c r="V43" s="109"/>
      <c r="W43" s="101"/>
      <c r="X43" s="102"/>
      <c r="Z43" s="102"/>
      <c r="AA43" s="102"/>
      <c r="AB43" s="102"/>
      <c r="AC43" s="102"/>
      <c r="AD43" s="102"/>
      <c r="AE43" s="102"/>
      <c r="AF43" s="102"/>
      <c r="AG43" s="102"/>
    </row>
    <row r="44" spans="1:33" s="9" customFormat="1" ht="3" customHeight="1">
      <c r="A44" s="50"/>
      <c r="B44" s="50"/>
      <c r="C44" s="50"/>
      <c r="D44" s="50"/>
      <c r="E44" s="50"/>
      <c r="F44" s="50"/>
      <c r="G44" s="50"/>
      <c r="H44" s="50"/>
      <c r="I44" s="50"/>
      <c r="J44" s="50"/>
      <c r="K44" s="50"/>
      <c r="L44" s="50"/>
      <c r="M44" s="50"/>
      <c r="N44" s="50"/>
      <c r="O44" s="50"/>
      <c r="P44" s="50"/>
      <c r="Q44" s="50"/>
      <c r="R44" s="50"/>
      <c r="S44" s="50"/>
      <c r="T44" s="50"/>
      <c r="U44" s="50"/>
      <c r="V44" s="50"/>
      <c r="W44" s="90"/>
      <c r="X44" s="68"/>
      <c r="Z44" s="68"/>
      <c r="AA44" s="68"/>
      <c r="AB44" s="68"/>
      <c r="AC44" s="68"/>
      <c r="AD44" s="68"/>
      <c r="AE44" s="68"/>
      <c r="AF44" s="68"/>
      <c r="AG44" s="68"/>
    </row>
    <row r="45" spans="1:33" s="3" customFormat="1" ht="20.25" customHeight="1">
      <c r="A45" s="268" t="s">
        <v>963</v>
      </c>
      <c r="B45" s="268"/>
      <c r="C45" s="268"/>
      <c r="D45" s="268"/>
      <c r="E45" s="268"/>
      <c r="F45" s="268"/>
      <c r="G45" s="268"/>
      <c r="H45" s="268"/>
      <c r="I45" s="268"/>
      <c r="J45" s="268"/>
      <c r="K45" s="268"/>
      <c r="L45" s="268"/>
      <c r="M45" s="268"/>
      <c r="N45" s="268"/>
      <c r="O45" s="268"/>
      <c r="P45" s="268"/>
      <c r="Q45" s="268"/>
      <c r="R45" s="268"/>
      <c r="S45" s="268"/>
      <c r="T45" s="268"/>
      <c r="U45" s="268"/>
      <c r="V45" s="268"/>
      <c r="W45" s="268"/>
      <c r="X45" s="1"/>
      <c r="Z45" s="1"/>
      <c r="AA45" s="1"/>
      <c r="AB45" s="1"/>
      <c r="AC45" s="1"/>
      <c r="AD45" s="1"/>
      <c r="AE45" s="1"/>
      <c r="AF45" s="1"/>
      <c r="AG45" s="1"/>
    </row>
    <row r="46" spans="1:33" s="3" customFormat="1" ht="15.75" customHeight="1">
      <c r="A46" s="269" t="s">
        <v>25</v>
      </c>
      <c r="B46" s="270"/>
      <c r="C46" s="273" t="s">
        <v>22</v>
      </c>
      <c r="D46" s="273"/>
      <c r="E46" s="274" t="s">
        <v>3</v>
      </c>
      <c r="F46" s="276" t="s">
        <v>329</v>
      </c>
      <c r="G46" s="277"/>
      <c r="H46" s="277"/>
      <c r="I46" s="277"/>
      <c r="J46" s="277"/>
      <c r="K46" s="277"/>
      <c r="L46" s="277"/>
      <c r="M46" s="277"/>
      <c r="N46" s="277"/>
      <c r="O46" s="277"/>
      <c r="P46" s="277"/>
      <c r="Q46" s="277"/>
      <c r="R46" s="277"/>
      <c r="S46" s="277"/>
      <c r="T46" s="278"/>
      <c r="U46" s="104"/>
      <c r="V46" s="184" t="s">
        <v>27</v>
      </c>
      <c r="W46" s="273" t="s">
        <v>1018</v>
      </c>
      <c r="X46" s="1"/>
      <c r="Z46" s="1"/>
      <c r="AA46" s="1"/>
      <c r="AB46" s="1"/>
      <c r="AC46" s="1"/>
      <c r="AD46" s="1"/>
      <c r="AE46" s="1"/>
      <c r="AF46" s="1"/>
      <c r="AG46" s="1"/>
    </row>
    <row r="47" spans="1:33" ht="18.75" customHeight="1">
      <c r="A47" s="271"/>
      <c r="B47" s="272"/>
      <c r="C47" s="273"/>
      <c r="D47" s="273"/>
      <c r="E47" s="275"/>
      <c r="F47" s="279" t="s">
        <v>300</v>
      </c>
      <c r="G47" s="280"/>
      <c r="H47" s="281"/>
      <c r="I47" s="71" t="s">
        <v>28</v>
      </c>
      <c r="J47" s="71" t="s">
        <v>7</v>
      </c>
      <c r="K47" s="71" t="s">
        <v>8</v>
      </c>
      <c r="L47" s="71" t="s">
        <v>9</v>
      </c>
      <c r="M47" s="71" t="s">
        <v>10</v>
      </c>
      <c r="N47" s="71" t="s">
        <v>11</v>
      </c>
      <c r="O47" s="71" t="s">
        <v>12</v>
      </c>
      <c r="P47" s="71" t="s">
        <v>13</v>
      </c>
      <c r="Q47" s="71" t="s">
        <v>14</v>
      </c>
      <c r="R47" s="71" t="s">
        <v>15</v>
      </c>
      <c r="S47" s="71" t="s">
        <v>16</v>
      </c>
      <c r="T47" s="71" t="s">
        <v>17</v>
      </c>
      <c r="U47" s="14"/>
      <c r="V47" s="185"/>
      <c r="W47" s="273"/>
    </row>
    <row r="48" spans="1:33" ht="29.25" customHeight="1">
      <c r="A48" s="282" t="s">
        <v>1</v>
      </c>
      <c r="B48" s="282"/>
      <c r="C48" s="300" t="s">
        <v>1087</v>
      </c>
      <c r="D48" s="300"/>
      <c r="E48" s="111" t="s">
        <v>1090</v>
      </c>
      <c r="F48" s="217" t="s">
        <v>997</v>
      </c>
      <c r="G48" s="285"/>
      <c r="H48" s="218"/>
      <c r="I48" s="94"/>
      <c r="J48" s="72"/>
      <c r="K48" s="72"/>
      <c r="L48" s="72"/>
      <c r="M48" s="72"/>
      <c r="N48" s="72"/>
      <c r="O48" s="72"/>
      <c r="P48" s="72"/>
      <c r="Q48" s="72"/>
      <c r="R48" s="72"/>
      <c r="S48" s="72"/>
      <c r="T48" s="72">
        <v>1025</v>
      </c>
      <c r="U48" s="73"/>
      <c r="V48" s="114">
        <f>IF(SUM(I48:T48)=0,"",SUM(I48:T48))</f>
        <v>1025</v>
      </c>
      <c r="W48" s="286" t="str">
        <f>IF($G$39="porcentaje",FIXED(V48/V49*100,2)&amp;"%",IF($G$39="Promedio",V48/V49,IF($G$39="variación porcentual",FIXED(((V48/V49)-1)*100,2)&amp;"%",IF($G$39="OTRAS","CAPTURAR EL RESULTADO DEL INDICADOR"))))</f>
        <v>-3.03%</v>
      </c>
      <c r="Y48" s="1"/>
      <c r="AC48" s="10"/>
      <c r="AF48" s="10"/>
      <c r="AG48" s="10"/>
    </row>
    <row r="49" spans="1:33" ht="30" customHeight="1">
      <c r="A49" s="282" t="s">
        <v>2</v>
      </c>
      <c r="B49" s="282"/>
      <c r="C49" s="300" t="s">
        <v>1088</v>
      </c>
      <c r="D49" s="300"/>
      <c r="E49" s="111" t="s">
        <v>1090</v>
      </c>
      <c r="F49" s="217" t="s">
        <v>998</v>
      </c>
      <c r="G49" s="285"/>
      <c r="H49" s="218"/>
      <c r="I49" s="94"/>
      <c r="J49" s="72"/>
      <c r="K49" s="72"/>
      <c r="L49" s="72"/>
      <c r="M49" s="72"/>
      <c r="N49" s="72"/>
      <c r="O49" s="72"/>
      <c r="P49" s="72"/>
      <c r="Q49" s="72"/>
      <c r="R49" s="72"/>
      <c r="S49" s="72"/>
      <c r="T49" s="72">
        <v>1057</v>
      </c>
      <c r="U49" s="72">
        <f>SUM(I49:T49)</f>
        <v>1057</v>
      </c>
      <c r="V49" s="114">
        <f>IF(SUM(I49:T49)=0,"",SUM(I49:T49))</f>
        <v>1057</v>
      </c>
      <c r="W49" s="286"/>
      <c r="Y49" s="1"/>
      <c r="AA49" s="3"/>
      <c r="AC49" s="10"/>
      <c r="AF49" s="10"/>
      <c r="AG49" s="10"/>
    </row>
    <row r="50" spans="1:33" ht="17.25" customHeight="1">
      <c r="A50" s="301" t="s">
        <v>298</v>
      </c>
      <c r="B50" s="301"/>
      <c r="C50" s="301"/>
      <c r="D50" s="301"/>
      <c r="E50" s="301"/>
      <c r="F50" s="301"/>
      <c r="G50" s="301"/>
      <c r="H50" s="301"/>
      <c r="I50" s="301"/>
      <c r="J50" s="301"/>
      <c r="K50" s="301"/>
      <c r="L50" s="301"/>
      <c r="M50" s="301"/>
      <c r="N50" s="301"/>
      <c r="O50" s="301"/>
      <c r="P50" s="301"/>
      <c r="Q50" s="301"/>
      <c r="R50" s="301"/>
      <c r="S50" s="301"/>
      <c r="T50" s="301"/>
      <c r="U50" s="301"/>
      <c r="V50" s="301"/>
      <c r="W50" s="301"/>
    </row>
    <row r="51" spans="1:33" s="3" customFormat="1" ht="15.75" customHeight="1">
      <c r="A51" s="269" t="s">
        <v>25</v>
      </c>
      <c r="B51" s="270"/>
      <c r="C51" s="273" t="s">
        <v>22</v>
      </c>
      <c r="D51" s="273"/>
      <c r="E51" s="274" t="s">
        <v>3</v>
      </c>
      <c r="F51" s="276" t="s">
        <v>329</v>
      </c>
      <c r="G51" s="277"/>
      <c r="H51" s="277"/>
      <c r="I51" s="277"/>
      <c r="J51" s="277"/>
      <c r="K51" s="277"/>
      <c r="L51" s="277"/>
      <c r="M51" s="277"/>
      <c r="N51" s="277"/>
      <c r="O51" s="277"/>
      <c r="P51" s="277"/>
      <c r="Q51" s="277"/>
      <c r="R51" s="277"/>
      <c r="S51" s="277"/>
      <c r="T51" s="278"/>
      <c r="U51" s="104"/>
      <c r="V51" s="184" t="s">
        <v>27</v>
      </c>
      <c r="W51" s="273" t="s">
        <v>1019</v>
      </c>
      <c r="X51" s="1"/>
      <c r="Z51" s="1"/>
      <c r="AA51" s="1"/>
      <c r="AB51" s="1"/>
      <c r="AC51" s="1"/>
      <c r="AD51" s="1"/>
      <c r="AE51" s="1"/>
      <c r="AF51" s="1"/>
      <c r="AG51" s="1"/>
    </row>
    <row r="52" spans="1:33" ht="18.75" customHeight="1">
      <c r="A52" s="271"/>
      <c r="B52" s="272"/>
      <c r="C52" s="273"/>
      <c r="D52" s="273"/>
      <c r="E52" s="275"/>
      <c r="F52" s="279" t="s">
        <v>298</v>
      </c>
      <c r="G52" s="280"/>
      <c r="H52" s="281"/>
      <c r="I52" s="71" t="s">
        <v>28</v>
      </c>
      <c r="J52" s="71" t="s">
        <v>7</v>
      </c>
      <c r="K52" s="71" t="s">
        <v>8</v>
      </c>
      <c r="L52" s="71" t="s">
        <v>9</v>
      </c>
      <c r="M52" s="71" t="s">
        <v>10</v>
      </c>
      <c r="N52" s="71" t="s">
        <v>11</v>
      </c>
      <c r="O52" s="71" t="s">
        <v>12</v>
      </c>
      <c r="P52" s="71" t="s">
        <v>13</v>
      </c>
      <c r="Q52" s="71" t="s">
        <v>14</v>
      </c>
      <c r="R52" s="71" t="s">
        <v>15</v>
      </c>
      <c r="S52" s="71" t="s">
        <v>16</v>
      </c>
      <c r="T52" s="71" t="s">
        <v>17</v>
      </c>
      <c r="U52" s="14"/>
      <c r="V52" s="185"/>
      <c r="W52" s="273"/>
    </row>
    <row r="53" spans="1:33" ht="29.25" customHeight="1">
      <c r="A53" s="282" t="s">
        <v>1</v>
      </c>
      <c r="B53" s="282"/>
      <c r="C53" s="283" t="str">
        <f>IF(C48=0,"",C48)</f>
        <v>Total de delitos del fuero común 2022</v>
      </c>
      <c r="D53" s="284"/>
      <c r="E53" s="132" t="str">
        <f>IF(E48=0,"",E48)</f>
        <v>Delitos del fuero común</v>
      </c>
      <c r="F53" s="217" t="s">
        <v>1016</v>
      </c>
      <c r="G53" s="285"/>
      <c r="H53" s="218"/>
      <c r="I53" s="94"/>
      <c r="J53" s="72"/>
      <c r="K53" s="72"/>
      <c r="L53" s="72"/>
      <c r="M53" s="72"/>
      <c r="N53" s="72"/>
      <c r="O53" s="72"/>
      <c r="P53" s="72"/>
      <c r="Q53" s="72"/>
      <c r="R53" s="72"/>
      <c r="S53" s="72"/>
      <c r="T53" s="72"/>
      <c r="U53" s="73"/>
      <c r="V53" s="114" t="str">
        <f t="shared" ref="V53:V54" si="0">IF(SUM(I53:T53)=0,"",SUM(I53:T53))</f>
        <v/>
      </c>
      <c r="W53" s="286" t="e">
        <f>IF($G$39="porcentaje",FIXED(V53/V54*100,2)&amp;"%",IF($G$39="Promedio",V53/V54,IF($G$39="variación porcentual",FIXED(((V53/V54)-1)*100,2)&amp;"%",IF($G$39="OTRAS","CAPTURAR EL RESULTADO DEL INDICADOR"))))</f>
        <v>#VALUE!</v>
      </c>
      <c r="Y53" s="1"/>
      <c r="AC53" s="10"/>
      <c r="AF53" s="10"/>
      <c r="AG53" s="10"/>
    </row>
    <row r="54" spans="1:33" ht="30" customHeight="1">
      <c r="A54" s="282" t="s">
        <v>2</v>
      </c>
      <c r="B54" s="282"/>
      <c r="C54" s="283" t="str">
        <f>IF(C49=0,"",C49)</f>
        <v>Total de delitos del fuero común 2021</v>
      </c>
      <c r="D54" s="284"/>
      <c r="E54" s="133" t="str">
        <f>IF(E49=0,"",E49)</f>
        <v>Delitos del fuero común</v>
      </c>
      <c r="F54" s="217" t="s">
        <v>1017</v>
      </c>
      <c r="G54" s="285"/>
      <c r="H54" s="218"/>
      <c r="I54" s="94"/>
      <c r="J54" s="72"/>
      <c r="K54" s="72"/>
      <c r="L54" s="72"/>
      <c r="M54" s="72"/>
      <c r="N54" s="72"/>
      <c r="O54" s="72"/>
      <c r="P54" s="72"/>
      <c r="Q54" s="72"/>
      <c r="R54" s="72"/>
      <c r="S54" s="72"/>
      <c r="T54" s="72">
        <v>1057</v>
      </c>
      <c r="U54" s="72">
        <f>SUM(I54:T54)</f>
        <v>1057</v>
      </c>
      <c r="V54" s="114">
        <f t="shared" si="0"/>
        <v>1057</v>
      </c>
      <c r="W54" s="286"/>
      <c r="Y54" s="1"/>
      <c r="AA54" s="3"/>
      <c r="AC54" s="10"/>
      <c r="AF54" s="10"/>
      <c r="AG54" s="10"/>
    </row>
    <row r="55" spans="1:33" s="68" customFormat="1" ht="5.25" customHeight="1">
      <c r="A55" s="74"/>
      <c r="B55" s="74"/>
      <c r="C55" s="74"/>
      <c r="D55" s="75"/>
      <c r="E55" s="75"/>
      <c r="F55" s="76"/>
      <c r="G55" s="76"/>
      <c r="H55" s="76"/>
      <c r="I55" s="77"/>
      <c r="J55" s="78"/>
      <c r="K55" s="78"/>
      <c r="L55" s="78"/>
      <c r="M55" s="78"/>
      <c r="N55" s="78"/>
      <c r="O55" s="78"/>
      <c r="P55" s="78"/>
      <c r="Q55" s="78"/>
      <c r="R55" s="78"/>
      <c r="S55" s="78"/>
      <c r="T55" s="78"/>
      <c r="U55" s="79"/>
      <c r="V55" s="80"/>
      <c r="W55" s="81"/>
      <c r="X55" s="83"/>
      <c r="Y55" s="9"/>
      <c r="AC55" s="83"/>
      <c r="AD55" s="83"/>
      <c r="AE55" s="83"/>
      <c r="AF55" s="83"/>
      <c r="AG55" s="83"/>
    </row>
    <row r="56" spans="1:33" ht="16.5" customHeight="1">
      <c r="A56" s="287" t="s">
        <v>964</v>
      </c>
      <c r="B56" s="287"/>
      <c r="C56" s="287"/>
      <c r="D56" s="287"/>
      <c r="E56" s="287"/>
      <c r="F56" s="287"/>
      <c r="G56" s="287"/>
      <c r="H56" s="287"/>
      <c r="I56" s="287"/>
      <c r="J56" s="287"/>
      <c r="K56" s="287"/>
      <c r="L56" s="287"/>
      <c r="M56" s="287"/>
      <c r="N56" s="287"/>
      <c r="O56" s="287"/>
      <c r="P56" s="287"/>
      <c r="Q56" s="287"/>
      <c r="R56" s="287"/>
      <c r="S56" s="287"/>
      <c r="T56" s="287"/>
      <c r="U56" s="287"/>
      <c r="V56" s="287"/>
      <c r="W56" s="115" t="str">
        <f>IF(ISERROR(W53/W48)=TRUE,"",(W53/W48))</f>
        <v/>
      </c>
      <c r="X56" s="10"/>
      <c r="AC56" s="10"/>
      <c r="AD56" s="10"/>
      <c r="AE56" s="10"/>
      <c r="AF56" s="10"/>
      <c r="AG56" s="10"/>
    </row>
    <row r="57" spans="1:33" ht="6.7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82"/>
      <c r="X57" s="10"/>
      <c r="AC57" s="10"/>
      <c r="AD57" s="10"/>
      <c r="AE57" s="10"/>
      <c r="AF57" s="10"/>
      <c r="AG57" s="10"/>
    </row>
    <row r="58" spans="1:33" s="3" customFormat="1" ht="33" customHeight="1">
      <c r="A58" s="288" t="s">
        <v>999</v>
      </c>
      <c r="B58" s="289"/>
      <c r="C58" s="289"/>
      <c r="D58" s="289"/>
      <c r="E58" s="289"/>
      <c r="F58" s="290"/>
      <c r="G58" s="291"/>
      <c r="H58" s="291"/>
      <c r="I58" s="291"/>
      <c r="J58" s="291"/>
      <c r="K58" s="291"/>
      <c r="L58" s="291"/>
      <c r="M58" s="291"/>
      <c r="N58" s="291"/>
      <c r="O58" s="291"/>
      <c r="P58" s="291"/>
      <c r="Q58" s="291"/>
      <c r="R58" s="291"/>
      <c r="S58" s="291"/>
      <c r="T58" s="291"/>
      <c r="U58" s="291"/>
      <c r="V58" s="291"/>
      <c r="W58" s="292"/>
      <c r="X58" s="1"/>
      <c r="Z58" s="1"/>
      <c r="AA58" s="1"/>
      <c r="AB58" s="1"/>
      <c r="AC58" s="1"/>
      <c r="AD58" s="1"/>
      <c r="AE58" s="1"/>
      <c r="AF58" s="1"/>
      <c r="AG58" s="1"/>
    </row>
    <row r="59" spans="1:33" s="3" customFormat="1" ht="3.75" customHeight="1">
      <c r="A59" s="84"/>
      <c r="B59" s="85"/>
      <c r="C59" s="85"/>
      <c r="D59" s="85"/>
      <c r="E59" s="85"/>
      <c r="F59" s="106"/>
      <c r="G59" s="106"/>
      <c r="H59" s="106"/>
      <c r="I59" s="106"/>
      <c r="J59" s="106"/>
      <c r="K59" s="106"/>
      <c r="L59" s="106"/>
      <c r="M59" s="106"/>
      <c r="N59" s="106"/>
      <c r="O59" s="106"/>
      <c r="P59" s="106"/>
      <c r="Q59" s="106"/>
      <c r="R59" s="106"/>
      <c r="S59" s="106"/>
      <c r="T59" s="106"/>
      <c r="U59" s="106"/>
      <c r="V59" s="106"/>
      <c r="W59" s="107"/>
      <c r="X59" s="1"/>
      <c r="Z59" s="1"/>
      <c r="AA59" s="1"/>
      <c r="AB59" s="1"/>
      <c r="AC59" s="1"/>
      <c r="AD59" s="1"/>
      <c r="AE59" s="1"/>
      <c r="AF59" s="1"/>
      <c r="AG59" s="1"/>
    </row>
    <row r="60" spans="1:33" s="3" customFormat="1" ht="15" customHeight="1">
      <c r="A60" s="325" t="s">
        <v>6</v>
      </c>
      <c r="B60" s="326"/>
      <c r="C60" s="326"/>
      <c r="D60" s="326"/>
      <c r="E60" s="326"/>
      <c r="F60" s="326"/>
      <c r="G60" s="326"/>
      <c r="H60" s="326"/>
      <c r="I60" s="326"/>
      <c r="J60" s="326"/>
      <c r="K60" s="326"/>
      <c r="L60" s="326"/>
      <c r="M60" s="326"/>
      <c r="N60" s="326"/>
      <c r="O60" s="326"/>
      <c r="P60" s="326"/>
      <c r="Q60" s="326"/>
      <c r="R60" s="326"/>
      <c r="S60" s="326"/>
      <c r="T60" s="326"/>
      <c r="U60" s="326"/>
      <c r="V60" s="326"/>
      <c r="W60" s="327"/>
      <c r="X60" s="1"/>
      <c r="Z60" s="1"/>
      <c r="AA60" s="1"/>
      <c r="AB60" s="1"/>
      <c r="AC60" s="1"/>
      <c r="AD60" s="1"/>
      <c r="AE60" s="1"/>
      <c r="AF60" s="1"/>
      <c r="AG60" s="1"/>
    </row>
    <row r="61" spans="1:33" s="3" customFormat="1" ht="6" customHeight="1">
      <c r="A61" s="86"/>
      <c r="B61" s="87"/>
      <c r="C61" s="87"/>
      <c r="D61" s="87"/>
      <c r="E61" s="87"/>
      <c r="F61" s="87"/>
      <c r="G61" s="87"/>
      <c r="H61" s="87"/>
      <c r="I61" s="87"/>
      <c r="J61" s="87"/>
      <c r="K61" s="87"/>
      <c r="L61" s="87"/>
      <c r="M61" s="87"/>
      <c r="N61" s="87"/>
      <c r="O61" s="87"/>
      <c r="P61" s="87"/>
      <c r="Q61" s="87"/>
      <c r="R61" s="87"/>
      <c r="S61" s="87"/>
      <c r="T61" s="87"/>
      <c r="U61" s="87"/>
      <c r="V61" s="87"/>
      <c r="W61" s="87"/>
      <c r="X61" s="1"/>
      <c r="Z61" s="1"/>
      <c r="AA61" s="1"/>
      <c r="AB61" s="1"/>
      <c r="AC61" s="1"/>
      <c r="AD61" s="1"/>
      <c r="AE61" s="1"/>
      <c r="AF61" s="1"/>
      <c r="AG61" s="1"/>
    </row>
    <row r="62" spans="1:33" s="67" customFormat="1" ht="48" customHeight="1">
      <c r="A62" s="273" t="s">
        <v>1005</v>
      </c>
      <c r="B62" s="273"/>
      <c r="C62" s="293" t="s">
        <v>1091</v>
      </c>
      <c r="D62" s="294"/>
      <c r="E62" s="294"/>
      <c r="F62" s="294"/>
      <c r="G62" s="294"/>
      <c r="H62" s="294"/>
      <c r="I62" s="294"/>
      <c r="J62" s="294"/>
      <c r="K62" s="294"/>
      <c r="L62" s="294"/>
      <c r="M62" s="294"/>
      <c r="N62" s="294"/>
      <c r="O62" s="294"/>
      <c r="P62" s="294"/>
      <c r="Q62" s="294"/>
      <c r="R62" s="294"/>
      <c r="S62" s="294"/>
      <c r="T62" s="294"/>
      <c r="U62" s="294"/>
      <c r="V62" s="294"/>
      <c r="W62" s="295"/>
      <c r="X62" s="66"/>
      <c r="Z62" s="66"/>
      <c r="AA62" s="66"/>
      <c r="AB62" s="66"/>
      <c r="AC62" s="66"/>
      <c r="AD62" s="66"/>
      <c r="AE62" s="66"/>
      <c r="AF62" s="66"/>
      <c r="AG62" s="66"/>
    </row>
    <row r="63" spans="1:33" s="3" customFormat="1" ht="6" customHeight="1">
      <c r="A63" s="88"/>
      <c r="B63" s="88"/>
      <c r="C63" s="88"/>
      <c r="D63" s="88"/>
      <c r="E63" s="88"/>
      <c r="F63" s="88"/>
      <c r="G63" s="88"/>
      <c r="H63" s="88"/>
      <c r="I63" s="88"/>
      <c r="J63" s="88"/>
      <c r="K63" s="88"/>
      <c r="L63" s="88"/>
      <c r="M63" s="88"/>
      <c r="N63" s="88"/>
      <c r="O63" s="88"/>
      <c r="P63" s="88"/>
      <c r="Q63" s="88"/>
      <c r="R63" s="88"/>
      <c r="S63" s="88"/>
      <c r="T63" s="88"/>
      <c r="U63" s="88"/>
      <c r="V63" s="88"/>
      <c r="W63" s="88"/>
      <c r="X63" s="1"/>
      <c r="Z63" s="1"/>
      <c r="AA63" s="1"/>
      <c r="AB63" s="1"/>
      <c r="AC63" s="1"/>
      <c r="AD63" s="1"/>
      <c r="AE63" s="1"/>
      <c r="AF63" s="1"/>
      <c r="AG63" s="1"/>
    </row>
    <row r="64" spans="1:33" s="9" customFormat="1" ht="13.5" customHeight="1">
      <c r="A64" s="296" t="s">
        <v>1007</v>
      </c>
      <c r="B64" s="297"/>
      <c r="C64" s="297"/>
      <c r="D64" s="297"/>
      <c r="E64" s="297"/>
      <c r="F64" s="297"/>
      <c r="G64" s="297"/>
      <c r="H64" s="297"/>
      <c r="I64" s="297"/>
      <c r="J64" s="297"/>
      <c r="K64" s="297"/>
      <c r="L64" s="297"/>
      <c r="M64" s="297"/>
      <c r="N64" s="297"/>
      <c r="O64" s="297"/>
      <c r="P64" s="297"/>
      <c r="Q64" s="297"/>
      <c r="R64" s="297"/>
      <c r="S64" s="297"/>
      <c r="T64" s="297"/>
      <c r="U64" s="297"/>
      <c r="V64" s="297"/>
      <c r="W64" s="298"/>
      <c r="X64" s="68"/>
      <c r="Z64" s="68"/>
      <c r="AA64" s="68"/>
      <c r="AB64" s="68"/>
      <c r="AC64" s="68"/>
      <c r="AD64" s="68"/>
      <c r="AE64" s="68"/>
      <c r="AF64" s="68"/>
      <c r="AG64" s="68"/>
    </row>
    <row r="65" spans="1:33" s="9" customFormat="1" ht="4.5" customHeight="1">
      <c r="A65" s="50"/>
      <c r="B65" s="50"/>
      <c r="C65" s="50"/>
      <c r="D65" s="50"/>
      <c r="E65" s="50"/>
      <c r="F65" s="50"/>
      <c r="G65" s="50"/>
      <c r="H65" s="50"/>
      <c r="I65" s="50"/>
      <c r="J65" s="50"/>
      <c r="K65" s="50"/>
      <c r="L65" s="50"/>
      <c r="M65" s="50"/>
      <c r="N65" s="50"/>
      <c r="O65" s="50"/>
      <c r="P65" s="50"/>
      <c r="Q65" s="50"/>
      <c r="R65" s="50"/>
      <c r="S65" s="50"/>
      <c r="T65" s="50"/>
      <c r="U65" s="50"/>
      <c r="V65" s="50"/>
      <c r="W65" s="90"/>
      <c r="X65" s="68"/>
      <c r="Z65" s="68"/>
      <c r="AA65" s="68"/>
      <c r="AB65" s="68"/>
      <c r="AC65" s="68"/>
      <c r="AD65" s="68"/>
      <c r="AE65" s="68"/>
      <c r="AF65" s="68"/>
      <c r="AG65" s="68"/>
    </row>
    <row r="66" spans="1:33" s="3" customFormat="1" ht="30" customHeight="1">
      <c r="A66" s="273" t="s">
        <v>22</v>
      </c>
      <c r="B66" s="273"/>
      <c r="C66" s="299" t="s">
        <v>1092</v>
      </c>
      <c r="D66" s="299"/>
      <c r="E66" s="299"/>
      <c r="F66" s="299"/>
      <c r="G66" s="299"/>
      <c r="H66" s="299"/>
      <c r="I66" s="299"/>
      <c r="J66" s="299"/>
      <c r="K66" s="299"/>
      <c r="L66" s="299"/>
      <c r="M66" s="299"/>
      <c r="N66" s="299"/>
      <c r="O66" s="299"/>
      <c r="P66" s="299"/>
      <c r="Q66" s="299"/>
      <c r="R66" s="299"/>
      <c r="S66" s="299"/>
      <c r="T66" s="299"/>
      <c r="U66" s="299"/>
      <c r="V66" s="299"/>
      <c r="W66" s="299"/>
      <c r="X66" s="1"/>
      <c r="Z66" s="1"/>
      <c r="AA66" s="1"/>
      <c r="AB66" s="1"/>
      <c r="AC66" s="1"/>
      <c r="AD66" s="1"/>
      <c r="AE66" s="1"/>
      <c r="AF66" s="1"/>
      <c r="AG66" s="1"/>
    </row>
    <row r="67" spans="1:33" s="3" customFormat="1" ht="3.75" customHeight="1">
      <c r="A67" s="65"/>
      <c r="B67" s="50"/>
      <c r="C67" s="50"/>
      <c r="D67" s="50"/>
      <c r="E67" s="50"/>
      <c r="F67" s="50"/>
      <c r="I67" s="50"/>
      <c r="J67" s="50"/>
      <c r="K67" s="50"/>
      <c r="L67" s="50"/>
      <c r="M67" s="50"/>
      <c r="N67" s="50"/>
      <c r="O67" s="50"/>
      <c r="P67" s="50"/>
      <c r="Q67" s="50"/>
      <c r="R67" s="50"/>
      <c r="S67" s="50"/>
      <c r="T67" s="50"/>
      <c r="U67" s="50"/>
      <c r="V67" s="50"/>
      <c r="W67" s="90"/>
      <c r="X67" s="1"/>
      <c r="Z67" s="1"/>
      <c r="AA67" s="1"/>
      <c r="AB67" s="1"/>
      <c r="AC67" s="1"/>
      <c r="AD67" s="1"/>
      <c r="AE67" s="1"/>
      <c r="AF67" s="1"/>
      <c r="AG67" s="1"/>
    </row>
    <row r="68" spans="1:33" s="3" customFormat="1" ht="27" customHeight="1">
      <c r="A68" s="276" t="s">
        <v>339</v>
      </c>
      <c r="B68" s="278"/>
      <c r="C68" s="103" t="s">
        <v>1082</v>
      </c>
      <c r="D68" s="50"/>
      <c r="E68" s="273" t="s">
        <v>4</v>
      </c>
      <c r="F68" s="273"/>
      <c r="G68" s="299" t="s">
        <v>1084</v>
      </c>
      <c r="H68" s="299"/>
      <c r="I68" s="299"/>
      <c r="J68" s="299"/>
      <c r="K68" s="50"/>
      <c r="L68" s="50"/>
      <c r="M68" s="273" t="s">
        <v>1006</v>
      </c>
      <c r="N68" s="273"/>
      <c r="O68" s="273"/>
      <c r="P68" s="273"/>
      <c r="Q68" s="299" t="s">
        <v>1094</v>
      </c>
      <c r="R68" s="299"/>
      <c r="S68" s="299"/>
      <c r="T68" s="299"/>
      <c r="U68" s="299"/>
      <c r="V68" s="299"/>
      <c r="W68" s="299"/>
      <c r="X68" s="1"/>
      <c r="Z68" s="1"/>
      <c r="AA68" s="1"/>
      <c r="AB68" s="1"/>
      <c r="AC68" s="1"/>
      <c r="AD68" s="1"/>
      <c r="AE68" s="1"/>
      <c r="AF68" s="1"/>
      <c r="AG68" s="1"/>
    </row>
    <row r="69" spans="1:33" s="3" customFormat="1" ht="5.25" customHeight="1">
      <c r="A69" s="65"/>
      <c r="B69" s="50"/>
      <c r="C69" s="50"/>
      <c r="D69" s="50"/>
      <c r="E69" s="50"/>
      <c r="F69" s="50"/>
      <c r="I69" s="50"/>
      <c r="J69" s="50"/>
      <c r="K69" s="50"/>
      <c r="L69" s="50"/>
      <c r="M69" s="50"/>
      <c r="N69" s="50"/>
      <c r="O69" s="50"/>
      <c r="P69" s="50"/>
      <c r="Q69" s="50"/>
      <c r="R69" s="50"/>
      <c r="S69" s="50"/>
      <c r="T69" s="50"/>
      <c r="U69" s="50"/>
      <c r="V69" s="50"/>
      <c r="W69" s="90"/>
      <c r="X69" s="1"/>
      <c r="Z69" s="1"/>
      <c r="AA69" s="1"/>
      <c r="AB69" s="1"/>
      <c r="AC69" s="1"/>
      <c r="AD69" s="1"/>
      <c r="AE69" s="1"/>
      <c r="AF69" s="1"/>
      <c r="AG69" s="1"/>
    </row>
    <row r="70" spans="1:33" s="3" customFormat="1" ht="27" customHeight="1">
      <c r="A70" s="276" t="s">
        <v>1014</v>
      </c>
      <c r="B70" s="278"/>
      <c r="C70" s="110" t="s">
        <v>1083</v>
      </c>
      <c r="D70" s="50"/>
      <c r="E70" s="276" t="s">
        <v>24</v>
      </c>
      <c r="F70" s="278"/>
      <c r="G70" s="299" t="s">
        <v>1093</v>
      </c>
      <c r="H70" s="299"/>
      <c r="I70" s="299"/>
      <c r="J70" s="299"/>
      <c r="K70" s="50"/>
      <c r="L70" s="50"/>
      <c r="M70" s="273" t="s">
        <v>1015</v>
      </c>
      <c r="N70" s="273"/>
      <c r="O70" s="273"/>
      <c r="P70" s="273"/>
      <c r="Q70" s="299" t="s">
        <v>1095</v>
      </c>
      <c r="R70" s="299"/>
      <c r="S70" s="299"/>
      <c r="T70" s="299"/>
      <c r="U70" s="299"/>
      <c r="V70" s="299"/>
      <c r="W70" s="299"/>
      <c r="X70" s="1"/>
      <c r="Z70" s="1"/>
      <c r="AA70" s="1"/>
      <c r="AB70" s="1"/>
      <c r="AC70" s="1"/>
      <c r="AD70" s="1"/>
      <c r="AE70" s="1"/>
      <c r="AF70" s="1"/>
      <c r="AG70" s="1"/>
    </row>
    <row r="71" spans="1:33" s="9" customFormat="1" ht="5.25" customHeight="1">
      <c r="A71" s="50"/>
      <c r="B71" s="50"/>
      <c r="C71" s="50"/>
      <c r="D71" s="50"/>
      <c r="E71" s="50"/>
      <c r="F71" s="50"/>
      <c r="G71" s="50"/>
      <c r="H71" s="50"/>
      <c r="I71" s="50"/>
      <c r="J71" s="50"/>
      <c r="K71" s="50"/>
      <c r="L71" s="50"/>
      <c r="M71" s="97"/>
      <c r="N71" s="97"/>
      <c r="O71" s="97"/>
      <c r="P71" s="97"/>
      <c r="Q71" s="97"/>
      <c r="R71" s="97"/>
      <c r="S71" s="97"/>
      <c r="T71" s="97"/>
      <c r="U71" s="97"/>
      <c r="V71" s="97"/>
      <c r="W71" s="98"/>
      <c r="X71" s="68"/>
      <c r="Z71" s="68"/>
      <c r="AA71" s="68"/>
      <c r="AB71" s="68"/>
      <c r="AC71" s="68"/>
      <c r="AD71" s="68"/>
      <c r="AE71" s="68"/>
      <c r="AF71" s="68"/>
      <c r="AG71" s="68"/>
    </row>
    <row r="72" spans="1:33" s="9" customFormat="1" ht="15.75" customHeight="1">
      <c r="C72" s="273" t="s">
        <v>1001</v>
      </c>
      <c r="D72" s="273"/>
      <c r="E72" s="273"/>
      <c r="F72" s="273"/>
      <c r="H72" s="50"/>
      <c r="I72" s="50"/>
      <c r="J72" s="50"/>
      <c r="O72" s="273" t="s">
        <v>1004</v>
      </c>
      <c r="P72" s="273"/>
      <c r="Q72" s="273"/>
      <c r="R72" s="273"/>
      <c r="S72" s="273"/>
      <c r="T72" s="273"/>
      <c r="U72" s="273"/>
      <c r="V72" s="273"/>
      <c r="W72" s="90"/>
      <c r="X72" s="68"/>
      <c r="Z72" s="68"/>
      <c r="AA72" s="68"/>
      <c r="AB72" s="68"/>
      <c r="AC72" s="68"/>
      <c r="AD72" s="68"/>
      <c r="AE72" s="68"/>
      <c r="AF72" s="68"/>
      <c r="AG72" s="68"/>
    </row>
    <row r="73" spans="1:33" s="9" customFormat="1" ht="24.75" customHeight="1">
      <c r="A73" s="50"/>
      <c r="B73" s="50"/>
      <c r="C73" s="113">
        <v>12</v>
      </c>
      <c r="D73" s="50"/>
      <c r="E73" s="266">
        <v>2022</v>
      </c>
      <c r="F73" s="266"/>
      <c r="H73" s="50"/>
      <c r="I73" s="50"/>
      <c r="J73" s="50"/>
      <c r="O73" s="302">
        <v>12</v>
      </c>
      <c r="P73" s="302"/>
      <c r="Q73" s="302"/>
      <c r="R73" s="302"/>
      <c r="S73" s="302"/>
      <c r="T73" s="302"/>
      <c r="U73" s="302"/>
      <c r="V73" s="302"/>
      <c r="X73" s="68"/>
      <c r="Z73" s="68"/>
      <c r="AA73" s="68"/>
      <c r="AB73" s="68"/>
      <c r="AC73" s="68"/>
      <c r="AD73" s="68"/>
      <c r="AE73" s="68"/>
      <c r="AF73" s="68"/>
      <c r="AG73" s="68"/>
    </row>
    <row r="74" spans="1:33" s="99" customFormat="1" ht="12" customHeight="1">
      <c r="C74" s="109" t="s">
        <v>1002</v>
      </c>
      <c r="D74" s="100"/>
      <c r="E74" s="267" t="s">
        <v>1003</v>
      </c>
      <c r="F74" s="267"/>
      <c r="G74" s="100"/>
      <c r="I74" s="100"/>
      <c r="J74" s="100"/>
      <c r="K74" s="100"/>
      <c r="L74" s="100"/>
      <c r="M74" s="100"/>
      <c r="N74" s="100"/>
      <c r="O74" s="109"/>
      <c r="P74" s="109"/>
      <c r="Q74" s="109"/>
      <c r="R74" s="109"/>
      <c r="S74" s="109"/>
      <c r="T74" s="109"/>
      <c r="U74" s="109"/>
      <c r="V74" s="109"/>
      <c r="W74" s="101"/>
      <c r="X74" s="102"/>
      <c r="Z74" s="102"/>
      <c r="AA74" s="102"/>
      <c r="AB74" s="102"/>
      <c r="AC74" s="102"/>
      <c r="AD74" s="102"/>
      <c r="AE74" s="102"/>
      <c r="AF74" s="102"/>
      <c r="AG74" s="102"/>
    </row>
    <row r="75" spans="1:33" s="9" customFormat="1" ht="3" customHeight="1">
      <c r="A75" s="50"/>
      <c r="B75" s="50"/>
      <c r="C75" s="50"/>
      <c r="D75" s="50"/>
      <c r="E75" s="50"/>
      <c r="F75" s="50"/>
      <c r="G75" s="50"/>
      <c r="H75" s="50"/>
      <c r="I75" s="50"/>
      <c r="J75" s="50"/>
      <c r="K75" s="50"/>
      <c r="L75" s="50"/>
      <c r="M75" s="50"/>
      <c r="N75" s="50"/>
      <c r="O75" s="50"/>
      <c r="P75" s="50"/>
      <c r="Q75" s="50"/>
      <c r="R75" s="50"/>
      <c r="S75" s="50"/>
      <c r="T75" s="50"/>
      <c r="U75" s="50"/>
      <c r="V75" s="50"/>
      <c r="W75" s="90"/>
      <c r="X75" s="68"/>
      <c r="Z75" s="68"/>
      <c r="AA75" s="68"/>
      <c r="AB75" s="68"/>
      <c r="AC75" s="68"/>
      <c r="AD75" s="68"/>
      <c r="AE75" s="68"/>
      <c r="AF75" s="68"/>
      <c r="AG75" s="68"/>
    </row>
    <row r="76" spans="1:33" s="3" customFormat="1" ht="20.25" customHeight="1">
      <c r="A76" s="268" t="s">
        <v>963</v>
      </c>
      <c r="B76" s="268"/>
      <c r="C76" s="268"/>
      <c r="D76" s="268"/>
      <c r="E76" s="268"/>
      <c r="F76" s="268"/>
      <c r="G76" s="268"/>
      <c r="H76" s="268"/>
      <c r="I76" s="268"/>
      <c r="J76" s="268"/>
      <c r="K76" s="268"/>
      <c r="L76" s="268"/>
      <c r="M76" s="268"/>
      <c r="N76" s="268"/>
      <c r="O76" s="268"/>
      <c r="P76" s="268"/>
      <c r="Q76" s="268"/>
      <c r="R76" s="268"/>
      <c r="S76" s="268"/>
      <c r="T76" s="268"/>
      <c r="U76" s="268"/>
      <c r="V76" s="268"/>
      <c r="W76" s="268"/>
      <c r="X76" s="1"/>
      <c r="Z76" s="1"/>
      <c r="AA76" s="1"/>
      <c r="AB76" s="1"/>
      <c r="AC76" s="1"/>
      <c r="AD76" s="1"/>
      <c r="AE76" s="1"/>
      <c r="AF76" s="1"/>
      <c r="AG76" s="1"/>
    </row>
    <row r="77" spans="1:33" s="3" customFormat="1" ht="15.75" customHeight="1">
      <c r="A77" s="269" t="s">
        <v>25</v>
      </c>
      <c r="B77" s="270"/>
      <c r="C77" s="273" t="s">
        <v>22</v>
      </c>
      <c r="D77" s="273"/>
      <c r="E77" s="274" t="s">
        <v>3</v>
      </c>
      <c r="F77" s="276" t="s">
        <v>329</v>
      </c>
      <c r="G77" s="277"/>
      <c r="H77" s="277"/>
      <c r="I77" s="277"/>
      <c r="J77" s="277"/>
      <c r="K77" s="277"/>
      <c r="L77" s="277"/>
      <c r="M77" s="277"/>
      <c r="N77" s="277"/>
      <c r="O77" s="277"/>
      <c r="P77" s="277"/>
      <c r="Q77" s="277"/>
      <c r="R77" s="277"/>
      <c r="S77" s="277"/>
      <c r="T77" s="278"/>
      <c r="U77" s="104"/>
      <c r="V77" s="184" t="s">
        <v>27</v>
      </c>
      <c r="W77" s="273" t="s">
        <v>1018</v>
      </c>
      <c r="X77" s="1"/>
      <c r="Z77" s="1"/>
      <c r="AA77" s="1"/>
      <c r="AB77" s="1"/>
      <c r="AC77" s="1"/>
      <c r="AD77" s="1"/>
      <c r="AE77" s="1"/>
      <c r="AF77" s="1"/>
      <c r="AG77" s="1"/>
    </row>
    <row r="78" spans="1:33" ht="18.75" customHeight="1">
      <c r="A78" s="271"/>
      <c r="B78" s="272"/>
      <c r="C78" s="273"/>
      <c r="D78" s="273"/>
      <c r="E78" s="275"/>
      <c r="F78" s="279" t="s">
        <v>300</v>
      </c>
      <c r="G78" s="280"/>
      <c r="H78" s="281"/>
      <c r="I78" s="71" t="s">
        <v>28</v>
      </c>
      <c r="J78" s="71" t="s">
        <v>7</v>
      </c>
      <c r="K78" s="71" t="s">
        <v>8</v>
      </c>
      <c r="L78" s="71" t="s">
        <v>9</v>
      </c>
      <c r="M78" s="71" t="s">
        <v>10</v>
      </c>
      <c r="N78" s="71" t="s">
        <v>11</v>
      </c>
      <c r="O78" s="71" t="s">
        <v>12</v>
      </c>
      <c r="P78" s="71" t="s">
        <v>13</v>
      </c>
      <c r="Q78" s="71" t="s">
        <v>14</v>
      </c>
      <c r="R78" s="71" t="s">
        <v>15</v>
      </c>
      <c r="S78" s="71" t="s">
        <v>16</v>
      </c>
      <c r="T78" s="71" t="s">
        <v>17</v>
      </c>
      <c r="U78" s="14"/>
      <c r="V78" s="185"/>
      <c r="W78" s="273"/>
    </row>
    <row r="79" spans="1:33" ht="29.25" customHeight="1">
      <c r="A79" s="282" t="s">
        <v>1</v>
      </c>
      <c r="B79" s="282"/>
      <c r="C79" s="300" t="s">
        <v>1096</v>
      </c>
      <c r="D79" s="300"/>
      <c r="E79" s="111" t="s">
        <v>1098</v>
      </c>
      <c r="F79" s="217" t="s">
        <v>997</v>
      </c>
      <c r="G79" s="285"/>
      <c r="H79" s="218"/>
      <c r="I79" s="94"/>
      <c r="J79" s="72"/>
      <c r="K79" s="72"/>
      <c r="L79" s="72"/>
      <c r="M79" s="72"/>
      <c r="N79" s="72"/>
      <c r="O79" s="72"/>
      <c r="P79" s="72"/>
      <c r="Q79" s="72"/>
      <c r="R79" s="72"/>
      <c r="S79" s="72"/>
      <c r="T79" s="72">
        <v>12</v>
      </c>
      <c r="U79" s="73"/>
      <c r="V79" s="114">
        <f>IF(SUM(I79:T79)=0,"",SUM(I79:T79))</f>
        <v>12</v>
      </c>
      <c r="W79" s="286" t="str">
        <f>IF($G$70="porcentaje",FIXED(V79/V80*100,2)&amp;"%",IF($G$70="Promedio",V79/V80,IF($G$70="variación porcentual",FIXED(((V79/V80)-1)*100,2)&amp;"%",IF($G$70="OTRAS","CAPTURAR EL RESULTADO DEL INDICADOR"))))</f>
        <v>100.00%</v>
      </c>
      <c r="Y79" s="1"/>
      <c r="AC79" s="10"/>
      <c r="AF79" s="10"/>
      <c r="AG79" s="10"/>
    </row>
    <row r="80" spans="1:33" ht="30" customHeight="1">
      <c r="A80" s="282" t="s">
        <v>2</v>
      </c>
      <c r="B80" s="282"/>
      <c r="C80" s="300" t="s">
        <v>1097</v>
      </c>
      <c r="D80" s="300"/>
      <c r="E80" s="111" t="s">
        <v>1098</v>
      </c>
      <c r="F80" s="217" t="s">
        <v>998</v>
      </c>
      <c r="G80" s="285"/>
      <c r="H80" s="218"/>
      <c r="I80" s="94"/>
      <c r="J80" s="72"/>
      <c r="K80" s="72"/>
      <c r="L80" s="72"/>
      <c r="M80" s="72"/>
      <c r="N80" s="72"/>
      <c r="O80" s="72"/>
      <c r="P80" s="72"/>
      <c r="Q80" s="72"/>
      <c r="R80" s="72"/>
      <c r="S80" s="72"/>
      <c r="T80" s="72">
        <v>12</v>
      </c>
      <c r="U80" s="72">
        <f>SUM(I80:T80)</f>
        <v>12</v>
      </c>
      <c r="V80" s="114">
        <f>IF(SUM(I80:T80)=0,"",SUM(I80:T80))</f>
        <v>12</v>
      </c>
      <c r="W80" s="286"/>
      <c r="Y80" s="1"/>
      <c r="AA80" s="3"/>
      <c r="AC80" s="10"/>
      <c r="AF80" s="10"/>
      <c r="AG80" s="10"/>
    </row>
    <row r="81" spans="1:33" ht="17.25" customHeight="1">
      <c r="A81" s="301" t="s">
        <v>298</v>
      </c>
      <c r="B81" s="301"/>
      <c r="C81" s="301"/>
      <c r="D81" s="301"/>
      <c r="E81" s="301"/>
      <c r="F81" s="301"/>
      <c r="G81" s="301"/>
      <c r="H81" s="301"/>
      <c r="I81" s="301"/>
      <c r="J81" s="301"/>
      <c r="K81" s="301"/>
      <c r="L81" s="301"/>
      <c r="M81" s="301"/>
      <c r="N81" s="301"/>
      <c r="O81" s="301"/>
      <c r="P81" s="301"/>
      <c r="Q81" s="301"/>
      <c r="R81" s="301"/>
      <c r="S81" s="301"/>
      <c r="T81" s="301"/>
      <c r="U81" s="301"/>
      <c r="V81" s="301"/>
      <c r="W81" s="301"/>
    </row>
    <row r="82" spans="1:33" s="3" customFormat="1" ht="15.75" customHeight="1">
      <c r="A82" s="269" t="s">
        <v>25</v>
      </c>
      <c r="B82" s="270"/>
      <c r="C82" s="273" t="s">
        <v>22</v>
      </c>
      <c r="D82" s="273"/>
      <c r="E82" s="274" t="s">
        <v>3</v>
      </c>
      <c r="F82" s="276" t="s">
        <v>329</v>
      </c>
      <c r="G82" s="277"/>
      <c r="H82" s="277"/>
      <c r="I82" s="277"/>
      <c r="J82" s="277"/>
      <c r="K82" s="277"/>
      <c r="L82" s="277"/>
      <c r="M82" s="277"/>
      <c r="N82" s="277"/>
      <c r="O82" s="277"/>
      <c r="P82" s="277"/>
      <c r="Q82" s="277"/>
      <c r="R82" s="277"/>
      <c r="S82" s="277"/>
      <c r="T82" s="278"/>
      <c r="U82" s="104"/>
      <c r="V82" s="184" t="s">
        <v>27</v>
      </c>
      <c r="W82" s="273" t="s">
        <v>1019</v>
      </c>
      <c r="X82" s="1"/>
      <c r="Z82" s="1"/>
      <c r="AA82" s="1"/>
      <c r="AB82" s="1"/>
      <c r="AC82" s="1"/>
      <c r="AD82" s="1"/>
      <c r="AE82" s="1"/>
      <c r="AF82" s="1"/>
      <c r="AG82" s="1"/>
    </row>
    <row r="83" spans="1:33" ht="18.75" customHeight="1">
      <c r="A83" s="271"/>
      <c r="B83" s="272"/>
      <c r="C83" s="273"/>
      <c r="D83" s="273"/>
      <c r="E83" s="275"/>
      <c r="F83" s="279" t="s">
        <v>298</v>
      </c>
      <c r="G83" s="280"/>
      <c r="H83" s="281"/>
      <c r="I83" s="71" t="s">
        <v>28</v>
      </c>
      <c r="J83" s="71" t="s">
        <v>7</v>
      </c>
      <c r="K83" s="71" t="s">
        <v>8</v>
      </c>
      <c r="L83" s="71" t="s">
        <v>9</v>
      </c>
      <c r="M83" s="71" t="s">
        <v>10</v>
      </c>
      <c r="N83" s="71" t="s">
        <v>11</v>
      </c>
      <c r="O83" s="71" t="s">
        <v>12</v>
      </c>
      <c r="P83" s="71" t="s">
        <v>13</v>
      </c>
      <c r="Q83" s="71" t="s">
        <v>14</v>
      </c>
      <c r="R83" s="71" t="s">
        <v>15</v>
      </c>
      <c r="S83" s="71" t="s">
        <v>16</v>
      </c>
      <c r="T83" s="71" t="s">
        <v>17</v>
      </c>
      <c r="U83" s="14"/>
      <c r="V83" s="185"/>
      <c r="W83" s="273"/>
    </row>
    <row r="84" spans="1:33" ht="28.5" customHeight="1">
      <c r="A84" s="250" t="s">
        <v>1</v>
      </c>
      <c r="B84" s="252"/>
      <c r="C84" s="283" t="str">
        <f>IF(C79=0,"",C79)</f>
        <v>Sectores atendidos</v>
      </c>
      <c r="D84" s="284"/>
      <c r="E84" s="133" t="str">
        <f>IF(E79=0,"",E79)</f>
        <v>Sectores de alta incidencia delicitiva</v>
      </c>
      <c r="F84" s="217" t="s">
        <v>1016</v>
      </c>
      <c r="G84" s="285"/>
      <c r="H84" s="218"/>
      <c r="I84" s="94"/>
      <c r="J84" s="72"/>
      <c r="K84" s="72"/>
      <c r="L84" s="72"/>
      <c r="M84" s="72"/>
      <c r="N84" s="72"/>
      <c r="O84" s="72"/>
      <c r="P84" s="72"/>
      <c r="Q84" s="72"/>
      <c r="R84" s="72"/>
      <c r="S84" s="72"/>
      <c r="T84" s="72"/>
      <c r="U84" s="73"/>
      <c r="V84" s="114" t="str">
        <f>IF(SUM(I84:T84)=0,"",SUM(I84:T84))</f>
        <v/>
      </c>
      <c r="W84" s="286" t="e">
        <f>IF($G$70="porcentaje",FIXED(V84/V85*100,2)&amp;"%",IF($G$70="Promedio",V84/V85,IF($G$70="variación porcentual",FIXED(((V84/V85)-1)*100,2)&amp;"%",IF($G$70="OTRAS","CAPTURAR EL RESULTADO DEL INDICADOR"))))</f>
        <v>#VALUE!</v>
      </c>
      <c r="Y84" s="1"/>
      <c r="AC84" s="10"/>
      <c r="AF84" s="10"/>
      <c r="AG84" s="10"/>
    </row>
    <row r="85" spans="1:33" ht="28.5" customHeight="1">
      <c r="A85" s="250" t="s">
        <v>2</v>
      </c>
      <c r="B85" s="252"/>
      <c r="C85" s="283" t="str">
        <f>IF(C80=0,"",C80)</f>
        <v>Total de sectoes de alta incidencia delictiva</v>
      </c>
      <c r="D85" s="284"/>
      <c r="E85" s="133" t="str">
        <f>IF(E80=0,"",E80)</f>
        <v>Sectores de alta incidencia delicitiva</v>
      </c>
      <c r="F85" s="217" t="s">
        <v>1017</v>
      </c>
      <c r="G85" s="285"/>
      <c r="H85" s="218"/>
      <c r="I85" s="94"/>
      <c r="J85" s="72"/>
      <c r="K85" s="72"/>
      <c r="L85" s="72"/>
      <c r="M85" s="72"/>
      <c r="N85" s="72"/>
      <c r="O85" s="72"/>
      <c r="P85" s="72"/>
      <c r="Q85" s="72"/>
      <c r="R85" s="72"/>
      <c r="S85" s="72"/>
      <c r="T85" s="72">
        <v>12</v>
      </c>
      <c r="U85" s="72">
        <f>SUM(I85:T85)</f>
        <v>12</v>
      </c>
      <c r="V85" s="114">
        <f>IF(SUM(I85:T85)=0,"",SUM(I85:T85))</f>
        <v>12</v>
      </c>
      <c r="W85" s="286"/>
      <c r="Y85" s="1"/>
      <c r="AA85" s="3"/>
      <c r="AC85" s="10"/>
      <c r="AF85" s="10"/>
      <c r="AG85" s="10"/>
    </row>
    <row r="86" spans="1:33" s="68" customFormat="1" ht="5.25" customHeight="1">
      <c r="A86" s="74"/>
      <c r="B86" s="74"/>
      <c r="C86" s="74"/>
      <c r="D86" s="75"/>
      <c r="E86" s="75"/>
      <c r="F86" s="76"/>
      <c r="G86" s="76"/>
      <c r="H86" s="76"/>
      <c r="I86" s="77"/>
      <c r="J86" s="78"/>
      <c r="K86" s="78"/>
      <c r="L86" s="78"/>
      <c r="M86" s="78"/>
      <c r="N86" s="78"/>
      <c r="O86" s="78"/>
      <c r="P86" s="78"/>
      <c r="Q86" s="78"/>
      <c r="R86" s="78"/>
      <c r="S86" s="78"/>
      <c r="T86" s="78"/>
      <c r="U86" s="79"/>
      <c r="V86" s="80"/>
      <c r="W86" s="81"/>
      <c r="X86" s="83"/>
      <c r="Y86" s="9"/>
      <c r="AC86" s="83"/>
      <c r="AD86" s="83"/>
      <c r="AE86" s="83"/>
      <c r="AF86" s="83"/>
      <c r="AG86" s="83"/>
    </row>
    <row r="87" spans="1:33" ht="16.5" customHeight="1">
      <c r="A87" s="287" t="s">
        <v>964</v>
      </c>
      <c r="B87" s="287"/>
      <c r="C87" s="287"/>
      <c r="D87" s="287"/>
      <c r="E87" s="287"/>
      <c r="F87" s="287"/>
      <c r="G87" s="287"/>
      <c r="H87" s="287"/>
      <c r="I87" s="287"/>
      <c r="J87" s="287"/>
      <c r="K87" s="287"/>
      <c r="L87" s="287"/>
      <c r="M87" s="287"/>
      <c r="N87" s="287"/>
      <c r="O87" s="287"/>
      <c r="P87" s="287"/>
      <c r="Q87" s="287"/>
      <c r="R87" s="287"/>
      <c r="S87" s="287"/>
      <c r="T87" s="287"/>
      <c r="U87" s="287"/>
      <c r="V87" s="287"/>
      <c r="W87" s="115" t="str">
        <f>IF(ISERROR(W84/W79)=TRUE,"",(W84/W79))</f>
        <v/>
      </c>
      <c r="X87" s="10"/>
      <c r="AC87" s="10"/>
      <c r="AD87" s="10"/>
      <c r="AE87" s="10"/>
      <c r="AF87" s="10"/>
      <c r="AG87" s="10"/>
    </row>
    <row r="88" spans="1:33" ht="6.75" customHeight="1">
      <c r="A88" s="108"/>
      <c r="B88" s="108"/>
      <c r="C88" s="108"/>
      <c r="D88" s="108"/>
      <c r="E88" s="108"/>
      <c r="F88" s="108"/>
      <c r="G88" s="108"/>
      <c r="H88" s="108"/>
      <c r="I88" s="108"/>
      <c r="J88" s="108"/>
      <c r="K88" s="108"/>
      <c r="L88" s="108"/>
      <c r="M88" s="108"/>
      <c r="N88" s="108"/>
      <c r="O88" s="108"/>
      <c r="P88" s="108"/>
      <c r="Q88" s="108"/>
      <c r="R88" s="108"/>
      <c r="S88" s="108"/>
      <c r="T88" s="108"/>
      <c r="U88" s="108"/>
      <c r="V88" s="108"/>
      <c r="W88" s="82"/>
      <c r="X88" s="10"/>
      <c r="AC88" s="10"/>
      <c r="AD88" s="10"/>
      <c r="AE88" s="10"/>
      <c r="AF88" s="10"/>
      <c r="AG88" s="10"/>
    </row>
    <row r="89" spans="1:33" s="3" customFormat="1" ht="33" customHeight="1">
      <c r="A89" s="288" t="s">
        <v>999</v>
      </c>
      <c r="B89" s="289"/>
      <c r="C89" s="289"/>
      <c r="D89" s="289"/>
      <c r="E89" s="289"/>
      <c r="F89" s="290"/>
      <c r="G89" s="291"/>
      <c r="H89" s="291"/>
      <c r="I89" s="291"/>
      <c r="J89" s="291"/>
      <c r="K89" s="291"/>
      <c r="L89" s="291"/>
      <c r="M89" s="291"/>
      <c r="N89" s="291"/>
      <c r="O89" s="291"/>
      <c r="P89" s="291"/>
      <c r="Q89" s="291"/>
      <c r="R89" s="291"/>
      <c r="S89" s="291"/>
      <c r="T89" s="291"/>
      <c r="U89" s="291"/>
      <c r="V89" s="291"/>
      <c r="W89" s="292"/>
      <c r="X89" s="1"/>
      <c r="Z89" s="1"/>
      <c r="AA89" s="1"/>
      <c r="AB89" s="1"/>
      <c r="AC89" s="1"/>
      <c r="AD89" s="1"/>
      <c r="AE89" s="1"/>
      <c r="AF89" s="1"/>
      <c r="AG89" s="1"/>
    </row>
    <row r="90" spans="1:33" s="70" customFormat="1" ht="7.5" customHeight="1">
      <c r="A90" s="329"/>
      <c r="B90" s="329"/>
      <c r="C90" s="329"/>
      <c r="D90" s="329"/>
      <c r="E90" s="329"/>
      <c r="F90" s="329"/>
      <c r="G90" s="329"/>
      <c r="H90" s="329"/>
      <c r="I90" s="329"/>
      <c r="J90" s="329"/>
      <c r="K90" s="329"/>
      <c r="L90" s="329"/>
      <c r="M90" s="329"/>
      <c r="N90" s="329"/>
      <c r="O90" s="329"/>
      <c r="P90" s="329"/>
      <c r="Q90" s="329"/>
      <c r="R90" s="329"/>
      <c r="S90" s="329"/>
      <c r="T90" s="329"/>
      <c r="U90" s="329"/>
      <c r="V90" s="329"/>
      <c r="W90" s="329"/>
      <c r="X90" s="69"/>
      <c r="Z90" s="69"/>
      <c r="AA90" s="69"/>
      <c r="AB90" s="69"/>
      <c r="AC90" s="69"/>
      <c r="AD90" s="69"/>
      <c r="AE90" s="69"/>
      <c r="AF90" s="69"/>
      <c r="AG90" s="69"/>
    </row>
    <row r="91" spans="1:33" s="148" customFormat="1" ht="15" customHeight="1">
      <c r="A91" s="325" t="s">
        <v>1000</v>
      </c>
      <c r="B91" s="326"/>
      <c r="C91" s="326"/>
      <c r="D91" s="326"/>
      <c r="E91" s="326"/>
      <c r="F91" s="326"/>
      <c r="G91" s="326"/>
      <c r="H91" s="326"/>
      <c r="I91" s="326"/>
      <c r="J91" s="326"/>
      <c r="K91" s="326"/>
      <c r="L91" s="326"/>
      <c r="M91" s="326"/>
      <c r="N91" s="326"/>
      <c r="O91" s="326"/>
      <c r="P91" s="326"/>
      <c r="Q91" s="326"/>
      <c r="R91" s="326"/>
      <c r="S91" s="326"/>
      <c r="T91" s="326"/>
      <c r="U91" s="326"/>
      <c r="V91" s="326"/>
      <c r="W91" s="327"/>
      <c r="X91" s="1"/>
      <c r="Z91" s="1"/>
      <c r="AA91" s="1"/>
      <c r="AB91" s="1"/>
      <c r="AC91" s="1"/>
      <c r="AD91" s="1"/>
      <c r="AE91" s="1"/>
      <c r="AF91" s="1"/>
      <c r="AG91" s="1"/>
    </row>
    <row r="92" spans="1:33" s="148" customFormat="1" ht="3.75" customHeight="1">
      <c r="A92" s="93"/>
      <c r="B92" s="92"/>
      <c r="C92" s="92"/>
      <c r="D92" s="92"/>
      <c r="E92" s="92"/>
      <c r="F92" s="92"/>
      <c r="G92" s="92"/>
      <c r="H92" s="92"/>
      <c r="I92" s="92"/>
      <c r="J92" s="92"/>
      <c r="K92" s="92"/>
      <c r="L92" s="92"/>
      <c r="M92" s="92"/>
      <c r="N92" s="92"/>
      <c r="O92" s="92"/>
      <c r="P92" s="92"/>
      <c r="Q92" s="92"/>
      <c r="R92" s="92"/>
      <c r="S92" s="92"/>
      <c r="T92" s="92"/>
      <c r="U92" s="92"/>
      <c r="V92" s="92"/>
      <c r="W92" s="92"/>
      <c r="X92" s="1"/>
      <c r="Z92" s="1"/>
      <c r="AA92" s="1"/>
      <c r="AB92" s="1"/>
      <c r="AC92" s="1"/>
      <c r="AD92" s="1"/>
      <c r="AE92" s="1"/>
      <c r="AF92" s="1"/>
      <c r="AG92" s="1"/>
    </row>
    <row r="93" spans="1:33" s="67" customFormat="1" ht="48" customHeight="1">
      <c r="A93" s="273" t="s">
        <v>1008</v>
      </c>
      <c r="B93" s="273"/>
      <c r="C93" s="293" t="s">
        <v>1104</v>
      </c>
      <c r="D93" s="294"/>
      <c r="E93" s="294"/>
      <c r="F93" s="294"/>
      <c r="G93" s="294"/>
      <c r="H93" s="294"/>
      <c r="I93" s="294"/>
      <c r="J93" s="294"/>
      <c r="K93" s="294"/>
      <c r="L93" s="294"/>
      <c r="M93" s="294"/>
      <c r="N93" s="294"/>
      <c r="O93" s="294"/>
      <c r="P93" s="294"/>
      <c r="Q93" s="294"/>
      <c r="R93" s="294"/>
      <c r="S93" s="294"/>
      <c r="T93" s="294"/>
      <c r="U93" s="294"/>
      <c r="V93" s="294"/>
      <c r="W93" s="295"/>
      <c r="X93" s="66"/>
      <c r="Z93" s="66"/>
      <c r="AA93" s="66"/>
      <c r="AB93" s="66"/>
      <c r="AC93" s="66"/>
      <c r="AD93" s="66"/>
      <c r="AE93" s="66"/>
      <c r="AF93" s="66"/>
      <c r="AG93" s="66"/>
    </row>
    <row r="94" spans="1:33" s="148" customFormat="1" ht="6" customHeight="1">
      <c r="A94" s="88"/>
      <c r="B94" s="88"/>
      <c r="C94" s="88"/>
      <c r="D94" s="88"/>
      <c r="E94" s="88"/>
      <c r="F94" s="88"/>
      <c r="G94" s="88"/>
      <c r="H94" s="88"/>
      <c r="I94" s="88"/>
      <c r="J94" s="88"/>
      <c r="K94" s="88"/>
      <c r="L94" s="88"/>
      <c r="M94" s="88"/>
      <c r="N94" s="88"/>
      <c r="O94" s="88"/>
      <c r="P94" s="88"/>
      <c r="Q94" s="88"/>
      <c r="R94" s="88"/>
      <c r="S94" s="88"/>
      <c r="T94" s="88"/>
      <c r="U94" s="88"/>
      <c r="V94" s="88"/>
      <c r="W94" s="88"/>
      <c r="X94" s="1"/>
      <c r="Z94" s="1"/>
      <c r="AA94" s="1"/>
      <c r="AB94" s="1"/>
      <c r="AC94" s="1"/>
      <c r="AD94" s="1"/>
      <c r="AE94" s="1"/>
      <c r="AF94" s="1"/>
      <c r="AG94" s="1"/>
    </row>
    <row r="95" spans="1:33" s="9" customFormat="1" ht="13.5" customHeight="1">
      <c r="A95" s="296" t="s">
        <v>1007</v>
      </c>
      <c r="B95" s="297"/>
      <c r="C95" s="297"/>
      <c r="D95" s="297"/>
      <c r="E95" s="297"/>
      <c r="F95" s="297"/>
      <c r="G95" s="297"/>
      <c r="H95" s="297"/>
      <c r="I95" s="297"/>
      <c r="J95" s="297"/>
      <c r="K95" s="297"/>
      <c r="L95" s="297"/>
      <c r="M95" s="297"/>
      <c r="N95" s="297"/>
      <c r="O95" s="297"/>
      <c r="P95" s="297"/>
      <c r="Q95" s="297"/>
      <c r="R95" s="297"/>
      <c r="S95" s="297"/>
      <c r="T95" s="297"/>
      <c r="U95" s="297"/>
      <c r="V95" s="297"/>
      <c r="W95" s="298"/>
      <c r="X95" s="68"/>
      <c r="Z95" s="68"/>
      <c r="AA95" s="68"/>
      <c r="AB95" s="68"/>
      <c r="AC95" s="68"/>
      <c r="AD95" s="68"/>
      <c r="AE95" s="68"/>
      <c r="AF95" s="68"/>
      <c r="AG95" s="68"/>
    </row>
    <row r="96" spans="1:33" s="9" customFormat="1" ht="4.5" customHeight="1">
      <c r="A96" s="50"/>
      <c r="B96" s="50"/>
      <c r="C96" s="50"/>
      <c r="D96" s="50"/>
      <c r="E96" s="50"/>
      <c r="F96" s="50"/>
      <c r="G96" s="50"/>
      <c r="H96" s="50"/>
      <c r="I96" s="50"/>
      <c r="J96" s="50"/>
      <c r="K96" s="50"/>
      <c r="L96" s="50"/>
      <c r="M96" s="50"/>
      <c r="N96" s="50"/>
      <c r="O96" s="50"/>
      <c r="P96" s="50"/>
      <c r="Q96" s="50"/>
      <c r="R96" s="50"/>
      <c r="S96" s="50"/>
      <c r="T96" s="50"/>
      <c r="U96" s="50"/>
      <c r="V96" s="50"/>
      <c r="W96" s="90"/>
      <c r="X96" s="68"/>
      <c r="Z96" s="68"/>
      <c r="AA96" s="68"/>
      <c r="AB96" s="68"/>
      <c r="AC96" s="68"/>
      <c r="AD96" s="68"/>
      <c r="AE96" s="68"/>
      <c r="AF96" s="68"/>
      <c r="AG96" s="68"/>
    </row>
    <row r="97" spans="1:33" s="148" customFormat="1" ht="30" customHeight="1">
      <c r="A97" s="273" t="s">
        <v>22</v>
      </c>
      <c r="B97" s="273"/>
      <c r="C97" s="299" t="s">
        <v>1105</v>
      </c>
      <c r="D97" s="299"/>
      <c r="E97" s="299"/>
      <c r="F97" s="299"/>
      <c r="G97" s="299"/>
      <c r="H97" s="299"/>
      <c r="I97" s="299"/>
      <c r="J97" s="299"/>
      <c r="K97" s="299"/>
      <c r="L97" s="299"/>
      <c r="M97" s="299"/>
      <c r="N97" s="299"/>
      <c r="O97" s="299"/>
      <c r="P97" s="299"/>
      <c r="Q97" s="299"/>
      <c r="R97" s="299"/>
      <c r="S97" s="299"/>
      <c r="T97" s="299"/>
      <c r="U97" s="299"/>
      <c r="V97" s="299"/>
      <c r="W97" s="299"/>
      <c r="X97" s="1"/>
      <c r="Z97" s="1"/>
      <c r="AA97" s="1"/>
      <c r="AB97" s="1"/>
      <c r="AC97" s="1"/>
      <c r="AD97" s="1"/>
      <c r="AE97" s="1"/>
      <c r="AF97" s="1"/>
      <c r="AG97" s="1"/>
    </row>
    <row r="98" spans="1:33" s="148" customFormat="1" ht="3.75" customHeight="1">
      <c r="A98" s="65"/>
      <c r="B98" s="50"/>
      <c r="C98" s="50"/>
      <c r="D98" s="50"/>
      <c r="E98" s="50"/>
      <c r="F98" s="50"/>
      <c r="I98" s="50"/>
      <c r="J98" s="50"/>
      <c r="K98" s="50"/>
      <c r="L98" s="50"/>
      <c r="M98" s="50"/>
      <c r="N98" s="50"/>
      <c r="O98" s="50"/>
      <c r="P98" s="50"/>
      <c r="Q98" s="50"/>
      <c r="R98" s="50"/>
      <c r="S98" s="50"/>
      <c r="T98" s="50"/>
      <c r="U98" s="50"/>
      <c r="V98" s="50"/>
      <c r="W98" s="90"/>
      <c r="X98" s="1"/>
      <c r="Z98" s="1"/>
      <c r="AA98" s="1"/>
      <c r="AB98" s="1"/>
      <c r="AC98" s="1"/>
      <c r="AD98" s="1"/>
      <c r="AE98" s="1"/>
      <c r="AF98" s="1"/>
      <c r="AG98" s="1"/>
    </row>
    <row r="99" spans="1:33" s="148" customFormat="1" ht="27" customHeight="1">
      <c r="A99" s="276" t="s">
        <v>339</v>
      </c>
      <c r="B99" s="278"/>
      <c r="C99" s="103" t="s">
        <v>1082</v>
      </c>
      <c r="D99" s="50"/>
      <c r="E99" s="273" t="s">
        <v>4</v>
      </c>
      <c r="F99" s="273"/>
      <c r="G99" s="299" t="s">
        <v>1107</v>
      </c>
      <c r="H99" s="299"/>
      <c r="I99" s="299"/>
      <c r="J99" s="299"/>
      <c r="K99" s="50"/>
      <c r="L99" s="50"/>
      <c r="M99" s="273" t="s">
        <v>1006</v>
      </c>
      <c r="N99" s="273"/>
      <c r="O99" s="273"/>
      <c r="P99" s="273"/>
      <c r="Q99" s="299" t="s">
        <v>1110</v>
      </c>
      <c r="R99" s="299"/>
      <c r="S99" s="299"/>
      <c r="T99" s="299"/>
      <c r="U99" s="299"/>
      <c r="V99" s="299"/>
      <c r="W99" s="299"/>
      <c r="X99" s="1"/>
      <c r="Z99" s="1"/>
      <c r="AA99" s="1"/>
      <c r="AB99" s="1"/>
      <c r="AC99" s="1"/>
      <c r="AD99" s="1"/>
      <c r="AE99" s="1"/>
      <c r="AF99" s="1"/>
      <c r="AG99" s="1"/>
    </row>
    <row r="100" spans="1:33" s="148" customFormat="1" ht="5.25" customHeight="1">
      <c r="A100" s="65"/>
      <c r="B100" s="50"/>
      <c r="C100" s="50"/>
      <c r="D100" s="50"/>
      <c r="E100" s="50"/>
      <c r="F100" s="50"/>
      <c r="I100" s="50"/>
      <c r="J100" s="50"/>
      <c r="K100" s="50"/>
      <c r="L100" s="50"/>
      <c r="M100" s="50"/>
      <c r="N100" s="50"/>
      <c r="O100" s="50"/>
      <c r="P100" s="50"/>
      <c r="Q100" s="50"/>
      <c r="R100" s="50"/>
      <c r="S100" s="50"/>
      <c r="T100" s="50"/>
      <c r="U100" s="50"/>
      <c r="V100" s="50"/>
      <c r="W100" s="90"/>
      <c r="X100" s="1"/>
      <c r="Z100" s="1"/>
      <c r="AA100" s="1"/>
      <c r="AB100" s="1"/>
      <c r="AC100" s="1"/>
      <c r="AD100" s="1"/>
      <c r="AE100" s="1"/>
      <c r="AF100" s="1"/>
      <c r="AG100" s="1"/>
    </row>
    <row r="101" spans="1:33" s="148" customFormat="1" ht="27" customHeight="1">
      <c r="A101" s="276" t="s">
        <v>1014</v>
      </c>
      <c r="B101" s="278"/>
      <c r="C101" s="145" t="s">
        <v>1106</v>
      </c>
      <c r="D101" s="50"/>
      <c r="E101" s="276" t="s">
        <v>24</v>
      </c>
      <c r="F101" s="278"/>
      <c r="G101" s="299" t="s">
        <v>1093</v>
      </c>
      <c r="H101" s="299"/>
      <c r="I101" s="299"/>
      <c r="J101" s="299"/>
      <c r="K101" s="50"/>
      <c r="L101" s="50"/>
      <c r="M101" s="273" t="s">
        <v>1015</v>
      </c>
      <c r="N101" s="273"/>
      <c r="O101" s="273"/>
      <c r="P101" s="273"/>
      <c r="Q101" s="299" t="s">
        <v>1108</v>
      </c>
      <c r="R101" s="299"/>
      <c r="S101" s="299"/>
      <c r="T101" s="299"/>
      <c r="U101" s="299"/>
      <c r="V101" s="299"/>
      <c r="W101" s="299"/>
      <c r="X101" s="1"/>
      <c r="Z101" s="1"/>
      <c r="AA101" s="1"/>
      <c r="AB101" s="1"/>
      <c r="AC101" s="1"/>
      <c r="AD101" s="1"/>
      <c r="AE101" s="1"/>
      <c r="AF101" s="1"/>
      <c r="AG101" s="1"/>
    </row>
    <row r="102" spans="1:33" s="9" customFormat="1" ht="5.25" customHeight="1">
      <c r="A102" s="50"/>
      <c r="B102" s="50"/>
      <c r="C102" s="50"/>
      <c r="D102" s="50"/>
      <c r="E102" s="50"/>
      <c r="F102" s="50"/>
      <c r="G102" s="50"/>
      <c r="H102" s="50"/>
      <c r="I102" s="50"/>
      <c r="J102" s="50"/>
      <c r="K102" s="50"/>
      <c r="L102" s="50"/>
      <c r="M102" s="97"/>
      <c r="N102" s="97"/>
      <c r="O102" s="97"/>
      <c r="P102" s="97"/>
      <c r="Q102" s="97"/>
      <c r="R102" s="97"/>
      <c r="S102" s="97"/>
      <c r="T102" s="97"/>
      <c r="U102" s="97"/>
      <c r="V102" s="97"/>
      <c r="W102" s="98"/>
      <c r="X102" s="68"/>
      <c r="Z102" s="68"/>
      <c r="AA102" s="68"/>
      <c r="AB102" s="68"/>
      <c r="AC102" s="68"/>
      <c r="AD102" s="68"/>
      <c r="AE102" s="68"/>
      <c r="AF102" s="68"/>
      <c r="AG102" s="68"/>
    </row>
    <row r="103" spans="1:33" s="9" customFormat="1" ht="15.75" customHeight="1">
      <c r="C103" s="273" t="s">
        <v>1001</v>
      </c>
      <c r="D103" s="273"/>
      <c r="E103" s="273"/>
      <c r="F103" s="273"/>
      <c r="H103" s="50"/>
      <c r="I103" s="50"/>
      <c r="J103" s="50"/>
      <c r="O103" s="273" t="s">
        <v>1004</v>
      </c>
      <c r="P103" s="273"/>
      <c r="Q103" s="273"/>
      <c r="R103" s="273"/>
      <c r="S103" s="273"/>
      <c r="T103" s="273"/>
      <c r="U103" s="273"/>
      <c r="V103" s="273"/>
      <c r="W103" s="90"/>
      <c r="X103" s="68"/>
      <c r="Z103" s="68"/>
      <c r="AA103" s="68"/>
      <c r="AB103" s="68"/>
      <c r="AC103" s="68"/>
      <c r="AD103" s="68"/>
      <c r="AE103" s="68"/>
      <c r="AF103" s="68"/>
      <c r="AG103" s="68"/>
    </row>
    <row r="104" spans="1:33" s="9" customFormat="1" ht="24.75" customHeight="1">
      <c r="A104" s="50"/>
      <c r="B104" s="50"/>
      <c r="C104" s="113">
        <v>15</v>
      </c>
      <c r="D104" s="50"/>
      <c r="E104" s="266">
        <v>2022</v>
      </c>
      <c r="F104" s="266"/>
      <c r="H104" s="50"/>
      <c r="I104" s="50"/>
      <c r="J104" s="50"/>
      <c r="O104" s="302">
        <v>15</v>
      </c>
      <c r="P104" s="302"/>
      <c r="Q104" s="302"/>
      <c r="R104" s="302"/>
      <c r="S104" s="302"/>
      <c r="T104" s="302"/>
      <c r="U104" s="302"/>
      <c r="V104" s="302"/>
      <c r="X104" s="68"/>
      <c r="Z104" s="68"/>
      <c r="AA104" s="68"/>
      <c r="AB104" s="68"/>
      <c r="AC104" s="68"/>
      <c r="AD104" s="68"/>
      <c r="AE104" s="68"/>
      <c r="AF104" s="68"/>
      <c r="AG104" s="68"/>
    </row>
    <row r="105" spans="1:33" s="99" customFormat="1" ht="12" customHeight="1">
      <c r="C105" s="144" t="s">
        <v>1002</v>
      </c>
      <c r="D105" s="100"/>
      <c r="E105" s="267" t="s">
        <v>1003</v>
      </c>
      <c r="F105" s="267"/>
      <c r="G105" s="100"/>
      <c r="I105" s="100"/>
      <c r="J105" s="100"/>
      <c r="K105" s="100"/>
      <c r="L105" s="100"/>
      <c r="M105" s="100"/>
      <c r="N105" s="100"/>
      <c r="O105" s="144"/>
      <c r="P105" s="144"/>
      <c r="Q105" s="144"/>
      <c r="R105" s="144"/>
      <c r="S105" s="144"/>
      <c r="T105" s="144"/>
      <c r="U105" s="144"/>
      <c r="V105" s="144"/>
      <c r="W105" s="101"/>
      <c r="X105" s="102"/>
      <c r="Z105" s="102"/>
      <c r="AA105" s="102"/>
      <c r="AB105" s="102"/>
      <c r="AC105" s="102"/>
      <c r="AD105" s="102"/>
      <c r="AE105" s="102"/>
      <c r="AF105" s="102"/>
      <c r="AG105" s="102"/>
    </row>
    <row r="106" spans="1:33" s="9" customFormat="1" ht="3" customHeight="1">
      <c r="A106" s="50"/>
      <c r="B106" s="50"/>
      <c r="C106" s="50"/>
      <c r="D106" s="50"/>
      <c r="E106" s="50"/>
      <c r="F106" s="50"/>
      <c r="G106" s="50"/>
      <c r="H106" s="50"/>
      <c r="I106" s="50"/>
      <c r="J106" s="50"/>
      <c r="K106" s="50"/>
      <c r="L106" s="50"/>
      <c r="M106" s="50"/>
      <c r="N106" s="50"/>
      <c r="O106" s="50"/>
      <c r="P106" s="50"/>
      <c r="Q106" s="50"/>
      <c r="R106" s="50"/>
      <c r="S106" s="50"/>
      <c r="T106" s="50"/>
      <c r="U106" s="50"/>
      <c r="V106" s="50"/>
      <c r="W106" s="90"/>
      <c r="X106" s="68"/>
      <c r="Z106" s="68"/>
      <c r="AA106" s="68"/>
      <c r="AB106" s="68"/>
      <c r="AC106" s="68"/>
      <c r="AD106" s="68"/>
      <c r="AE106" s="68"/>
      <c r="AF106" s="68"/>
      <c r="AG106" s="68"/>
    </row>
    <row r="107" spans="1:33" s="148" customFormat="1" ht="20.25" customHeight="1">
      <c r="A107" s="268" t="s">
        <v>963</v>
      </c>
      <c r="B107" s="268"/>
      <c r="C107" s="268"/>
      <c r="D107" s="268"/>
      <c r="E107" s="268"/>
      <c r="F107" s="268"/>
      <c r="G107" s="268"/>
      <c r="H107" s="268"/>
      <c r="I107" s="268"/>
      <c r="J107" s="268"/>
      <c r="K107" s="268"/>
      <c r="L107" s="268"/>
      <c r="M107" s="268"/>
      <c r="N107" s="268"/>
      <c r="O107" s="268"/>
      <c r="P107" s="268"/>
      <c r="Q107" s="268"/>
      <c r="R107" s="268"/>
      <c r="S107" s="268"/>
      <c r="T107" s="268"/>
      <c r="U107" s="268"/>
      <c r="V107" s="268"/>
      <c r="W107" s="268"/>
      <c r="X107" s="1"/>
      <c r="Z107" s="1"/>
      <c r="AA107" s="1"/>
      <c r="AB107" s="1"/>
      <c r="AC107" s="1"/>
      <c r="AD107" s="1"/>
      <c r="AE107" s="1"/>
      <c r="AF107" s="1"/>
      <c r="AG107" s="1"/>
    </row>
    <row r="108" spans="1:33" s="148" customFormat="1" ht="15.75" customHeight="1">
      <c r="A108" s="269" t="s">
        <v>25</v>
      </c>
      <c r="B108" s="270"/>
      <c r="C108" s="273" t="s">
        <v>22</v>
      </c>
      <c r="D108" s="273"/>
      <c r="E108" s="274" t="s">
        <v>3</v>
      </c>
      <c r="F108" s="276" t="s">
        <v>329</v>
      </c>
      <c r="G108" s="277"/>
      <c r="H108" s="277"/>
      <c r="I108" s="277"/>
      <c r="J108" s="277"/>
      <c r="K108" s="277"/>
      <c r="L108" s="277"/>
      <c r="M108" s="277"/>
      <c r="N108" s="277"/>
      <c r="O108" s="277"/>
      <c r="P108" s="277"/>
      <c r="Q108" s="277"/>
      <c r="R108" s="277"/>
      <c r="S108" s="277"/>
      <c r="T108" s="278"/>
      <c r="U108" s="141"/>
      <c r="V108" s="184" t="s">
        <v>27</v>
      </c>
      <c r="W108" s="273" t="s">
        <v>1018</v>
      </c>
      <c r="X108" s="1"/>
      <c r="Z108" s="1"/>
      <c r="AA108" s="1"/>
      <c r="AB108" s="1"/>
      <c r="AC108" s="1"/>
      <c r="AD108" s="1"/>
      <c r="AE108" s="1"/>
      <c r="AF108" s="1"/>
      <c r="AG108" s="1"/>
    </row>
    <row r="109" spans="1:33" ht="18.75" customHeight="1">
      <c r="A109" s="271"/>
      <c r="B109" s="272"/>
      <c r="C109" s="273"/>
      <c r="D109" s="273"/>
      <c r="E109" s="275"/>
      <c r="F109" s="279" t="s">
        <v>300</v>
      </c>
      <c r="G109" s="280"/>
      <c r="H109" s="281"/>
      <c r="I109" s="71" t="s">
        <v>28</v>
      </c>
      <c r="J109" s="71" t="s">
        <v>7</v>
      </c>
      <c r="K109" s="71" t="s">
        <v>8</v>
      </c>
      <c r="L109" s="71" t="s">
        <v>9</v>
      </c>
      <c r="M109" s="71" t="s">
        <v>10</v>
      </c>
      <c r="N109" s="71" t="s">
        <v>11</v>
      </c>
      <c r="O109" s="71" t="s">
        <v>12</v>
      </c>
      <c r="P109" s="71" t="s">
        <v>13</v>
      </c>
      <c r="Q109" s="71" t="s">
        <v>14</v>
      </c>
      <c r="R109" s="71" t="s">
        <v>15</v>
      </c>
      <c r="S109" s="71" t="s">
        <v>16</v>
      </c>
      <c r="T109" s="71" t="s">
        <v>17</v>
      </c>
      <c r="U109" s="14"/>
      <c r="V109" s="185"/>
      <c r="W109" s="273"/>
      <c r="Y109" s="148"/>
    </row>
    <row r="110" spans="1:33" ht="29.25" customHeight="1">
      <c r="A110" s="282" t="s">
        <v>1</v>
      </c>
      <c r="B110" s="282"/>
      <c r="C110" s="300" t="s">
        <v>1109</v>
      </c>
      <c r="D110" s="300"/>
      <c r="E110" s="111" t="s">
        <v>1112</v>
      </c>
      <c r="F110" s="217" t="s">
        <v>997</v>
      </c>
      <c r="G110" s="285"/>
      <c r="H110" s="218"/>
      <c r="I110" s="94"/>
      <c r="J110" s="72"/>
      <c r="K110" s="72"/>
      <c r="L110" s="72"/>
      <c r="M110" s="72"/>
      <c r="N110" s="72">
        <v>7</v>
      </c>
      <c r="O110" s="72"/>
      <c r="P110" s="72"/>
      <c r="Q110" s="72"/>
      <c r="R110" s="72"/>
      <c r="S110" s="72"/>
      <c r="T110" s="72">
        <v>8</v>
      </c>
      <c r="U110" s="73"/>
      <c r="V110" s="114">
        <f>IF(SUM(I110:T110)=0,"",SUM(I110:T110))</f>
        <v>15</v>
      </c>
      <c r="W110" s="286" t="str">
        <f>IF($G$248="porcentaje",FIXED(V110/V111*100,2)&amp;"%",IF($G$248="Promedio",V110/V111,IF($G$248="variación porcentual",FIXED(((V110/V111)-1)*100,2)&amp;"%",IF($G$248="OTRAS","CAPTURAR EL RESULTADO DEL INDICADOR"))))</f>
        <v>100.00%</v>
      </c>
      <c r="Y110" s="112"/>
      <c r="AC110" s="10"/>
      <c r="AF110" s="10"/>
      <c r="AG110" s="10"/>
    </row>
    <row r="111" spans="1:33" ht="30" customHeight="1">
      <c r="A111" s="282" t="s">
        <v>2</v>
      </c>
      <c r="B111" s="282"/>
      <c r="C111" s="300" t="s">
        <v>1111</v>
      </c>
      <c r="D111" s="300"/>
      <c r="E111" s="111" t="s">
        <v>1112</v>
      </c>
      <c r="F111" s="217" t="s">
        <v>998</v>
      </c>
      <c r="G111" s="285"/>
      <c r="H111" s="218"/>
      <c r="I111" s="94"/>
      <c r="J111" s="72"/>
      <c r="K111" s="72"/>
      <c r="L111" s="72"/>
      <c r="M111" s="72"/>
      <c r="N111" s="72">
        <v>7</v>
      </c>
      <c r="O111" s="72"/>
      <c r="P111" s="72"/>
      <c r="Q111" s="72"/>
      <c r="R111" s="72"/>
      <c r="S111" s="72"/>
      <c r="T111" s="72">
        <v>8</v>
      </c>
      <c r="U111" s="72">
        <f>SUM(I111:T111)</f>
        <v>15</v>
      </c>
      <c r="V111" s="114">
        <f>IF(SUM(I111:T111)=0,"",SUM(I111:T111))</f>
        <v>15</v>
      </c>
      <c r="W111" s="286"/>
      <c r="Y111" s="1"/>
      <c r="AA111" s="148"/>
      <c r="AC111" s="10"/>
      <c r="AF111" s="10"/>
      <c r="AG111" s="10"/>
    </row>
    <row r="112" spans="1:33" ht="17.25" customHeight="1">
      <c r="A112" s="301" t="s">
        <v>298</v>
      </c>
      <c r="B112" s="301"/>
      <c r="C112" s="301"/>
      <c r="D112" s="301"/>
      <c r="E112" s="301"/>
      <c r="F112" s="301"/>
      <c r="G112" s="301"/>
      <c r="H112" s="301"/>
      <c r="I112" s="301"/>
      <c r="J112" s="301"/>
      <c r="K112" s="301"/>
      <c r="L112" s="301"/>
      <c r="M112" s="301"/>
      <c r="N112" s="301"/>
      <c r="O112" s="301"/>
      <c r="P112" s="301"/>
      <c r="Q112" s="301"/>
      <c r="R112" s="301"/>
      <c r="S112" s="301"/>
      <c r="T112" s="301"/>
      <c r="U112" s="301"/>
      <c r="V112" s="301"/>
      <c r="W112" s="301"/>
      <c r="Y112" s="148"/>
    </row>
    <row r="113" spans="1:33" s="148" customFormat="1" ht="15.75" customHeight="1">
      <c r="A113" s="269" t="s">
        <v>25</v>
      </c>
      <c r="B113" s="270"/>
      <c r="C113" s="273" t="s">
        <v>22</v>
      </c>
      <c r="D113" s="273"/>
      <c r="E113" s="274" t="s">
        <v>3</v>
      </c>
      <c r="F113" s="276" t="s">
        <v>329</v>
      </c>
      <c r="G113" s="277"/>
      <c r="H113" s="277"/>
      <c r="I113" s="277"/>
      <c r="J113" s="277"/>
      <c r="K113" s="277"/>
      <c r="L113" s="277"/>
      <c r="M113" s="277"/>
      <c r="N113" s="277"/>
      <c r="O113" s="277"/>
      <c r="P113" s="277"/>
      <c r="Q113" s="277"/>
      <c r="R113" s="277"/>
      <c r="S113" s="277"/>
      <c r="T113" s="278"/>
      <c r="U113" s="141"/>
      <c r="V113" s="184" t="s">
        <v>27</v>
      </c>
      <c r="W113" s="273" t="s">
        <v>1019</v>
      </c>
      <c r="X113" s="1"/>
      <c r="Z113" s="1"/>
      <c r="AA113" s="1"/>
      <c r="AB113" s="1"/>
      <c r="AC113" s="1"/>
      <c r="AD113" s="1"/>
      <c r="AE113" s="1"/>
      <c r="AF113" s="1"/>
      <c r="AG113" s="1"/>
    </row>
    <row r="114" spans="1:33" ht="18.75" customHeight="1">
      <c r="A114" s="271"/>
      <c r="B114" s="272"/>
      <c r="C114" s="273"/>
      <c r="D114" s="273"/>
      <c r="E114" s="275"/>
      <c r="F114" s="279" t="s">
        <v>298</v>
      </c>
      <c r="G114" s="280"/>
      <c r="H114" s="281"/>
      <c r="I114" s="71" t="s">
        <v>28</v>
      </c>
      <c r="J114" s="71" t="s">
        <v>7</v>
      </c>
      <c r="K114" s="71" t="s">
        <v>8</v>
      </c>
      <c r="L114" s="71" t="s">
        <v>9</v>
      </c>
      <c r="M114" s="71" t="s">
        <v>10</v>
      </c>
      <c r="N114" s="71" t="s">
        <v>11</v>
      </c>
      <c r="O114" s="71" t="s">
        <v>12</v>
      </c>
      <c r="P114" s="71" t="s">
        <v>13</v>
      </c>
      <c r="Q114" s="71" t="s">
        <v>14</v>
      </c>
      <c r="R114" s="71" t="s">
        <v>15</v>
      </c>
      <c r="S114" s="71" t="s">
        <v>16</v>
      </c>
      <c r="T114" s="71" t="s">
        <v>17</v>
      </c>
      <c r="U114" s="14"/>
      <c r="V114" s="185"/>
      <c r="W114" s="273"/>
      <c r="Y114" s="148"/>
    </row>
    <row r="115" spans="1:33" ht="29.25" customHeight="1">
      <c r="A115" s="282" t="s">
        <v>1</v>
      </c>
      <c r="B115" s="282"/>
      <c r="C115" s="283" t="str">
        <f>IF(C110=0,"",C110)</f>
        <v>Peticiones ciudadanas atendidas</v>
      </c>
      <c r="D115" s="284"/>
      <c r="E115" s="146" t="str">
        <f>IF(E110=0,"",E110)</f>
        <v>Peticiones</v>
      </c>
      <c r="F115" s="217" t="s">
        <v>1016</v>
      </c>
      <c r="G115" s="285"/>
      <c r="H115" s="218"/>
      <c r="I115" s="94"/>
      <c r="J115" s="72"/>
      <c r="K115" s="72"/>
      <c r="L115" s="72"/>
      <c r="M115" s="72"/>
      <c r="N115" s="72">
        <v>8</v>
      </c>
      <c r="O115" s="72"/>
      <c r="P115" s="72"/>
      <c r="Q115" s="72"/>
      <c r="R115" s="72"/>
      <c r="S115" s="72"/>
      <c r="T115" s="72"/>
      <c r="U115" s="73"/>
      <c r="V115" s="114">
        <f>IF(SUM(I115:T115)=0,"",SUM(I115:T115))</f>
        <v>8</v>
      </c>
      <c r="W115" s="286" t="str">
        <f>IF($G$248="porcentaje",FIXED(V115/V116*100,2)&amp;"%",IF($G$248="Promedio",V115/V116,IF($G$248="variación porcentual",FIXED(((V115/V116)-1)*100,2)&amp;"%",IF($G$248="OTRAS","CAPTURAR EL RESULTADO DEL INDICADOR"))))</f>
        <v>53.33%</v>
      </c>
      <c r="Y115" s="1"/>
      <c r="AC115" s="10"/>
      <c r="AF115" s="10"/>
      <c r="AG115" s="10"/>
    </row>
    <row r="116" spans="1:33" ht="30" customHeight="1">
      <c r="A116" s="282" t="s">
        <v>2</v>
      </c>
      <c r="B116" s="282"/>
      <c r="C116" s="283" t="str">
        <f>IF(C111=0,"",C111)</f>
        <v>Peticiones ciudadanas recibidas</v>
      </c>
      <c r="D116" s="284"/>
      <c r="E116" s="146" t="str">
        <f>IF(E111=0,"",E111)</f>
        <v>Peticiones</v>
      </c>
      <c r="F116" s="217" t="s">
        <v>1017</v>
      </c>
      <c r="G116" s="285"/>
      <c r="H116" s="218"/>
      <c r="I116" s="94"/>
      <c r="J116" s="72"/>
      <c r="K116" s="72"/>
      <c r="L116" s="72"/>
      <c r="M116" s="72"/>
      <c r="N116" s="72">
        <v>7</v>
      </c>
      <c r="O116" s="72"/>
      <c r="P116" s="72"/>
      <c r="Q116" s="72"/>
      <c r="R116" s="72"/>
      <c r="S116" s="72"/>
      <c r="T116" s="72">
        <v>8</v>
      </c>
      <c r="U116" s="72">
        <f>SUM(I116:T116)</f>
        <v>15</v>
      </c>
      <c r="V116" s="114">
        <f>IF(SUM(I116:T116)=0,"",SUM(I116:T116))</f>
        <v>15</v>
      </c>
      <c r="W116" s="286"/>
      <c r="Y116" s="1"/>
      <c r="AA116" s="148"/>
      <c r="AC116" s="10"/>
      <c r="AF116" s="10"/>
      <c r="AG116" s="10"/>
    </row>
    <row r="117" spans="1:33" s="68" customFormat="1" ht="5.25" customHeight="1">
      <c r="A117" s="74"/>
      <c r="B117" s="74"/>
      <c r="C117" s="74"/>
      <c r="D117" s="75"/>
      <c r="E117" s="75"/>
      <c r="F117" s="76"/>
      <c r="G117" s="76"/>
      <c r="H117" s="76"/>
      <c r="I117" s="77"/>
      <c r="J117" s="78"/>
      <c r="K117" s="78"/>
      <c r="L117" s="78"/>
      <c r="M117" s="78"/>
      <c r="N117" s="78"/>
      <c r="O117" s="78"/>
      <c r="P117" s="78"/>
      <c r="Q117" s="78"/>
      <c r="R117" s="78"/>
      <c r="S117" s="78"/>
      <c r="T117" s="78"/>
      <c r="U117" s="79"/>
      <c r="V117" s="80"/>
      <c r="W117" s="81"/>
      <c r="X117" s="83"/>
      <c r="Y117" s="9"/>
      <c r="AC117" s="83"/>
      <c r="AD117" s="83"/>
      <c r="AE117" s="83"/>
      <c r="AF117" s="83"/>
      <c r="AG117" s="83"/>
    </row>
    <row r="118" spans="1:33" ht="16.5" customHeight="1">
      <c r="A118" s="287" t="s">
        <v>964</v>
      </c>
      <c r="B118" s="287"/>
      <c r="C118" s="287"/>
      <c r="D118" s="287"/>
      <c r="E118" s="287"/>
      <c r="F118" s="287"/>
      <c r="G118" s="287"/>
      <c r="H118" s="287"/>
      <c r="I118" s="287"/>
      <c r="J118" s="287"/>
      <c r="K118" s="287"/>
      <c r="L118" s="287"/>
      <c r="M118" s="287"/>
      <c r="N118" s="287"/>
      <c r="O118" s="287"/>
      <c r="P118" s="287"/>
      <c r="Q118" s="287"/>
      <c r="R118" s="287"/>
      <c r="S118" s="287"/>
      <c r="T118" s="287"/>
      <c r="U118" s="287"/>
      <c r="V118" s="287"/>
      <c r="W118" s="115">
        <f>IF(ISERROR(W115/W110)=TRUE,"",(W115/W110))</f>
        <v>0.5333</v>
      </c>
      <c r="X118" s="10"/>
      <c r="Y118" s="148"/>
      <c r="AC118" s="10"/>
      <c r="AD118" s="10"/>
      <c r="AE118" s="10"/>
      <c r="AF118" s="10"/>
      <c r="AG118" s="10"/>
    </row>
    <row r="119" spans="1:33" ht="6.75" customHeight="1">
      <c r="A119" s="143"/>
      <c r="B119" s="143"/>
      <c r="C119" s="143"/>
      <c r="D119" s="143"/>
      <c r="E119" s="143"/>
      <c r="F119" s="143"/>
      <c r="G119" s="143"/>
      <c r="H119" s="143"/>
      <c r="I119" s="143"/>
      <c r="J119" s="143"/>
      <c r="K119" s="143"/>
      <c r="L119" s="143"/>
      <c r="M119" s="143"/>
      <c r="N119" s="143"/>
      <c r="O119" s="143"/>
      <c r="P119" s="143"/>
      <c r="Q119" s="143"/>
      <c r="R119" s="143"/>
      <c r="S119" s="143"/>
      <c r="T119" s="143"/>
      <c r="U119" s="143"/>
      <c r="V119" s="143"/>
      <c r="W119" s="82"/>
      <c r="X119" s="10"/>
      <c r="Y119" s="148"/>
      <c r="AC119" s="10"/>
      <c r="AD119" s="10"/>
      <c r="AE119" s="10"/>
      <c r="AF119" s="10"/>
      <c r="AG119" s="10"/>
    </row>
    <row r="120" spans="1:33" s="148" customFormat="1" ht="33" customHeight="1">
      <c r="A120" s="288" t="s">
        <v>999</v>
      </c>
      <c r="B120" s="289"/>
      <c r="C120" s="289"/>
      <c r="D120" s="289"/>
      <c r="E120" s="289"/>
      <c r="F120" s="290"/>
      <c r="G120" s="291"/>
      <c r="H120" s="291"/>
      <c r="I120" s="291"/>
      <c r="J120" s="291"/>
      <c r="K120" s="291"/>
      <c r="L120" s="291"/>
      <c r="M120" s="291"/>
      <c r="N120" s="291"/>
      <c r="O120" s="291"/>
      <c r="P120" s="291"/>
      <c r="Q120" s="291"/>
      <c r="R120" s="291"/>
      <c r="S120" s="291"/>
      <c r="T120" s="291"/>
      <c r="U120" s="291"/>
      <c r="V120" s="291"/>
      <c r="W120" s="292"/>
      <c r="X120" s="1"/>
      <c r="Z120" s="1"/>
      <c r="AA120" s="1"/>
      <c r="AB120" s="1"/>
      <c r="AC120" s="1"/>
      <c r="AD120" s="1"/>
      <c r="AE120" s="1"/>
      <c r="AF120" s="1"/>
      <c r="AG120" s="1"/>
    </row>
    <row r="121" spans="1:33" s="148" customFormat="1" ht="5.25" customHeight="1">
      <c r="A121" s="92"/>
      <c r="B121" s="92"/>
      <c r="C121" s="92"/>
      <c r="D121" s="92"/>
      <c r="E121" s="92"/>
      <c r="F121" s="92"/>
      <c r="G121" s="92"/>
      <c r="H121" s="92"/>
      <c r="I121" s="92"/>
      <c r="J121" s="92"/>
      <c r="K121" s="92"/>
      <c r="L121" s="92"/>
      <c r="M121" s="92"/>
      <c r="N121" s="92"/>
      <c r="O121" s="92"/>
      <c r="P121" s="92"/>
      <c r="Q121" s="92"/>
      <c r="R121" s="92"/>
      <c r="S121" s="92"/>
      <c r="T121" s="92"/>
      <c r="U121" s="92"/>
      <c r="V121" s="92"/>
      <c r="W121" s="92"/>
      <c r="X121" s="1"/>
      <c r="Z121" s="1"/>
      <c r="AA121" s="1"/>
      <c r="AB121" s="1"/>
      <c r="AC121" s="1"/>
      <c r="AD121" s="1"/>
      <c r="AE121" s="1"/>
      <c r="AF121" s="1"/>
      <c r="AG121" s="1"/>
    </row>
    <row r="122" spans="1:33" s="67" customFormat="1" ht="48" customHeight="1">
      <c r="A122" s="273" t="s">
        <v>1009</v>
      </c>
      <c r="B122" s="273"/>
      <c r="C122" s="293" t="s">
        <v>1113</v>
      </c>
      <c r="D122" s="294"/>
      <c r="E122" s="294"/>
      <c r="F122" s="294"/>
      <c r="G122" s="294"/>
      <c r="H122" s="294"/>
      <c r="I122" s="294"/>
      <c r="J122" s="294"/>
      <c r="K122" s="294"/>
      <c r="L122" s="294"/>
      <c r="M122" s="294"/>
      <c r="N122" s="294"/>
      <c r="O122" s="294"/>
      <c r="P122" s="294"/>
      <c r="Q122" s="294"/>
      <c r="R122" s="294"/>
      <c r="S122" s="294"/>
      <c r="T122" s="294"/>
      <c r="U122" s="294"/>
      <c r="V122" s="294"/>
      <c r="W122" s="295"/>
      <c r="X122" s="66"/>
      <c r="Z122" s="66"/>
      <c r="AA122" s="66"/>
      <c r="AB122" s="66"/>
      <c r="AC122" s="66"/>
      <c r="AD122" s="66"/>
      <c r="AE122" s="66"/>
      <c r="AF122" s="66"/>
      <c r="AG122" s="66"/>
    </row>
    <row r="123" spans="1:33" s="148" customFormat="1" ht="6"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1"/>
      <c r="Z123" s="1"/>
      <c r="AA123" s="1"/>
      <c r="AB123" s="1"/>
      <c r="AC123" s="1"/>
      <c r="AD123" s="1"/>
      <c r="AE123" s="1"/>
      <c r="AF123" s="1"/>
      <c r="AG123" s="1"/>
    </row>
    <row r="124" spans="1:33" s="9" customFormat="1" ht="13.5" customHeight="1">
      <c r="A124" s="296" t="s">
        <v>1007</v>
      </c>
      <c r="B124" s="297"/>
      <c r="C124" s="297"/>
      <c r="D124" s="297"/>
      <c r="E124" s="297"/>
      <c r="F124" s="297"/>
      <c r="G124" s="297"/>
      <c r="H124" s="297"/>
      <c r="I124" s="297"/>
      <c r="J124" s="297"/>
      <c r="K124" s="297"/>
      <c r="L124" s="297"/>
      <c r="M124" s="297"/>
      <c r="N124" s="297"/>
      <c r="O124" s="297"/>
      <c r="P124" s="297"/>
      <c r="Q124" s="297"/>
      <c r="R124" s="297"/>
      <c r="S124" s="297"/>
      <c r="T124" s="297"/>
      <c r="U124" s="297"/>
      <c r="V124" s="297"/>
      <c r="W124" s="298"/>
      <c r="X124" s="68"/>
      <c r="Z124" s="68"/>
      <c r="AA124" s="68"/>
      <c r="AB124" s="68"/>
      <c r="AC124" s="68"/>
      <c r="AD124" s="68"/>
      <c r="AE124" s="68"/>
      <c r="AF124" s="68"/>
      <c r="AG124" s="68"/>
    </row>
    <row r="125" spans="1:33" s="9" customFormat="1" ht="4.5" customHeight="1">
      <c r="A125" s="50"/>
      <c r="B125" s="50"/>
      <c r="C125" s="50"/>
      <c r="D125" s="50"/>
      <c r="E125" s="50"/>
      <c r="F125" s="50"/>
      <c r="G125" s="50"/>
      <c r="H125" s="50"/>
      <c r="I125" s="50"/>
      <c r="J125" s="50"/>
      <c r="K125" s="50"/>
      <c r="L125" s="50"/>
      <c r="M125" s="50"/>
      <c r="N125" s="50"/>
      <c r="O125" s="50"/>
      <c r="P125" s="50"/>
      <c r="Q125" s="50"/>
      <c r="R125" s="50"/>
      <c r="S125" s="50"/>
      <c r="T125" s="50"/>
      <c r="U125" s="50"/>
      <c r="V125" s="50"/>
      <c r="W125" s="90"/>
      <c r="X125" s="68"/>
      <c r="Z125" s="68"/>
      <c r="AA125" s="68"/>
      <c r="AB125" s="68"/>
      <c r="AC125" s="68"/>
      <c r="AD125" s="68"/>
      <c r="AE125" s="68"/>
      <c r="AF125" s="68"/>
      <c r="AG125" s="68"/>
    </row>
    <row r="126" spans="1:33" s="148" customFormat="1" ht="30" customHeight="1">
      <c r="A126" s="273" t="s">
        <v>22</v>
      </c>
      <c r="B126" s="273"/>
      <c r="C126" s="299" t="s">
        <v>1114</v>
      </c>
      <c r="D126" s="299"/>
      <c r="E126" s="299"/>
      <c r="F126" s="299"/>
      <c r="G126" s="299"/>
      <c r="H126" s="299"/>
      <c r="I126" s="299"/>
      <c r="J126" s="299"/>
      <c r="K126" s="299"/>
      <c r="L126" s="299"/>
      <c r="M126" s="299"/>
      <c r="N126" s="299"/>
      <c r="O126" s="299"/>
      <c r="P126" s="299"/>
      <c r="Q126" s="299"/>
      <c r="R126" s="299"/>
      <c r="S126" s="299"/>
      <c r="T126" s="299"/>
      <c r="U126" s="299"/>
      <c r="V126" s="299"/>
      <c r="W126" s="299"/>
      <c r="X126" s="1"/>
      <c r="Z126" s="1"/>
      <c r="AA126" s="1"/>
      <c r="AB126" s="1"/>
      <c r="AC126" s="1"/>
      <c r="AD126" s="1"/>
      <c r="AE126" s="1"/>
      <c r="AF126" s="1"/>
      <c r="AG126" s="1"/>
    </row>
    <row r="127" spans="1:33" s="148" customFormat="1" ht="3.75" customHeight="1">
      <c r="A127" s="65"/>
      <c r="B127" s="50"/>
      <c r="C127" s="50"/>
      <c r="D127" s="50"/>
      <c r="E127" s="50"/>
      <c r="F127" s="50"/>
      <c r="I127" s="50"/>
      <c r="J127" s="50"/>
      <c r="K127" s="50"/>
      <c r="L127" s="50"/>
      <c r="M127" s="50"/>
      <c r="N127" s="50"/>
      <c r="O127" s="50"/>
      <c r="P127" s="50"/>
      <c r="Q127" s="50"/>
      <c r="R127" s="50"/>
      <c r="S127" s="50"/>
      <c r="T127" s="50"/>
      <c r="U127" s="50"/>
      <c r="V127" s="50"/>
      <c r="W127" s="90"/>
      <c r="X127" s="1"/>
      <c r="Z127" s="1"/>
      <c r="AA127" s="1"/>
      <c r="AB127" s="1"/>
      <c r="AC127" s="1"/>
      <c r="AD127" s="1"/>
      <c r="AE127" s="1"/>
      <c r="AF127" s="1"/>
      <c r="AG127" s="1"/>
    </row>
    <row r="128" spans="1:33" s="148" customFormat="1" ht="27" customHeight="1">
      <c r="A128" s="276" t="s">
        <v>339</v>
      </c>
      <c r="B128" s="278"/>
      <c r="C128" s="103" t="s">
        <v>1082</v>
      </c>
      <c r="D128" s="50"/>
      <c r="E128" s="273" t="s">
        <v>4</v>
      </c>
      <c r="F128" s="273"/>
      <c r="G128" s="299" t="s">
        <v>1107</v>
      </c>
      <c r="H128" s="299"/>
      <c r="I128" s="299"/>
      <c r="J128" s="299"/>
      <c r="K128" s="50"/>
      <c r="L128" s="50"/>
      <c r="M128" s="273" t="s">
        <v>1006</v>
      </c>
      <c r="N128" s="273"/>
      <c r="O128" s="273"/>
      <c r="P128" s="273"/>
      <c r="Q128" s="299" t="s">
        <v>1115</v>
      </c>
      <c r="R128" s="299"/>
      <c r="S128" s="299"/>
      <c r="T128" s="299"/>
      <c r="U128" s="299"/>
      <c r="V128" s="299"/>
      <c r="W128" s="299"/>
      <c r="X128" s="1"/>
      <c r="Z128" s="1"/>
      <c r="AA128" s="1"/>
      <c r="AB128" s="1"/>
      <c r="AC128" s="1"/>
      <c r="AD128" s="1"/>
      <c r="AE128" s="1"/>
      <c r="AF128" s="1"/>
      <c r="AG128" s="1"/>
    </row>
    <row r="129" spans="1:33" s="148" customFormat="1" ht="5.25" customHeight="1">
      <c r="A129" s="65"/>
      <c r="B129" s="50"/>
      <c r="C129" s="50"/>
      <c r="D129" s="50"/>
      <c r="E129" s="50"/>
      <c r="F129" s="50"/>
      <c r="I129" s="50"/>
      <c r="J129" s="50"/>
      <c r="K129" s="50"/>
      <c r="L129" s="50"/>
      <c r="M129" s="50"/>
      <c r="N129" s="50"/>
      <c r="O129" s="50"/>
      <c r="P129" s="50"/>
      <c r="Q129" s="50"/>
      <c r="R129" s="50"/>
      <c r="S129" s="50"/>
      <c r="T129" s="50"/>
      <c r="U129" s="50"/>
      <c r="V129" s="50"/>
      <c r="W129" s="90"/>
      <c r="X129" s="1"/>
      <c r="Z129" s="1"/>
      <c r="AA129" s="1"/>
      <c r="AB129" s="1"/>
      <c r="AC129" s="1"/>
      <c r="AD129" s="1"/>
      <c r="AE129" s="1"/>
      <c r="AF129" s="1"/>
      <c r="AG129" s="1"/>
    </row>
    <row r="130" spans="1:33" s="148" customFormat="1" ht="27" customHeight="1">
      <c r="A130" s="276" t="s">
        <v>1014</v>
      </c>
      <c r="B130" s="278"/>
      <c r="C130" s="145" t="s">
        <v>1106</v>
      </c>
      <c r="D130" s="50"/>
      <c r="E130" s="276" t="s">
        <v>24</v>
      </c>
      <c r="F130" s="278"/>
      <c r="G130" s="299" t="s">
        <v>1093</v>
      </c>
      <c r="H130" s="299"/>
      <c r="I130" s="299"/>
      <c r="J130" s="299"/>
      <c r="K130" s="50"/>
      <c r="L130" s="50"/>
      <c r="M130" s="273" t="s">
        <v>1015</v>
      </c>
      <c r="N130" s="273"/>
      <c r="O130" s="273"/>
      <c r="P130" s="273"/>
      <c r="Q130" s="299" t="s">
        <v>1095</v>
      </c>
      <c r="R130" s="299"/>
      <c r="S130" s="299"/>
      <c r="T130" s="299"/>
      <c r="U130" s="299"/>
      <c r="V130" s="299"/>
      <c r="W130" s="299"/>
      <c r="X130" s="1"/>
      <c r="Z130" s="1"/>
      <c r="AA130" s="1"/>
      <c r="AB130" s="1"/>
      <c r="AC130" s="1"/>
      <c r="AD130" s="1"/>
      <c r="AE130" s="1"/>
      <c r="AF130" s="1"/>
      <c r="AG130" s="1"/>
    </row>
    <row r="131" spans="1:33" s="9" customFormat="1" ht="5.25" customHeight="1">
      <c r="A131" s="50"/>
      <c r="B131" s="50"/>
      <c r="C131" s="50"/>
      <c r="D131" s="50"/>
      <c r="E131" s="50"/>
      <c r="F131" s="50"/>
      <c r="G131" s="50"/>
      <c r="H131" s="50"/>
      <c r="I131" s="50"/>
      <c r="J131" s="50"/>
      <c r="K131" s="50"/>
      <c r="L131" s="50"/>
      <c r="M131" s="97"/>
      <c r="N131" s="97"/>
      <c r="O131" s="97"/>
      <c r="P131" s="97"/>
      <c r="Q131" s="97"/>
      <c r="R131" s="97"/>
      <c r="S131" s="97"/>
      <c r="T131" s="97"/>
      <c r="U131" s="97"/>
      <c r="V131" s="97"/>
      <c r="W131" s="98"/>
      <c r="X131" s="68"/>
      <c r="Z131" s="68"/>
      <c r="AA131" s="68"/>
      <c r="AB131" s="68"/>
      <c r="AC131" s="68"/>
      <c r="AD131" s="68"/>
      <c r="AE131" s="68"/>
      <c r="AF131" s="68"/>
      <c r="AG131" s="68"/>
    </row>
    <row r="132" spans="1:33" s="9" customFormat="1" ht="15.75" customHeight="1">
      <c r="C132" s="273" t="s">
        <v>1001</v>
      </c>
      <c r="D132" s="273"/>
      <c r="E132" s="273"/>
      <c r="F132" s="273"/>
      <c r="H132" s="50"/>
      <c r="I132" s="50"/>
      <c r="J132" s="50"/>
      <c r="O132" s="273" t="s">
        <v>1004</v>
      </c>
      <c r="P132" s="273"/>
      <c r="Q132" s="273"/>
      <c r="R132" s="273"/>
      <c r="S132" s="273"/>
      <c r="T132" s="273"/>
      <c r="U132" s="273"/>
      <c r="V132" s="273"/>
      <c r="W132" s="90"/>
      <c r="X132" s="68"/>
      <c r="Z132" s="68"/>
      <c r="AA132" s="68"/>
      <c r="AB132" s="68"/>
      <c r="AC132" s="68"/>
      <c r="AD132" s="68"/>
      <c r="AE132" s="68"/>
      <c r="AF132" s="68"/>
      <c r="AG132" s="68"/>
    </row>
    <row r="133" spans="1:33" s="9" customFormat="1" ht="24.75" customHeight="1">
      <c r="A133" s="50"/>
      <c r="B133" s="50"/>
      <c r="C133" s="113">
        <v>12</v>
      </c>
      <c r="D133" s="50"/>
      <c r="E133" s="266">
        <v>2022</v>
      </c>
      <c r="F133" s="266"/>
      <c r="H133" s="50"/>
      <c r="I133" s="50"/>
      <c r="J133" s="50"/>
      <c r="O133" s="302">
        <v>12</v>
      </c>
      <c r="P133" s="302"/>
      <c r="Q133" s="302"/>
      <c r="R133" s="302"/>
      <c r="S133" s="302"/>
      <c r="T133" s="302"/>
      <c r="U133" s="302"/>
      <c r="V133" s="302"/>
      <c r="X133" s="68"/>
      <c r="Z133" s="68"/>
      <c r="AA133" s="68"/>
      <c r="AB133" s="68"/>
      <c r="AC133" s="68"/>
      <c r="AD133" s="68"/>
      <c r="AE133" s="68"/>
      <c r="AF133" s="68"/>
      <c r="AG133" s="68"/>
    </row>
    <row r="134" spans="1:33" s="99" customFormat="1" ht="12" customHeight="1">
      <c r="C134" s="144" t="s">
        <v>1002</v>
      </c>
      <c r="D134" s="100"/>
      <c r="E134" s="267" t="s">
        <v>1003</v>
      </c>
      <c r="F134" s="267"/>
      <c r="G134" s="100"/>
      <c r="I134" s="100"/>
      <c r="J134" s="100"/>
      <c r="K134" s="100"/>
      <c r="L134" s="100"/>
      <c r="M134" s="100"/>
      <c r="N134" s="100"/>
      <c r="O134" s="144"/>
      <c r="P134" s="144"/>
      <c r="Q134" s="144"/>
      <c r="R134" s="144"/>
      <c r="S134" s="144"/>
      <c r="T134" s="144"/>
      <c r="U134" s="144"/>
      <c r="V134" s="144"/>
      <c r="W134" s="101"/>
      <c r="X134" s="102"/>
      <c r="Z134" s="102"/>
      <c r="AA134" s="102"/>
      <c r="AB134" s="102"/>
      <c r="AC134" s="102"/>
      <c r="AD134" s="102"/>
      <c r="AE134" s="102"/>
      <c r="AF134" s="102"/>
      <c r="AG134" s="102"/>
    </row>
    <row r="135" spans="1:33" s="9" customFormat="1" ht="3" customHeight="1">
      <c r="A135" s="50"/>
      <c r="B135" s="50"/>
      <c r="C135" s="50"/>
      <c r="D135" s="50"/>
      <c r="E135" s="50"/>
      <c r="F135" s="50"/>
      <c r="G135" s="50"/>
      <c r="H135" s="50"/>
      <c r="I135" s="50"/>
      <c r="J135" s="50"/>
      <c r="K135" s="50"/>
      <c r="L135" s="50"/>
      <c r="M135" s="50"/>
      <c r="N135" s="50"/>
      <c r="O135" s="50"/>
      <c r="P135" s="50"/>
      <c r="Q135" s="50"/>
      <c r="R135" s="50"/>
      <c r="S135" s="50"/>
      <c r="T135" s="50"/>
      <c r="U135" s="50"/>
      <c r="V135" s="50"/>
      <c r="W135" s="90"/>
      <c r="X135" s="68"/>
      <c r="Z135" s="68"/>
      <c r="AA135" s="68"/>
      <c r="AB135" s="68"/>
      <c r="AC135" s="68"/>
      <c r="AD135" s="68"/>
      <c r="AE135" s="68"/>
      <c r="AF135" s="68"/>
      <c r="AG135" s="68"/>
    </row>
    <row r="136" spans="1:33" s="148" customFormat="1" ht="20.25" customHeight="1">
      <c r="A136" s="268" t="s">
        <v>963</v>
      </c>
      <c r="B136" s="268"/>
      <c r="C136" s="268"/>
      <c r="D136" s="268"/>
      <c r="E136" s="268"/>
      <c r="F136" s="268"/>
      <c r="G136" s="268"/>
      <c r="H136" s="268"/>
      <c r="I136" s="268"/>
      <c r="J136" s="268"/>
      <c r="K136" s="268"/>
      <c r="L136" s="268"/>
      <c r="M136" s="268"/>
      <c r="N136" s="268"/>
      <c r="O136" s="268"/>
      <c r="P136" s="268"/>
      <c r="Q136" s="268"/>
      <c r="R136" s="268"/>
      <c r="S136" s="268"/>
      <c r="T136" s="268"/>
      <c r="U136" s="268"/>
      <c r="V136" s="268"/>
      <c r="W136" s="268"/>
      <c r="X136" s="1"/>
      <c r="Z136" s="1"/>
      <c r="AA136" s="1"/>
      <c r="AB136" s="1"/>
      <c r="AC136" s="1"/>
      <c r="AD136" s="1"/>
      <c r="AE136" s="1"/>
      <c r="AF136" s="1"/>
      <c r="AG136" s="1"/>
    </row>
    <row r="137" spans="1:33" s="148" customFormat="1" ht="15.75" customHeight="1">
      <c r="A137" s="269" t="s">
        <v>25</v>
      </c>
      <c r="B137" s="270"/>
      <c r="C137" s="273" t="s">
        <v>22</v>
      </c>
      <c r="D137" s="273"/>
      <c r="E137" s="274" t="s">
        <v>3</v>
      </c>
      <c r="F137" s="276" t="s">
        <v>329</v>
      </c>
      <c r="G137" s="277"/>
      <c r="H137" s="277"/>
      <c r="I137" s="277"/>
      <c r="J137" s="277"/>
      <c r="K137" s="277"/>
      <c r="L137" s="277"/>
      <c r="M137" s="277"/>
      <c r="N137" s="277"/>
      <c r="O137" s="277"/>
      <c r="P137" s="277"/>
      <c r="Q137" s="277"/>
      <c r="R137" s="277"/>
      <c r="S137" s="277"/>
      <c r="T137" s="278"/>
      <c r="U137" s="141"/>
      <c r="V137" s="184" t="s">
        <v>27</v>
      </c>
      <c r="W137" s="273" t="s">
        <v>1018</v>
      </c>
      <c r="X137" s="1"/>
      <c r="Z137" s="1"/>
      <c r="AA137" s="1"/>
      <c r="AB137" s="1"/>
      <c r="AC137" s="1"/>
      <c r="AD137" s="1"/>
      <c r="AE137" s="1"/>
      <c r="AF137" s="1"/>
      <c r="AG137" s="1"/>
    </row>
    <row r="138" spans="1:33" ht="18.75" customHeight="1">
      <c r="A138" s="271"/>
      <c r="B138" s="272"/>
      <c r="C138" s="273"/>
      <c r="D138" s="273"/>
      <c r="E138" s="275"/>
      <c r="F138" s="279" t="s">
        <v>300</v>
      </c>
      <c r="G138" s="280"/>
      <c r="H138" s="281"/>
      <c r="I138" s="71" t="s">
        <v>28</v>
      </c>
      <c r="J138" s="71" t="s">
        <v>7</v>
      </c>
      <c r="K138" s="71" t="s">
        <v>8</v>
      </c>
      <c r="L138" s="71" t="s">
        <v>9</v>
      </c>
      <c r="M138" s="71" t="s">
        <v>10</v>
      </c>
      <c r="N138" s="71" t="s">
        <v>11</v>
      </c>
      <c r="O138" s="71" t="s">
        <v>12</v>
      </c>
      <c r="P138" s="71" t="s">
        <v>13</v>
      </c>
      <c r="Q138" s="71" t="s">
        <v>14</v>
      </c>
      <c r="R138" s="71" t="s">
        <v>15</v>
      </c>
      <c r="S138" s="71" t="s">
        <v>16</v>
      </c>
      <c r="T138" s="71" t="s">
        <v>17</v>
      </c>
      <c r="U138" s="14"/>
      <c r="V138" s="185"/>
      <c r="W138" s="273"/>
      <c r="Y138" s="148"/>
    </row>
    <row r="139" spans="1:33" ht="29.25" customHeight="1">
      <c r="A139" s="282" t="s">
        <v>1</v>
      </c>
      <c r="B139" s="282"/>
      <c r="C139" s="300" t="s">
        <v>1113</v>
      </c>
      <c r="D139" s="300"/>
      <c r="E139" s="111" t="s">
        <v>1117</v>
      </c>
      <c r="F139" s="217" t="s">
        <v>997</v>
      </c>
      <c r="G139" s="285"/>
      <c r="H139" s="218"/>
      <c r="I139" s="94"/>
      <c r="J139" s="72"/>
      <c r="K139" s="72"/>
      <c r="L139" s="72"/>
      <c r="M139" s="72"/>
      <c r="N139" s="72">
        <v>6</v>
      </c>
      <c r="O139" s="72"/>
      <c r="P139" s="72"/>
      <c r="Q139" s="72"/>
      <c r="R139" s="72"/>
      <c r="S139" s="72"/>
      <c r="T139" s="72">
        <v>6</v>
      </c>
      <c r="U139" s="73"/>
      <c r="V139" s="114">
        <f>IF(SUM(I139:T139)=0,"",SUM(I139:T139))</f>
        <v>12</v>
      </c>
      <c r="W139" s="286" t="str">
        <f>IF($G$248="porcentaje",FIXED(V139/V140*100,2)&amp;"%",IF($G$248="Promedio",V139/V140,IF($G$248="variación porcentual",FIXED(((V139/V140)-1)*100,2)&amp;"%",IF($G$248="OTRAS","CAPTURAR EL RESULTADO DEL INDICADOR"))))</f>
        <v>100.00%</v>
      </c>
      <c r="Y139" s="1"/>
      <c r="AC139" s="10"/>
      <c r="AF139" s="10"/>
      <c r="AG139" s="10"/>
    </row>
    <row r="140" spans="1:33" ht="30" customHeight="1">
      <c r="A140" s="282" t="s">
        <v>2</v>
      </c>
      <c r="B140" s="282"/>
      <c r="C140" s="300" t="s">
        <v>1116</v>
      </c>
      <c r="D140" s="300"/>
      <c r="E140" s="111" t="s">
        <v>1117</v>
      </c>
      <c r="F140" s="217" t="s">
        <v>998</v>
      </c>
      <c r="G140" s="285"/>
      <c r="H140" s="218"/>
      <c r="I140" s="94"/>
      <c r="J140" s="72"/>
      <c r="K140" s="72"/>
      <c r="L140" s="72"/>
      <c r="M140" s="72"/>
      <c r="N140" s="72">
        <v>6</v>
      </c>
      <c r="O140" s="72"/>
      <c r="P140" s="72"/>
      <c r="Q140" s="72"/>
      <c r="R140" s="72"/>
      <c r="S140" s="72"/>
      <c r="T140" s="72">
        <v>6</v>
      </c>
      <c r="U140" s="72">
        <f>SUM(I140:T140)</f>
        <v>12</v>
      </c>
      <c r="V140" s="114">
        <f>IF(SUM(I140:T140)=0,"",SUM(I140:T140))</f>
        <v>12</v>
      </c>
      <c r="W140" s="286"/>
      <c r="Y140" s="1"/>
      <c r="AA140" s="148"/>
      <c r="AC140" s="10"/>
      <c r="AF140" s="10"/>
      <c r="AG140" s="10"/>
    </row>
    <row r="141" spans="1:33" ht="17.25" customHeight="1">
      <c r="A141" s="301" t="s">
        <v>298</v>
      </c>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1"/>
      <c r="Y141" s="148"/>
    </row>
    <row r="142" spans="1:33" s="148" customFormat="1" ht="15.75" customHeight="1">
      <c r="A142" s="269" t="s">
        <v>25</v>
      </c>
      <c r="B142" s="270"/>
      <c r="C142" s="273" t="s">
        <v>22</v>
      </c>
      <c r="D142" s="273"/>
      <c r="E142" s="274" t="s">
        <v>3</v>
      </c>
      <c r="F142" s="276" t="s">
        <v>329</v>
      </c>
      <c r="G142" s="277"/>
      <c r="H142" s="277"/>
      <c r="I142" s="277"/>
      <c r="J142" s="277"/>
      <c r="K142" s="277"/>
      <c r="L142" s="277"/>
      <c r="M142" s="277"/>
      <c r="N142" s="277"/>
      <c r="O142" s="277"/>
      <c r="P142" s="277"/>
      <c r="Q142" s="277"/>
      <c r="R142" s="277"/>
      <c r="S142" s="277"/>
      <c r="T142" s="278"/>
      <c r="U142" s="141"/>
      <c r="V142" s="184" t="s">
        <v>27</v>
      </c>
      <c r="W142" s="273" t="s">
        <v>1019</v>
      </c>
      <c r="X142" s="1"/>
      <c r="Z142" s="1"/>
      <c r="AA142" s="1"/>
      <c r="AB142" s="1"/>
      <c r="AC142" s="1"/>
      <c r="AD142" s="1"/>
      <c r="AE142" s="1"/>
      <c r="AF142" s="1"/>
      <c r="AG142" s="1"/>
    </row>
    <row r="143" spans="1:33" ht="18.75" customHeight="1">
      <c r="A143" s="271"/>
      <c r="B143" s="272"/>
      <c r="C143" s="273"/>
      <c r="D143" s="273"/>
      <c r="E143" s="275"/>
      <c r="F143" s="279" t="s">
        <v>298</v>
      </c>
      <c r="G143" s="280"/>
      <c r="H143" s="281"/>
      <c r="I143" s="71" t="s">
        <v>28</v>
      </c>
      <c r="J143" s="71" t="s">
        <v>7</v>
      </c>
      <c r="K143" s="71" t="s">
        <v>8</v>
      </c>
      <c r="L143" s="71" t="s">
        <v>9</v>
      </c>
      <c r="M143" s="71" t="s">
        <v>10</v>
      </c>
      <c r="N143" s="71" t="s">
        <v>11</v>
      </c>
      <c r="O143" s="71" t="s">
        <v>12</v>
      </c>
      <c r="P143" s="71" t="s">
        <v>13</v>
      </c>
      <c r="Q143" s="71" t="s">
        <v>14</v>
      </c>
      <c r="R143" s="71" t="s">
        <v>15</v>
      </c>
      <c r="S143" s="71" t="s">
        <v>16</v>
      </c>
      <c r="T143" s="71" t="s">
        <v>17</v>
      </c>
      <c r="U143" s="14"/>
      <c r="V143" s="185"/>
      <c r="W143" s="273"/>
      <c r="Y143" s="148"/>
    </row>
    <row r="144" spans="1:33" ht="29.25" customHeight="1">
      <c r="A144" s="282" t="s">
        <v>1</v>
      </c>
      <c r="B144" s="282"/>
      <c r="C144" s="283" t="str">
        <f>IF(C139=0,"",C139)</f>
        <v>Beneficios logrados</v>
      </c>
      <c r="D144" s="284"/>
      <c r="E144" s="146" t="str">
        <f>IF(E139=0,"",E139)</f>
        <v xml:space="preserve">Beneficios </v>
      </c>
      <c r="F144" s="217" t="s">
        <v>1016</v>
      </c>
      <c r="G144" s="285"/>
      <c r="H144" s="218"/>
      <c r="I144" s="94"/>
      <c r="J144" s="72"/>
      <c r="K144" s="72"/>
      <c r="L144" s="72"/>
      <c r="M144" s="72"/>
      <c r="N144" s="72">
        <v>6</v>
      </c>
      <c r="O144" s="72"/>
      <c r="P144" s="72"/>
      <c r="Q144" s="72"/>
      <c r="R144" s="72"/>
      <c r="S144" s="72"/>
      <c r="T144" s="72"/>
      <c r="U144" s="73"/>
      <c r="V144" s="114">
        <f>IF(SUM(I144:T144)=0,"",SUM(I144:T144))</f>
        <v>6</v>
      </c>
      <c r="W144" s="286" t="str">
        <f>IF($G$248="porcentaje",FIXED(V144/V145*100,2)&amp;"%",IF($G$248="Promedio",V144/V145,IF($G$248="variación porcentual",FIXED(((V144/V145)-1)*100,2)&amp;"%",IF($G$248="OTRAS","CAPTURAR EL RESULTADO DEL INDICADOR"))))</f>
        <v>50.00%</v>
      </c>
      <c r="Y144" s="1"/>
      <c r="AC144" s="10"/>
      <c r="AF144" s="10"/>
      <c r="AG144" s="10"/>
    </row>
    <row r="145" spans="1:33" ht="30" customHeight="1">
      <c r="A145" s="282" t="s">
        <v>2</v>
      </c>
      <c r="B145" s="282"/>
      <c r="C145" s="283" t="str">
        <f>IF(C140=0,"",C140)</f>
        <v>Beneficios programados</v>
      </c>
      <c r="D145" s="284"/>
      <c r="E145" s="146" t="str">
        <f>IF(E140=0,"",E140)</f>
        <v xml:space="preserve">Beneficios </v>
      </c>
      <c r="F145" s="217" t="s">
        <v>1017</v>
      </c>
      <c r="G145" s="285"/>
      <c r="H145" s="218"/>
      <c r="I145" s="94"/>
      <c r="J145" s="72"/>
      <c r="K145" s="72"/>
      <c r="L145" s="72"/>
      <c r="M145" s="72"/>
      <c r="N145" s="72">
        <v>6</v>
      </c>
      <c r="O145" s="72"/>
      <c r="P145" s="72"/>
      <c r="Q145" s="72"/>
      <c r="R145" s="72"/>
      <c r="S145" s="72"/>
      <c r="T145" s="72">
        <v>6</v>
      </c>
      <c r="U145" s="72">
        <f>SUM(I145:T145)</f>
        <v>12</v>
      </c>
      <c r="V145" s="114">
        <f>IF(SUM(I145:T145)=0,"",SUM(I145:T145))</f>
        <v>12</v>
      </c>
      <c r="W145" s="286"/>
      <c r="Y145" s="1"/>
      <c r="AA145" s="148"/>
      <c r="AC145" s="10"/>
      <c r="AF145" s="10"/>
      <c r="AG145" s="10"/>
    </row>
    <row r="146" spans="1:33" s="68" customFormat="1" ht="5.25" customHeight="1">
      <c r="A146" s="74"/>
      <c r="B146" s="74"/>
      <c r="C146" s="74"/>
      <c r="D146" s="75"/>
      <c r="E146" s="75"/>
      <c r="F146" s="76"/>
      <c r="G146" s="76"/>
      <c r="H146" s="76"/>
      <c r="I146" s="77"/>
      <c r="J146" s="78"/>
      <c r="K146" s="78"/>
      <c r="L146" s="78"/>
      <c r="M146" s="78"/>
      <c r="N146" s="78"/>
      <c r="O146" s="78"/>
      <c r="P146" s="78"/>
      <c r="Q146" s="78"/>
      <c r="R146" s="78"/>
      <c r="S146" s="78"/>
      <c r="T146" s="78"/>
      <c r="U146" s="79"/>
      <c r="V146" s="80"/>
      <c r="W146" s="81"/>
      <c r="X146" s="83"/>
      <c r="Y146" s="9"/>
      <c r="AC146" s="83"/>
      <c r="AD146" s="83"/>
      <c r="AE146" s="83"/>
      <c r="AF146" s="83"/>
      <c r="AG146" s="83"/>
    </row>
    <row r="147" spans="1:33" ht="16.5" customHeight="1">
      <c r="A147" s="287" t="s">
        <v>964</v>
      </c>
      <c r="B147" s="287"/>
      <c r="C147" s="287"/>
      <c r="D147" s="287"/>
      <c r="E147" s="287"/>
      <c r="F147" s="287"/>
      <c r="G147" s="287"/>
      <c r="H147" s="287"/>
      <c r="I147" s="287"/>
      <c r="J147" s="287"/>
      <c r="K147" s="287"/>
      <c r="L147" s="287"/>
      <c r="M147" s="287"/>
      <c r="N147" s="287"/>
      <c r="O147" s="287"/>
      <c r="P147" s="287"/>
      <c r="Q147" s="287"/>
      <c r="R147" s="287"/>
      <c r="S147" s="287"/>
      <c r="T147" s="287"/>
      <c r="U147" s="287"/>
      <c r="V147" s="287"/>
      <c r="W147" s="115">
        <f>IF(ISERROR(W144/W139)=TRUE,"",(W144/W139))</f>
        <v>0.5</v>
      </c>
      <c r="X147" s="10"/>
      <c r="Y147" s="148"/>
      <c r="AC147" s="10"/>
      <c r="AD147" s="10"/>
      <c r="AE147" s="10"/>
      <c r="AF147" s="10"/>
      <c r="AG147" s="10"/>
    </row>
    <row r="148" spans="1:33" ht="6.75" customHeight="1">
      <c r="A148" s="143"/>
      <c r="B148" s="143"/>
      <c r="C148" s="143"/>
      <c r="D148" s="143"/>
      <c r="E148" s="143"/>
      <c r="F148" s="143"/>
      <c r="G148" s="143"/>
      <c r="H148" s="143"/>
      <c r="I148" s="143"/>
      <c r="J148" s="143"/>
      <c r="K148" s="143"/>
      <c r="L148" s="143"/>
      <c r="M148" s="143"/>
      <c r="N148" s="143"/>
      <c r="O148" s="143"/>
      <c r="P148" s="143"/>
      <c r="Q148" s="143"/>
      <c r="R148" s="143"/>
      <c r="S148" s="143"/>
      <c r="T148" s="143"/>
      <c r="U148" s="143"/>
      <c r="V148" s="143"/>
      <c r="W148" s="82"/>
      <c r="X148" s="10"/>
      <c r="Y148" s="148"/>
      <c r="AC148" s="10"/>
      <c r="AD148" s="10"/>
      <c r="AE148" s="10"/>
      <c r="AF148" s="10"/>
      <c r="AG148" s="10"/>
    </row>
    <row r="149" spans="1:33" s="148" customFormat="1" ht="33" customHeight="1">
      <c r="A149" s="288" t="s">
        <v>999</v>
      </c>
      <c r="B149" s="289"/>
      <c r="C149" s="289"/>
      <c r="D149" s="289"/>
      <c r="E149" s="289"/>
      <c r="F149" s="290"/>
      <c r="G149" s="291"/>
      <c r="H149" s="291"/>
      <c r="I149" s="291"/>
      <c r="J149" s="291"/>
      <c r="K149" s="291"/>
      <c r="L149" s="291"/>
      <c r="M149" s="291"/>
      <c r="N149" s="291"/>
      <c r="O149" s="291"/>
      <c r="P149" s="291"/>
      <c r="Q149" s="291"/>
      <c r="R149" s="291"/>
      <c r="S149" s="291"/>
      <c r="T149" s="291"/>
      <c r="U149" s="291"/>
      <c r="V149" s="291"/>
      <c r="W149" s="292"/>
      <c r="X149" s="1"/>
      <c r="Z149" s="1"/>
      <c r="AA149" s="1"/>
      <c r="AB149" s="1"/>
      <c r="AC149" s="1"/>
      <c r="AD149" s="1"/>
      <c r="AE149" s="1"/>
      <c r="AF149" s="1"/>
      <c r="AG149" s="1"/>
    </row>
    <row r="150" spans="1:33" s="148" customFormat="1" ht="7.5" customHeight="1">
      <c r="A150" s="92"/>
      <c r="B150" s="92"/>
      <c r="C150" s="92"/>
      <c r="D150" s="92"/>
      <c r="E150" s="92"/>
      <c r="F150" s="92"/>
      <c r="G150" s="92"/>
      <c r="H150" s="92"/>
      <c r="I150" s="92"/>
      <c r="J150" s="92"/>
      <c r="K150" s="92"/>
      <c r="L150" s="92"/>
      <c r="M150" s="92"/>
      <c r="N150" s="92"/>
      <c r="O150" s="92"/>
      <c r="P150" s="92"/>
      <c r="Q150" s="92"/>
      <c r="R150" s="92"/>
      <c r="S150" s="92"/>
      <c r="T150" s="92"/>
      <c r="U150" s="92"/>
      <c r="V150" s="92"/>
      <c r="W150" s="92"/>
      <c r="X150" s="1"/>
      <c r="Z150" s="1"/>
      <c r="AA150" s="1"/>
      <c r="AB150" s="1"/>
      <c r="AC150" s="1"/>
      <c r="AD150" s="1"/>
      <c r="AE150" s="1"/>
      <c r="AF150" s="1"/>
      <c r="AG150" s="1"/>
    </row>
    <row r="151" spans="1:33" s="67" customFormat="1" ht="48" customHeight="1">
      <c r="A151" s="273" t="s">
        <v>1010</v>
      </c>
      <c r="B151" s="273"/>
      <c r="C151" s="293" t="s">
        <v>1118</v>
      </c>
      <c r="D151" s="294"/>
      <c r="E151" s="294"/>
      <c r="F151" s="294"/>
      <c r="G151" s="294"/>
      <c r="H151" s="294"/>
      <c r="I151" s="294"/>
      <c r="J151" s="294"/>
      <c r="K151" s="294"/>
      <c r="L151" s="294"/>
      <c r="M151" s="294"/>
      <c r="N151" s="294"/>
      <c r="O151" s="294"/>
      <c r="P151" s="294"/>
      <c r="Q151" s="294"/>
      <c r="R151" s="294"/>
      <c r="S151" s="294"/>
      <c r="T151" s="294"/>
      <c r="U151" s="294"/>
      <c r="V151" s="294"/>
      <c r="W151" s="295"/>
      <c r="X151" s="66"/>
      <c r="Z151" s="66"/>
      <c r="AA151" s="66"/>
      <c r="AB151" s="66"/>
      <c r="AC151" s="66"/>
      <c r="AD151" s="66"/>
      <c r="AE151" s="66"/>
      <c r="AF151" s="66"/>
      <c r="AG151" s="66"/>
    </row>
    <row r="152" spans="1:33" s="148" customFormat="1" ht="6"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1"/>
      <c r="Z152" s="1"/>
      <c r="AA152" s="1"/>
      <c r="AB152" s="1"/>
      <c r="AC152" s="1"/>
      <c r="AD152" s="1"/>
      <c r="AE152" s="1"/>
      <c r="AF152" s="1"/>
      <c r="AG152" s="1"/>
    </row>
    <row r="153" spans="1:33" s="9" customFormat="1" ht="13.5" customHeight="1">
      <c r="A153" s="296" t="s">
        <v>1007</v>
      </c>
      <c r="B153" s="297"/>
      <c r="C153" s="297"/>
      <c r="D153" s="297"/>
      <c r="E153" s="297"/>
      <c r="F153" s="297"/>
      <c r="G153" s="297"/>
      <c r="H153" s="297"/>
      <c r="I153" s="297"/>
      <c r="J153" s="297"/>
      <c r="K153" s="297"/>
      <c r="L153" s="297"/>
      <c r="M153" s="297"/>
      <c r="N153" s="297"/>
      <c r="O153" s="297"/>
      <c r="P153" s="297"/>
      <c r="Q153" s="297"/>
      <c r="R153" s="297"/>
      <c r="S153" s="297"/>
      <c r="T153" s="297"/>
      <c r="U153" s="297"/>
      <c r="V153" s="297"/>
      <c r="W153" s="298"/>
      <c r="X153" s="68"/>
      <c r="Z153" s="68"/>
      <c r="AA153" s="68"/>
      <c r="AB153" s="68"/>
      <c r="AC153" s="68"/>
      <c r="AD153" s="68"/>
      <c r="AE153" s="68"/>
      <c r="AF153" s="68"/>
      <c r="AG153" s="68"/>
    </row>
    <row r="154" spans="1:33" s="9" customFormat="1" ht="4.5" customHeight="1">
      <c r="A154" s="50"/>
      <c r="B154" s="50"/>
      <c r="C154" s="50"/>
      <c r="D154" s="50"/>
      <c r="E154" s="50"/>
      <c r="F154" s="50"/>
      <c r="G154" s="50"/>
      <c r="H154" s="50"/>
      <c r="I154" s="50"/>
      <c r="J154" s="50"/>
      <c r="K154" s="50"/>
      <c r="L154" s="50"/>
      <c r="M154" s="50"/>
      <c r="N154" s="50"/>
      <c r="O154" s="50"/>
      <c r="P154" s="50"/>
      <c r="Q154" s="50"/>
      <c r="R154" s="50"/>
      <c r="S154" s="50"/>
      <c r="T154" s="50"/>
      <c r="U154" s="50"/>
      <c r="V154" s="50"/>
      <c r="W154" s="90"/>
      <c r="X154" s="68"/>
      <c r="Z154" s="68"/>
      <c r="AA154" s="68"/>
      <c r="AB154" s="68"/>
      <c r="AC154" s="68"/>
      <c r="AD154" s="68"/>
      <c r="AE154" s="68"/>
      <c r="AF154" s="68"/>
      <c r="AG154" s="68"/>
    </row>
    <row r="155" spans="1:33" s="148" customFormat="1" ht="30" customHeight="1">
      <c r="A155" s="273" t="s">
        <v>22</v>
      </c>
      <c r="B155" s="273"/>
      <c r="C155" s="299" t="s">
        <v>1119</v>
      </c>
      <c r="D155" s="299"/>
      <c r="E155" s="299"/>
      <c r="F155" s="299"/>
      <c r="G155" s="299"/>
      <c r="H155" s="299"/>
      <c r="I155" s="299"/>
      <c r="J155" s="299"/>
      <c r="K155" s="299"/>
      <c r="L155" s="299"/>
      <c r="M155" s="299"/>
      <c r="N155" s="299"/>
      <c r="O155" s="299"/>
      <c r="P155" s="299"/>
      <c r="Q155" s="299"/>
      <c r="R155" s="299"/>
      <c r="S155" s="299"/>
      <c r="T155" s="299"/>
      <c r="U155" s="299"/>
      <c r="V155" s="299"/>
      <c r="W155" s="299"/>
      <c r="X155" s="1"/>
      <c r="Z155" s="1"/>
      <c r="AA155" s="1"/>
      <c r="AB155" s="1"/>
      <c r="AC155" s="1"/>
      <c r="AD155" s="1"/>
      <c r="AE155" s="1"/>
      <c r="AF155" s="1"/>
      <c r="AG155" s="1"/>
    </row>
    <row r="156" spans="1:33" s="148" customFormat="1" ht="3.75" customHeight="1">
      <c r="A156" s="65"/>
      <c r="B156" s="50"/>
      <c r="C156" s="50"/>
      <c r="D156" s="50"/>
      <c r="E156" s="50"/>
      <c r="F156" s="50"/>
      <c r="I156" s="50"/>
      <c r="J156" s="50"/>
      <c r="K156" s="50"/>
      <c r="L156" s="50"/>
      <c r="M156" s="50"/>
      <c r="N156" s="50"/>
      <c r="O156" s="50"/>
      <c r="P156" s="50"/>
      <c r="Q156" s="50"/>
      <c r="R156" s="50"/>
      <c r="S156" s="50"/>
      <c r="T156" s="50"/>
      <c r="U156" s="50"/>
      <c r="V156" s="50"/>
      <c r="W156" s="90"/>
      <c r="X156" s="1"/>
      <c r="Z156" s="1"/>
      <c r="AA156" s="1"/>
      <c r="AB156" s="1"/>
      <c r="AC156" s="1"/>
      <c r="AD156" s="1"/>
      <c r="AE156" s="1"/>
      <c r="AF156" s="1"/>
      <c r="AG156" s="1"/>
    </row>
    <row r="157" spans="1:33" s="148" customFormat="1" ht="27" customHeight="1">
      <c r="A157" s="276" t="s">
        <v>339</v>
      </c>
      <c r="B157" s="278"/>
      <c r="C157" s="103" t="s">
        <v>1082</v>
      </c>
      <c r="D157" s="50"/>
      <c r="E157" s="273" t="s">
        <v>4</v>
      </c>
      <c r="F157" s="273"/>
      <c r="G157" s="299" t="s">
        <v>1107</v>
      </c>
      <c r="H157" s="299"/>
      <c r="I157" s="299"/>
      <c r="J157" s="299"/>
      <c r="K157" s="50"/>
      <c r="L157" s="50"/>
      <c r="M157" s="273" t="s">
        <v>1006</v>
      </c>
      <c r="N157" s="273"/>
      <c r="O157" s="273"/>
      <c r="P157" s="273"/>
      <c r="Q157" s="299" t="s">
        <v>1120</v>
      </c>
      <c r="R157" s="299"/>
      <c r="S157" s="299"/>
      <c r="T157" s="299"/>
      <c r="U157" s="299"/>
      <c r="V157" s="299"/>
      <c r="W157" s="299"/>
      <c r="X157" s="1"/>
      <c r="Z157" s="1"/>
      <c r="AA157" s="1"/>
      <c r="AB157" s="1"/>
      <c r="AC157" s="1"/>
      <c r="AD157" s="1"/>
      <c r="AE157" s="1"/>
      <c r="AF157" s="1"/>
      <c r="AG157" s="1"/>
    </row>
    <row r="158" spans="1:33" s="148" customFormat="1" ht="5.25" customHeight="1">
      <c r="A158" s="65"/>
      <c r="B158" s="50"/>
      <c r="C158" s="50"/>
      <c r="D158" s="50"/>
      <c r="E158" s="50"/>
      <c r="F158" s="50"/>
      <c r="I158" s="50"/>
      <c r="J158" s="50"/>
      <c r="K158" s="50"/>
      <c r="L158" s="50"/>
      <c r="M158" s="50"/>
      <c r="N158" s="50"/>
      <c r="O158" s="50"/>
      <c r="P158" s="50"/>
      <c r="Q158" s="50"/>
      <c r="R158" s="50"/>
      <c r="S158" s="50"/>
      <c r="T158" s="50"/>
      <c r="U158" s="50"/>
      <c r="V158" s="50"/>
      <c r="W158" s="90"/>
      <c r="X158" s="1"/>
      <c r="Z158" s="1"/>
      <c r="AA158" s="1"/>
      <c r="AB158" s="1"/>
      <c r="AC158" s="1"/>
      <c r="AD158" s="1"/>
      <c r="AE158" s="1"/>
      <c r="AF158" s="1"/>
      <c r="AG158" s="1"/>
    </row>
    <row r="159" spans="1:33" s="148" customFormat="1" ht="27" customHeight="1">
      <c r="A159" s="276" t="s">
        <v>1014</v>
      </c>
      <c r="B159" s="278"/>
      <c r="C159" s="145" t="s">
        <v>1106</v>
      </c>
      <c r="D159" s="50"/>
      <c r="E159" s="276" t="s">
        <v>24</v>
      </c>
      <c r="F159" s="278"/>
      <c r="G159" s="299" t="s">
        <v>1093</v>
      </c>
      <c r="H159" s="299"/>
      <c r="I159" s="299"/>
      <c r="J159" s="299"/>
      <c r="K159" s="50"/>
      <c r="L159" s="50"/>
      <c r="M159" s="273" t="s">
        <v>1015</v>
      </c>
      <c r="N159" s="273"/>
      <c r="O159" s="273"/>
      <c r="P159" s="273"/>
      <c r="Q159" s="299" t="s">
        <v>1095</v>
      </c>
      <c r="R159" s="299"/>
      <c r="S159" s="299"/>
      <c r="T159" s="299"/>
      <c r="U159" s="299"/>
      <c r="V159" s="299"/>
      <c r="W159" s="299"/>
      <c r="X159" s="1"/>
      <c r="Z159" s="1"/>
      <c r="AA159" s="1"/>
      <c r="AB159" s="1"/>
      <c r="AC159" s="1"/>
      <c r="AD159" s="1"/>
      <c r="AE159" s="1"/>
      <c r="AF159" s="1"/>
      <c r="AG159" s="1"/>
    </row>
    <row r="160" spans="1:33" s="9" customFormat="1" ht="5.25" customHeight="1">
      <c r="A160" s="50"/>
      <c r="B160" s="50"/>
      <c r="C160" s="50"/>
      <c r="D160" s="50"/>
      <c r="E160" s="50"/>
      <c r="F160" s="50"/>
      <c r="G160" s="50"/>
      <c r="H160" s="50"/>
      <c r="I160" s="50"/>
      <c r="J160" s="50"/>
      <c r="K160" s="50"/>
      <c r="L160" s="50"/>
      <c r="M160" s="97"/>
      <c r="N160" s="97"/>
      <c r="O160" s="97"/>
      <c r="P160" s="97"/>
      <c r="Q160" s="97"/>
      <c r="R160" s="97"/>
      <c r="S160" s="97"/>
      <c r="T160" s="97"/>
      <c r="U160" s="97"/>
      <c r="V160" s="97"/>
      <c r="W160" s="98"/>
      <c r="X160" s="68"/>
      <c r="Z160" s="68"/>
      <c r="AA160" s="68"/>
      <c r="AB160" s="68"/>
      <c r="AC160" s="68"/>
      <c r="AD160" s="68"/>
      <c r="AE160" s="68"/>
      <c r="AF160" s="68"/>
      <c r="AG160" s="68"/>
    </row>
    <row r="161" spans="1:33" s="9" customFormat="1" ht="15.75" customHeight="1">
      <c r="C161" s="273" t="s">
        <v>1001</v>
      </c>
      <c r="D161" s="273"/>
      <c r="E161" s="273"/>
      <c r="F161" s="273"/>
      <c r="H161" s="50"/>
      <c r="I161" s="50"/>
      <c r="J161" s="50"/>
      <c r="O161" s="273" t="s">
        <v>1004</v>
      </c>
      <c r="P161" s="273"/>
      <c r="Q161" s="273"/>
      <c r="R161" s="273"/>
      <c r="S161" s="273"/>
      <c r="T161" s="273"/>
      <c r="U161" s="273"/>
      <c r="V161" s="273"/>
      <c r="W161" s="90"/>
      <c r="X161" s="68"/>
      <c r="Z161" s="68"/>
      <c r="AA161" s="68"/>
      <c r="AB161" s="68"/>
      <c r="AC161" s="68"/>
      <c r="AD161" s="68"/>
      <c r="AE161" s="68"/>
      <c r="AF161" s="68"/>
      <c r="AG161" s="68"/>
    </row>
    <row r="162" spans="1:33" s="9" customFormat="1" ht="24.75" customHeight="1">
      <c r="A162" s="50"/>
      <c r="B162" s="50"/>
      <c r="C162" s="50">
        <v>930</v>
      </c>
      <c r="D162" s="50"/>
      <c r="E162" s="266">
        <v>2022</v>
      </c>
      <c r="F162" s="266"/>
      <c r="H162" s="50"/>
      <c r="I162" s="50"/>
      <c r="J162" s="50"/>
      <c r="O162" s="193">
        <v>930</v>
      </c>
      <c r="P162" s="193"/>
      <c r="Q162" s="193"/>
      <c r="R162" s="193"/>
      <c r="S162" s="193"/>
      <c r="T162" s="193"/>
      <c r="U162" s="193"/>
      <c r="V162" s="193"/>
      <c r="X162" s="68"/>
      <c r="Z162" s="68"/>
      <c r="AA162" s="68"/>
      <c r="AB162" s="68"/>
      <c r="AC162" s="68"/>
      <c r="AD162" s="68"/>
      <c r="AE162" s="68"/>
      <c r="AF162" s="68"/>
      <c r="AG162" s="68"/>
    </row>
    <row r="163" spans="1:33" s="99" customFormat="1" ht="12" customHeight="1">
      <c r="C163" s="144" t="s">
        <v>1002</v>
      </c>
      <c r="D163" s="100"/>
      <c r="E163" s="267" t="s">
        <v>1003</v>
      </c>
      <c r="F163" s="267"/>
      <c r="G163" s="100"/>
      <c r="I163" s="100"/>
      <c r="J163" s="100"/>
      <c r="K163" s="100"/>
      <c r="L163" s="100"/>
      <c r="M163" s="100"/>
      <c r="N163" s="100"/>
      <c r="O163" s="144"/>
      <c r="P163" s="144"/>
      <c r="Q163" s="144"/>
      <c r="R163" s="144"/>
      <c r="S163" s="144"/>
      <c r="T163" s="144"/>
      <c r="U163" s="144"/>
      <c r="V163" s="144"/>
      <c r="W163" s="101"/>
      <c r="X163" s="102"/>
      <c r="Z163" s="102"/>
      <c r="AA163" s="102"/>
      <c r="AB163" s="102"/>
      <c r="AC163" s="102"/>
      <c r="AD163" s="102"/>
      <c r="AE163" s="102"/>
      <c r="AF163" s="102"/>
      <c r="AG163" s="102"/>
    </row>
    <row r="164" spans="1:33" s="9" customFormat="1" ht="3" customHeight="1">
      <c r="A164" s="50"/>
      <c r="B164" s="50"/>
      <c r="C164" s="50"/>
      <c r="D164" s="50"/>
      <c r="E164" s="50"/>
      <c r="F164" s="50"/>
      <c r="G164" s="50"/>
      <c r="H164" s="50"/>
      <c r="I164" s="50"/>
      <c r="J164" s="50"/>
      <c r="K164" s="50"/>
      <c r="L164" s="50"/>
      <c r="M164" s="50"/>
      <c r="N164" s="50"/>
      <c r="O164" s="50"/>
      <c r="P164" s="50"/>
      <c r="Q164" s="50"/>
      <c r="R164" s="50"/>
      <c r="S164" s="50"/>
      <c r="T164" s="50"/>
      <c r="U164" s="50"/>
      <c r="V164" s="50"/>
      <c r="W164" s="90"/>
      <c r="X164" s="68"/>
      <c r="Z164" s="68"/>
      <c r="AA164" s="68"/>
      <c r="AB164" s="68"/>
      <c r="AC164" s="68"/>
      <c r="AD164" s="68"/>
      <c r="AE164" s="68"/>
      <c r="AF164" s="68"/>
      <c r="AG164" s="68"/>
    </row>
    <row r="165" spans="1:33" s="148" customFormat="1" ht="20.25" customHeight="1">
      <c r="A165" s="268" t="s">
        <v>963</v>
      </c>
      <c r="B165" s="268"/>
      <c r="C165" s="268"/>
      <c r="D165" s="268"/>
      <c r="E165" s="268"/>
      <c r="F165" s="268"/>
      <c r="G165" s="268"/>
      <c r="H165" s="268"/>
      <c r="I165" s="268"/>
      <c r="J165" s="268"/>
      <c r="K165" s="268"/>
      <c r="L165" s="268"/>
      <c r="M165" s="268"/>
      <c r="N165" s="268"/>
      <c r="O165" s="268"/>
      <c r="P165" s="268"/>
      <c r="Q165" s="268"/>
      <c r="R165" s="268"/>
      <c r="S165" s="268"/>
      <c r="T165" s="268"/>
      <c r="U165" s="268"/>
      <c r="V165" s="268"/>
      <c r="W165" s="268"/>
      <c r="X165" s="1"/>
      <c r="Z165" s="1"/>
      <c r="AA165" s="1"/>
      <c r="AB165" s="1"/>
      <c r="AC165" s="1"/>
      <c r="AD165" s="1"/>
      <c r="AE165" s="1"/>
      <c r="AF165" s="1"/>
      <c r="AG165" s="1"/>
    </row>
    <row r="166" spans="1:33" s="148" customFormat="1" ht="15.75" customHeight="1">
      <c r="A166" s="269" t="s">
        <v>25</v>
      </c>
      <c r="B166" s="270"/>
      <c r="C166" s="273" t="s">
        <v>22</v>
      </c>
      <c r="D166" s="273"/>
      <c r="E166" s="274" t="s">
        <v>3</v>
      </c>
      <c r="F166" s="276" t="s">
        <v>329</v>
      </c>
      <c r="G166" s="277"/>
      <c r="H166" s="277"/>
      <c r="I166" s="277"/>
      <c r="J166" s="277"/>
      <c r="K166" s="277"/>
      <c r="L166" s="277"/>
      <c r="M166" s="277"/>
      <c r="N166" s="277"/>
      <c r="O166" s="277"/>
      <c r="P166" s="277"/>
      <c r="Q166" s="277"/>
      <c r="R166" s="277"/>
      <c r="S166" s="277"/>
      <c r="T166" s="278"/>
      <c r="U166" s="141"/>
      <c r="V166" s="184" t="s">
        <v>27</v>
      </c>
      <c r="W166" s="273" t="s">
        <v>1018</v>
      </c>
      <c r="X166" s="1"/>
      <c r="Z166" s="1"/>
      <c r="AA166" s="1"/>
      <c r="AB166" s="1"/>
      <c r="AC166" s="1"/>
      <c r="AD166" s="1"/>
      <c r="AE166" s="1"/>
      <c r="AF166" s="1"/>
      <c r="AG166" s="1"/>
    </row>
    <row r="167" spans="1:33" ht="18.75" customHeight="1">
      <c r="A167" s="271"/>
      <c r="B167" s="272"/>
      <c r="C167" s="273"/>
      <c r="D167" s="273"/>
      <c r="E167" s="275"/>
      <c r="F167" s="279" t="s">
        <v>300</v>
      </c>
      <c r="G167" s="280"/>
      <c r="H167" s="281"/>
      <c r="I167" s="71" t="s">
        <v>28</v>
      </c>
      <c r="J167" s="71" t="s">
        <v>7</v>
      </c>
      <c r="K167" s="71" t="s">
        <v>8</v>
      </c>
      <c r="L167" s="71" t="s">
        <v>9</v>
      </c>
      <c r="M167" s="71" t="s">
        <v>10</v>
      </c>
      <c r="N167" s="71" t="s">
        <v>11</v>
      </c>
      <c r="O167" s="71" t="s">
        <v>12</v>
      </c>
      <c r="P167" s="71" t="s">
        <v>13</v>
      </c>
      <c r="Q167" s="71" t="s">
        <v>14</v>
      </c>
      <c r="R167" s="71" t="s">
        <v>15</v>
      </c>
      <c r="S167" s="71" t="s">
        <v>16</v>
      </c>
      <c r="T167" s="71" t="s">
        <v>17</v>
      </c>
      <c r="U167" s="14"/>
      <c r="V167" s="185"/>
      <c r="W167" s="273"/>
      <c r="Y167" s="148"/>
    </row>
    <row r="168" spans="1:33" ht="29.25" customHeight="1">
      <c r="A168" s="282" t="s">
        <v>1</v>
      </c>
      <c r="B168" s="282"/>
      <c r="C168" s="300" t="s">
        <v>1121</v>
      </c>
      <c r="D168" s="300"/>
      <c r="E168" s="111" t="s">
        <v>1121</v>
      </c>
      <c r="F168" s="217" t="s">
        <v>997</v>
      </c>
      <c r="G168" s="285"/>
      <c r="H168" s="218"/>
      <c r="I168" s="94"/>
      <c r="J168" s="72"/>
      <c r="K168" s="72"/>
      <c r="L168" s="72"/>
      <c r="M168" s="72"/>
      <c r="N168" s="72">
        <v>465</v>
      </c>
      <c r="O168" s="72"/>
      <c r="P168" s="72"/>
      <c r="Q168" s="72"/>
      <c r="R168" s="72"/>
      <c r="S168" s="72"/>
      <c r="T168" s="72">
        <v>465</v>
      </c>
      <c r="U168" s="73"/>
      <c r="V168" s="114">
        <f>IF(SUM(I168:T168)=0,"",SUM(I168:T168))</f>
        <v>930</v>
      </c>
      <c r="W168" s="286" t="str">
        <f>IF($G$248="porcentaje",FIXED(V168/V169*100,2)&amp;"%",IF($G$248="Promedio",V168/V169,IF($G$248="variación porcentual",FIXED(((V168/V169)-1)*100,2)&amp;"%",IF($G$248="OTRAS","CAPTURAR EL RESULTADO DEL INDICADOR"))))</f>
        <v>100.00%</v>
      </c>
      <c r="Y168" s="1"/>
      <c r="AC168" s="10"/>
      <c r="AF168" s="10"/>
      <c r="AG168" s="10"/>
    </row>
    <row r="169" spans="1:33" ht="30" customHeight="1">
      <c r="A169" s="282" t="s">
        <v>2</v>
      </c>
      <c r="B169" s="282"/>
      <c r="C169" s="300" t="s">
        <v>1122</v>
      </c>
      <c r="D169" s="300"/>
      <c r="E169" s="111" t="s">
        <v>1122</v>
      </c>
      <c r="F169" s="217" t="s">
        <v>998</v>
      </c>
      <c r="G169" s="285"/>
      <c r="H169" s="218"/>
      <c r="I169" s="94"/>
      <c r="J169" s="72"/>
      <c r="K169" s="72"/>
      <c r="L169" s="72"/>
      <c r="M169" s="72"/>
      <c r="N169" s="72">
        <v>465</v>
      </c>
      <c r="O169" s="72"/>
      <c r="P169" s="72"/>
      <c r="Q169" s="72"/>
      <c r="R169" s="72"/>
      <c r="S169" s="72"/>
      <c r="T169" s="72">
        <v>465</v>
      </c>
      <c r="U169" s="72">
        <f>SUM(I169:T169)</f>
        <v>930</v>
      </c>
      <c r="V169" s="114">
        <f>IF(SUM(I169:T169)=0,"",SUM(I169:T169))</f>
        <v>930</v>
      </c>
      <c r="W169" s="286"/>
      <c r="Y169" s="1"/>
      <c r="AA169" s="148"/>
      <c r="AC169" s="10"/>
      <c r="AF169" s="10"/>
      <c r="AG169" s="10"/>
    </row>
    <row r="170" spans="1:33" ht="17.25" customHeight="1">
      <c r="A170" s="301" t="s">
        <v>298</v>
      </c>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1"/>
      <c r="Y170" s="148"/>
    </row>
    <row r="171" spans="1:33" s="148" customFormat="1" ht="15.75" customHeight="1">
      <c r="A171" s="269" t="s">
        <v>25</v>
      </c>
      <c r="B171" s="270"/>
      <c r="C171" s="273" t="s">
        <v>22</v>
      </c>
      <c r="D171" s="273"/>
      <c r="E171" s="274" t="s">
        <v>3</v>
      </c>
      <c r="F171" s="276" t="s">
        <v>329</v>
      </c>
      <c r="G171" s="277"/>
      <c r="H171" s="277"/>
      <c r="I171" s="277"/>
      <c r="J171" s="277"/>
      <c r="K171" s="277"/>
      <c r="L171" s="277"/>
      <c r="M171" s="277"/>
      <c r="N171" s="277"/>
      <c r="O171" s="277"/>
      <c r="P171" s="277"/>
      <c r="Q171" s="277"/>
      <c r="R171" s="277"/>
      <c r="S171" s="277"/>
      <c r="T171" s="278"/>
      <c r="U171" s="141"/>
      <c r="V171" s="184" t="s">
        <v>27</v>
      </c>
      <c r="W171" s="273" t="s">
        <v>1019</v>
      </c>
      <c r="X171" s="1"/>
      <c r="Z171" s="1"/>
      <c r="AA171" s="1"/>
      <c r="AB171" s="1"/>
      <c r="AC171" s="1"/>
      <c r="AD171" s="1"/>
      <c r="AE171" s="1"/>
      <c r="AF171" s="1"/>
      <c r="AG171" s="1"/>
    </row>
    <row r="172" spans="1:33" ht="18.75" customHeight="1">
      <c r="A172" s="271"/>
      <c r="B172" s="272"/>
      <c r="C172" s="273"/>
      <c r="D172" s="273"/>
      <c r="E172" s="275"/>
      <c r="F172" s="279" t="s">
        <v>298</v>
      </c>
      <c r="G172" s="280"/>
      <c r="H172" s="281"/>
      <c r="I172" s="71" t="s">
        <v>28</v>
      </c>
      <c r="J172" s="71" t="s">
        <v>7</v>
      </c>
      <c r="K172" s="71" t="s">
        <v>8</v>
      </c>
      <c r="L172" s="71" t="s">
        <v>9</v>
      </c>
      <c r="M172" s="71" t="s">
        <v>10</v>
      </c>
      <c r="N172" s="71" t="s">
        <v>11</v>
      </c>
      <c r="O172" s="71" t="s">
        <v>12</v>
      </c>
      <c r="P172" s="71" t="s">
        <v>13</v>
      </c>
      <c r="Q172" s="71" t="s">
        <v>14</v>
      </c>
      <c r="R172" s="71" t="s">
        <v>15</v>
      </c>
      <c r="S172" s="71" t="s">
        <v>16</v>
      </c>
      <c r="T172" s="71" t="s">
        <v>17</v>
      </c>
      <c r="U172" s="14"/>
      <c r="V172" s="185"/>
      <c r="W172" s="273"/>
      <c r="Y172" s="148"/>
    </row>
    <row r="173" spans="1:33" ht="29.25" customHeight="1">
      <c r="A173" s="282" t="s">
        <v>1</v>
      </c>
      <c r="B173" s="282"/>
      <c r="C173" s="283" t="str">
        <f>IF(C168=0,"",C168)</f>
        <v>Operativos realizados</v>
      </c>
      <c r="D173" s="284"/>
      <c r="E173" s="146" t="str">
        <f>IF(E168=0,"",E168)</f>
        <v>Operativos realizados</v>
      </c>
      <c r="F173" s="217" t="s">
        <v>1016</v>
      </c>
      <c r="G173" s="285"/>
      <c r="H173" s="218"/>
      <c r="I173" s="94"/>
      <c r="J173" s="72"/>
      <c r="K173" s="72"/>
      <c r="L173" s="72"/>
      <c r="M173" s="72"/>
      <c r="N173" s="72">
        <v>449</v>
      </c>
      <c r="O173" s="72"/>
      <c r="P173" s="72"/>
      <c r="Q173" s="72"/>
      <c r="R173" s="72"/>
      <c r="S173" s="72"/>
      <c r="T173" s="72"/>
      <c r="U173" s="73"/>
      <c r="V173" s="114">
        <f>IF(SUM(I173:T173)=0,"",SUM(I173:T173))</f>
        <v>449</v>
      </c>
      <c r="W173" s="286" t="str">
        <f>IF($G$248="porcentaje",FIXED(V173/V174*100,2)&amp;"%",IF($G$248="Promedio",V173/V174,IF($G$248="variación porcentual",FIXED(((V173/V174)-1)*100,2)&amp;"%",IF($G$248="OTRAS","CAPTURAR EL RESULTADO DEL INDICADOR"))))</f>
        <v>48.28%</v>
      </c>
      <c r="Y173" s="1"/>
      <c r="AC173" s="10"/>
      <c r="AF173" s="10"/>
      <c r="AG173" s="10"/>
    </row>
    <row r="174" spans="1:33" ht="30" customHeight="1">
      <c r="A174" s="282" t="s">
        <v>2</v>
      </c>
      <c r="B174" s="282"/>
      <c r="C174" s="283" t="str">
        <f>IF(C169=0,"",C169)</f>
        <v>Operativos programados</v>
      </c>
      <c r="D174" s="284"/>
      <c r="E174" s="146" t="str">
        <f>IF(E169=0,"",E169)</f>
        <v>Operativos programados</v>
      </c>
      <c r="F174" s="217" t="s">
        <v>1017</v>
      </c>
      <c r="G174" s="285"/>
      <c r="H174" s="218"/>
      <c r="I174" s="94"/>
      <c r="J174" s="72"/>
      <c r="K174" s="72"/>
      <c r="L174" s="72"/>
      <c r="M174" s="72"/>
      <c r="N174" s="72">
        <v>465</v>
      </c>
      <c r="O174" s="72"/>
      <c r="P174" s="72"/>
      <c r="Q174" s="72"/>
      <c r="R174" s="72"/>
      <c r="S174" s="72"/>
      <c r="T174" s="72">
        <v>465</v>
      </c>
      <c r="U174" s="72">
        <f>SUM(I174:T174)</f>
        <v>930</v>
      </c>
      <c r="V174" s="114">
        <f>IF(SUM(I174:T174)=0,"",SUM(I174:T174))</f>
        <v>930</v>
      </c>
      <c r="W174" s="286"/>
      <c r="Y174" s="1"/>
      <c r="AA174" s="148"/>
      <c r="AC174" s="10"/>
      <c r="AF174" s="10"/>
      <c r="AG174" s="10"/>
    </row>
    <row r="175" spans="1:33" s="68" customFormat="1" ht="5.25" customHeight="1">
      <c r="A175" s="74"/>
      <c r="B175" s="74"/>
      <c r="C175" s="74"/>
      <c r="D175" s="75"/>
      <c r="E175" s="75"/>
      <c r="F175" s="76"/>
      <c r="G175" s="76"/>
      <c r="H175" s="76"/>
      <c r="I175" s="77"/>
      <c r="J175" s="78"/>
      <c r="K175" s="78"/>
      <c r="L175" s="78"/>
      <c r="M175" s="78"/>
      <c r="N175" s="78"/>
      <c r="O175" s="78"/>
      <c r="P175" s="78"/>
      <c r="Q175" s="78"/>
      <c r="R175" s="78"/>
      <c r="S175" s="78"/>
      <c r="T175" s="78"/>
      <c r="U175" s="79"/>
      <c r="V175" s="80"/>
      <c r="W175" s="81"/>
      <c r="X175" s="83"/>
      <c r="Y175" s="9"/>
      <c r="AC175" s="83"/>
      <c r="AD175" s="83"/>
      <c r="AE175" s="83"/>
      <c r="AF175" s="83"/>
      <c r="AG175" s="83"/>
    </row>
    <row r="176" spans="1:33" ht="16.5" customHeight="1">
      <c r="A176" s="287" t="s">
        <v>964</v>
      </c>
      <c r="B176" s="287"/>
      <c r="C176" s="287"/>
      <c r="D176" s="287"/>
      <c r="E176" s="287"/>
      <c r="F176" s="287"/>
      <c r="G176" s="287"/>
      <c r="H176" s="287"/>
      <c r="I176" s="287"/>
      <c r="J176" s="287"/>
      <c r="K176" s="287"/>
      <c r="L176" s="287"/>
      <c r="M176" s="287"/>
      <c r="N176" s="287"/>
      <c r="O176" s="287"/>
      <c r="P176" s="287"/>
      <c r="Q176" s="287"/>
      <c r="R176" s="287"/>
      <c r="S176" s="287"/>
      <c r="T176" s="287"/>
      <c r="U176" s="287"/>
      <c r="V176" s="287"/>
      <c r="W176" s="115">
        <f>IF(ISERROR(W173/W168)=TRUE,"",(W173/W168))</f>
        <v>0.48280000000000001</v>
      </c>
      <c r="X176" s="10"/>
      <c r="Y176" s="148"/>
      <c r="AC176" s="10"/>
      <c r="AD176" s="10"/>
      <c r="AE176" s="10"/>
      <c r="AF176" s="10"/>
      <c r="AG176" s="10"/>
    </row>
    <row r="177" spans="1:33" ht="6.75" customHeight="1">
      <c r="A177" s="143"/>
      <c r="B177" s="143"/>
      <c r="C177" s="143"/>
      <c r="D177" s="143"/>
      <c r="E177" s="143"/>
      <c r="F177" s="143"/>
      <c r="G177" s="143"/>
      <c r="H177" s="143"/>
      <c r="I177" s="143"/>
      <c r="J177" s="143"/>
      <c r="K177" s="143"/>
      <c r="L177" s="143"/>
      <c r="M177" s="143"/>
      <c r="N177" s="143"/>
      <c r="O177" s="143"/>
      <c r="P177" s="143"/>
      <c r="Q177" s="143"/>
      <c r="R177" s="143"/>
      <c r="S177" s="143"/>
      <c r="T177" s="143"/>
      <c r="U177" s="143"/>
      <c r="V177" s="143"/>
      <c r="W177" s="82"/>
      <c r="X177" s="10"/>
      <c r="Y177" s="148"/>
      <c r="AC177" s="10"/>
      <c r="AD177" s="10"/>
      <c r="AE177" s="10"/>
      <c r="AF177" s="10"/>
      <c r="AG177" s="10"/>
    </row>
    <row r="178" spans="1:33" s="148" customFormat="1" ht="33" customHeight="1">
      <c r="A178" s="288" t="s">
        <v>999</v>
      </c>
      <c r="B178" s="289"/>
      <c r="C178" s="289"/>
      <c r="D178" s="289"/>
      <c r="E178" s="289"/>
      <c r="F178" s="290"/>
      <c r="G178" s="291"/>
      <c r="H178" s="291"/>
      <c r="I178" s="291"/>
      <c r="J178" s="291"/>
      <c r="K178" s="291"/>
      <c r="L178" s="291"/>
      <c r="M178" s="291"/>
      <c r="N178" s="291"/>
      <c r="O178" s="291"/>
      <c r="P178" s="291"/>
      <c r="Q178" s="291"/>
      <c r="R178" s="291"/>
      <c r="S178" s="291"/>
      <c r="T178" s="291"/>
      <c r="U178" s="291"/>
      <c r="V178" s="291"/>
      <c r="W178" s="292"/>
      <c r="X178" s="1"/>
      <c r="Z178" s="1"/>
      <c r="AA178" s="1"/>
      <c r="AB178" s="1"/>
      <c r="AC178" s="1"/>
      <c r="AD178" s="1"/>
      <c r="AE178" s="1"/>
      <c r="AF178" s="1"/>
      <c r="AG178" s="1"/>
    </row>
    <row r="179" spans="1:33" s="148" customFormat="1" ht="7.5" customHeight="1">
      <c r="A179" s="92"/>
      <c r="B179" s="92"/>
      <c r="C179" s="92"/>
      <c r="D179" s="92"/>
      <c r="E179" s="92"/>
      <c r="F179" s="92"/>
      <c r="G179" s="92"/>
      <c r="H179" s="92"/>
      <c r="I179" s="92"/>
      <c r="J179" s="92"/>
      <c r="K179" s="92"/>
      <c r="L179" s="92"/>
      <c r="M179" s="92"/>
      <c r="N179" s="92"/>
      <c r="O179" s="92"/>
      <c r="P179" s="92"/>
      <c r="Q179" s="92"/>
      <c r="R179" s="92"/>
      <c r="S179" s="92"/>
      <c r="T179" s="92"/>
      <c r="U179" s="92"/>
      <c r="V179" s="92"/>
      <c r="W179" s="92"/>
      <c r="X179" s="1"/>
      <c r="Z179" s="1"/>
      <c r="AA179" s="1"/>
      <c r="AB179" s="1"/>
      <c r="AC179" s="1"/>
      <c r="AD179" s="1"/>
      <c r="AE179" s="1"/>
      <c r="AF179" s="1"/>
      <c r="AG179" s="1"/>
    </row>
    <row r="180" spans="1:33" s="67" customFormat="1" ht="48" customHeight="1">
      <c r="A180" s="273" t="s">
        <v>1011</v>
      </c>
      <c r="B180" s="273"/>
      <c r="C180" s="293" t="s">
        <v>1123</v>
      </c>
      <c r="D180" s="294"/>
      <c r="E180" s="294"/>
      <c r="F180" s="294"/>
      <c r="G180" s="294"/>
      <c r="H180" s="294"/>
      <c r="I180" s="294"/>
      <c r="J180" s="294"/>
      <c r="K180" s="294"/>
      <c r="L180" s="294"/>
      <c r="M180" s="294"/>
      <c r="N180" s="294"/>
      <c r="O180" s="294"/>
      <c r="P180" s="294"/>
      <c r="Q180" s="294"/>
      <c r="R180" s="294"/>
      <c r="S180" s="294"/>
      <c r="T180" s="294"/>
      <c r="U180" s="294"/>
      <c r="V180" s="294"/>
      <c r="W180" s="295"/>
      <c r="X180" s="66"/>
      <c r="Z180" s="66"/>
      <c r="AA180" s="66"/>
      <c r="AB180" s="66"/>
      <c r="AC180" s="66"/>
      <c r="AD180" s="66"/>
      <c r="AE180" s="66"/>
      <c r="AF180" s="66"/>
      <c r="AG180" s="66"/>
    </row>
    <row r="181" spans="1:33" s="148" customFormat="1" ht="6"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1"/>
      <c r="Z181" s="1"/>
      <c r="AA181" s="1"/>
      <c r="AB181" s="1"/>
      <c r="AC181" s="1"/>
      <c r="AD181" s="1"/>
      <c r="AE181" s="1"/>
      <c r="AF181" s="1"/>
      <c r="AG181" s="1"/>
    </row>
    <row r="182" spans="1:33" s="9" customFormat="1" ht="13.5" customHeight="1">
      <c r="A182" s="296" t="s">
        <v>1007</v>
      </c>
      <c r="B182" s="297"/>
      <c r="C182" s="297"/>
      <c r="D182" s="297"/>
      <c r="E182" s="297"/>
      <c r="F182" s="297"/>
      <c r="G182" s="297"/>
      <c r="H182" s="297"/>
      <c r="I182" s="297"/>
      <c r="J182" s="297"/>
      <c r="K182" s="297"/>
      <c r="L182" s="297"/>
      <c r="M182" s="297"/>
      <c r="N182" s="297"/>
      <c r="O182" s="297"/>
      <c r="P182" s="297"/>
      <c r="Q182" s="297"/>
      <c r="R182" s="297"/>
      <c r="S182" s="297"/>
      <c r="T182" s="297"/>
      <c r="U182" s="297"/>
      <c r="V182" s="297"/>
      <c r="W182" s="298"/>
      <c r="X182" s="68"/>
      <c r="Z182" s="68"/>
      <c r="AA182" s="68"/>
      <c r="AB182" s="68"/>
      <c r="AC182" s="68"/>
      <c r="AD182" s="68"/>
      <c r="AE182" s="68"/>
      <c r="AF182" s="68"/>
      <c r="AG182" s="68"/>
    </row>
    <row r="183" spans="1:33" s="9" customFormat="1" ht="4.5" customHeight="1">
      <c r="A183" s="50"/>
      <c r="B183" s="50"/>
      <c r="C183" s="50"/>
      <c r="D183" s="50"/>
      <c r="E183" s="50"/>
      <c r="F183" s="50"/>
      <c r="G183" s="50"/>
      <c r="H183" s="50"/>
      <c r="I183" s="50"/>
      <c r="J183" s="50"/>
      <c r="K183" s="50"/>
      <c r="L183" s="50"/>
      <c r="M183" s="50"/>
      <c r="N183" s="50"/>
      <c r="O183" s="50"/>
      <c r="P183" s="50"/>
      <c r="Q183" s="50"/>
      <c r="R183" s="50"/>
      <c r="S183" s="50"/>
      <c r="T183" s="50"/>
      <c r="U183" s="50"/>
      <c r="V183" s="50"/>
      <c r="W183" s="90"/>
      <c r="X183" s="68"/>
      <c r="Z183" s="68"/>
      <c r="AA183" s="68"/>
      <c r="AB183" s="68"/>
      <c r="AC183" s="68"/>
      <c r="AD183" s="68"/>
      <c r="AE183" s="68"/>
      <c r="AF183" s="68"/>
      <c r="AG183" s="68"/>
    </row>
    <row r="184" spans="1:33" s="148" customFormat="1" ht="30" customHeight="1">
      <c r="A184" s="273" t="s">
        <v>22</v>
      </c>
      <c r="B184" s="273"/>
      <c r="C184" s="299" t="s">
        <v>1124</v>
      </c>
      <c r="D184" s="299"/>
      <c r="E184" s="299"/>
      <c r="F184" s="299"/>
      <c r="G184" s="299"/>
      <c r="H184" s="299"/>
      <c r="I184" s="299"/>
      <c r="J184" s="299"/>
      <c r="K184" s="299"/>
      <c r="L184" s="299"/>
      <c r="M184" s="299"/>
      <c r="N184" s="299"/>
      <c r="O184" s="299"/>
      <c r="P184" s="299"/>
      <c r="Q184" s="299"/>
      <c r="R184" s="299"/>
      <c r="S184" s="299"/>
      <c r="T184" s="299"/>
      <c r="U184" s="299"/>
      <c r="V184" s="299"/>
      <c r="W184" s="299"/>
      <c r="X184" s="1"/>
      <c r="Z184" s="1"/>
      <c r="AA184" s="1"/>
      <c r="AB184" s="1"/>
      <c r="AC184" s="1"/>
      <c r="AD184" s="1"/>
      <c r="AE184" s="1"/>
      <c r="AF184" s="1"/>
      <c r="AG184" s="1"/>
    </row>
    <row r="185" spans="1:33" s="148" customFormat="1" ht="3.75" customHeight="1">
      <c r="A185" s="65"/>
      <c r="B185" s="50"/>
      <c r="C185" s="50"/>
      <c r="D185" s="50"/>
      <c r="E185" s="50"/>
      <c r="F185" s="50"/>
      <c r="I185" s="50"/>
      <c r="J185" s="50"/>
      <c r="K185" s="50"/>
      <c r="L185" s="50"/>
      <c r="M185" s="50"/>
      <c r="N185" s="50"/>
      <c r="O185" s="50"/>
      <c r="P185" s="50"/>
      <c r="Q185" s="50"/>
      <c r="R185" s="50"/>
      <c r="S185" s="50"/>
      <c r="T185" s="50"/>
      <c r="U185" s="50"/>
      <c r="V185" s="50"/>
      <c r="W185" s="90"/>
      <c r="X185" s="1"/>
      <c r="Z185" s="1"/>
      <c r="AA185" s="1"/>
      <c r="AB185" s="1"/>
      <c r="AC185" s="1"/>
      <c r="AD185" s="1"/>
      <c r="AE185" s="1"/>
      <c r="AF185" s="1"/>
      <c r="AG185" s="1"/>
    </row>
    <row r="186" spans="1:33" s="148" customFormat="1" ht="27" customHeight="1">
      <c r="A186" s="276" t="s">
        <v>339</v>
      </c>
      <c r="B186" s="278"/>
      <c r="C186" s="103" t="s">
        <v>1082</v>
      </c>
      <c r="D186" s="50"/>
      <c r="E186" s="273" t="s">
        <v>4</v>
      </c>
      <c r="F186" s="273"/>
      <c r="G186" s="299" t="s">
        <v>1107</v>
      </c>
      <c r="H186" s="299"/>
      <c r="I186" s="299"/>
      <c r="J186" s="299"/>
      <c r="K186" s="50"/>
      <c r="L186" s="50"/>
      <c r="M186" s="273" t="s">
        <v>1006</v>
      </c>
      <c r="N186" s="273"/>
      <c r="O186" s="273"/>
      <c r="P186" s="273"/>
      <c r="Q186" s="299" t="s">
        <v>1125</v>
      </c>
      <c r="R186" s="299"/>
      <c r="S186" s="299"/>
      <c r="T186" s="299"/>
      <c r="U186" s="299"/>
      <c r="V186" s="299"/>
      <c r="W186" s="299"/>
      <c r="X186" s="1"/>
      <c r="Z186" s="1"/>
      <c r="AA186" s="1"/>
      <c r="AB186" s="1"/>
      <c r="AC186" s="1"/>
      <c r="AD186" s="1"/>
      <c r="AE186" s="1"/>
      <c r="AF186" s="1"/>
      <c r="AG186" s="1"/>
    </row>
    <row r="187" spans="1:33" s="148" customFormat="1" ht="5.25" customHeight="1">
      <c r="A187" s="65"/>
      <c r="B187" s="50"/>
      <c r="C187" s="50"/>
      <c r="D187" s="50"/>
      <c r="E187" s="50"/>
      <c r="F187" s="50"/>
      <c r="I187" s="50"/>
      <c r="J187" s="50"/>
      <c r="K187" s="50"/>
      <c r="L187" s="50"/>
      <c r="M187" s="50"/>
      <c r="N187" s="50"/>
      <c r="O187" s="50"/>
      <c r="P187" s="50"/>
      <c r="Q187" s="50"/>
      <c r="R187" s="50"/>
      <c r="S187" s="50"/>
      <c r="T187" s="50"/>
      <c r="U187" s="50"/>
      <c r="V187" s="50"/>
      <c r="W187" s="90"/>
      <c r="X187" s="1"/>
      <c r="Z187" s="1"/>
      <c r="AA187" s="1"/>
      <c r="AB187" s="1"/>
      <c r="AC187" s="1"/>
      <c r="AD187" s="1"/>
      <c r="AE187" s="1"/>
      <c r="AF187" s="1"/>
      <c r="AG187" s="1"/>
    </row>
    <row r="188" spans="1:33" s="148" customFormat="1" ht="27" customHeight="1">
      <c r="A188" s="276" t="s">
        <v>1014</v>
      </c>
      <c r="B188" s="278"/>
      <c r="C188" s="145" t="s">
        <v>1106</v>
      </c>
      <c r="D188" s="50"/>
      <c r="E188" s="276" t="s">
        <v>24</v>
      </c>
      <c r="F188" s="278"/>
      <c r="G188" s="299" t="s">
        <v>1093</v>
      </c>
      <c r="H188" s="299"/>
      <c r="I188" s="299"/>
      <c r="J188" s="299"/>
      <c r="K188" s="50"/>
      <c r="L188" s="50"/>
      <c r="M188" s="273" t="s">
        <v>1015</v>
      </c>
      <c r="N188" s="273"/>
      <c r="O188" s="273"/>
      <c r="P188" s="273"/>
      <c r="Q188" s="299" t="s">
        <v>1095</v>
      </c>
      <c r="R188" s="299"/>
      <c r="S188" s="299"/>
      <c r="T188" s="299"/>
      <c r="U188" s="299"/>
      <c r="V188" s="299"/>
      <c r="W188" s="299"/>
      <c r="X188" s="1"/>
      <c r="Z188" s="1"/>
      <c r="AA188" s="1"/>
      <c r="AB188" s="1"/>
      <c r="AC188" s="1"/>
      <c r="AD188" s="1"/>
      <c r="AE188" s="1"/>
      <c r="AF188" s="1"/>
      <c r="AG188" s="1"/>
    </row>
    <row r="189" spans="1:33" s="9" customFormat="1" ht="5.25" customHeight="1">
      <c r="A189" s="50"/>
      <c r="B189" s="50"/>
      <c r="C189" s="50"/>
      <c r="D189" s="50"/>
      <c r="E189" s="50"/>
      <c r="F189" s="50"/>
      <c r="G189" s="50"/>
      <c r="H189" s="50"/>
      <c r="I189" s="50"/>
      <c r="J189" s="50"/>
      <c r="K189" s="50"/>
      <c r="L189" s="50"/>
      <c r="M189" s="97"/>
      <c r="N189" s="97"/>
      <c r="O189" s="97"/>
      <c r="P189" s="97"/>
      <c r="Q189" s="97"/>
      <c r="R189" s="97"/>
      <c r="S189" s="97"/>
      <c r="T189" s="97"/>
      <c r="U189" s="97"/>
      <c r="V189" s="97"/>
      <c r="W189" s="98"/>
      <c r="X189" s="68"/>
      <c r="Z189" s="68"/>
      <c r="AA189" s="68"/>
      <c r="AB189" s="68"/>
      <c r="AC189" s="68"/>
      <c r="AD189" s="68"/>
      <c r="AE189" s="68"/>
      <c r="AF189" s="68"/>
      <c r="AG189" s="68"/>
    </row>
    <row r="190" spans="1:33" s="9" customFormat="1" ht="15.75" customHeight="1">
      <c r="C190" s="273" t="s">
        <v>1001</v>
      </c>
      <c r="D190" s="273"/>
      <c r="E190" s="273"/>
      <c r="F190" s="273"/>
      <c r="H190" s="50"/>
      <c r="I190" s="50"/>
      <c r="J190" s="50"/>
      <c r="O190" s="273" t="s">
        <v>1004</v>
      </c>
      <c r="P190" s="273"/>
      <c r="Q190" s="273"/>
      <c r="R190" s="273"/>
      <c r="S190" s="273"/>
      <c r="T190" s="273"/>
      <c r="U190" s="273"/>
      <c r="V190" s="273"/>
      <c r="W190" s="90"/>
      <c r="X190" s="68"/>
      <c r="Z190" s="68"/>
      <c r="AA190" s="68"/>
      <c r="AB190" s="68"/>
      <c r="AC190" s="68"/>
      <c r="AD190" s="68"/>
      <c r="AE190" s="68"/>
      <c r="AF190" s="68"/>
      <c r="AG190" s="68"/>
    </row>
    <row r="191" spans="1:33" s="9" customFormat="1" ht="24.75" customHeight="1">
      <c r="A191" s="50"/>
      <c r="B191" s="50"/>
      <c r="C191" s="50">
        <v>200</v>
      </c>
      <c r="D191" s="50"/>
      <c r="E191" s="266">
        <v>2022</v>
      </c>
      <c r="F191" s="266"/>
      <c r="H191" s="50"/>
      <c r="I191" s="50"/>
      <c r="J191" s="50"/>
      <c r="O191" s="193">
        <v>100</v>
      </c>
      <c r="P191" s="193"/>
      <c r="Q191" s="193"/>
      <c r="R191" s="193"/>
      <c r="S191" s="193"/>
      <c r="T191" s="193"/>
      <c r="U191" s="193"/>
      <c r="V191" s="193"/>
      <c r="X191" s="68"/>
      <c r="Z191" s="68"/>
      <c r="AA191" s="68"/>
      <c r="AB191" s="68"/>
      <c r="AC191" s="68"/>
      <c r="AD191" s="68"/>
      <c r="AE191" s="68"/>
      <c r="AF191" s="68"/>
      <c r="AG191" s="68"/>
    </row>
    <row r="192" spans="1:33" s="99" customFormat="1" ht="12" customHeight="1">
      <c r="C192" s="144" t="s">
        <v>1002</v>
      </c>
      <c r="D192" s="100"/>
      <c r="E192" s="267" t="s">
        <v>1003</v>
      </c>
      <c r="F192" s="267"/>
      <c r="G192" s="100"/>
      <c r="I192" s="100"/>
      <c r="J192" s="100"/>
      <c r="K192" s="100"/>
      <c r="L192" s="100"/>
      <c r="M192" s="100"/>
      <c r="N192" s="100"/>
      <c r="O192" s="144"/>
      <c r="P192" s="144"/>
      <c r="Q192" s="144"/>
      <c r="R192" s="144"/>
      <c r="S192" s="144"/>
      <c r="T192" s="144"/>
      <c r="U192" s="144"/>
      <c r="V192" s="144"/>
      <c r="W192" s="101"/>
      <c r="X192" s="102"/>
      <c r="Z192" s="102"/>
      <c r="AA192" s="102"/>
      <c r="AB192" s="102"/>
      <c r="AC192" s="102"/>
      <c r="AD192" s="102"/>
      <c r="AE192" s="102"/>
      <c r="AF192" s="102"/>
      <c r="AG192" s="102"/>
    </row>
    <row r="193" spans="1:33" s="9" customFormat="1" ht="3" customHeight="1">
      <c r="A193" s="50"/>
      <c r="B193" s="50"/>
      <c r="C193" s="50"/>
      <c r="D193" s="50"/>
      <c r="E193" s="50"/>
      <c r="F193" s="50"/>
      <c r="G193" s="50"/>
      <c r="H193" s="50"/>
      <c r="I193" s="50"/>
      <c r="J193" s="50"/>
      <c r="K193" s="50"/>
      <c r="L193" s="50"/>
      <c r="M193" s="50"/>
      <c r="N193" s="50"/>
      <c r="O193" s="50"/>
      <c r="P193" s="50"/>
      <c r="Q193" s="50"/>
      <c r="R193" s="50"/>
      <c r="S193" s="50"/>
      <c r="T193" s="50"/>
      <c r="U193" s="50"/>
      <c r="V193" s="50"/>
      <c r="W193" s="90"/>
      <c r="X193" s="68"/>
      <c r="Z193" s="68"/>
      <c r="AA193" s="68"/>
      <c r="AB193" s="68"/>
      <c r="AC193" s="68"/>
      <c r="AD193" s="68"/>
      <c r="AE193" s="68"/>
      <c r="AF193" s="68"/>
      <c r="AG193" s="68"/>
    </row>
    <row r="194" spans="1:33" s="148" customFormat="1" ht="20.25" customHeight="1">
      <c r="A194" s="268" t="s">
        <v>963</v>
      </c>
      <c r="B194" s="268"/>
      <c r="C194" s="268"/>
      <c r="D194" s="268"/>
      <c r="E194" s="268"/>
      <c r="F194" s="268"/>
      <c r="G194" s="268"/>
      <c r="H194" s="268"/>
      <c r="I194" s="268"/>
      <c r="J194" s="268"/>
      <c r="K194" s="268"/>
      <c r="L194" s="268"/>
      <c r="M194" s="268"/>
      <c r="N194" s="268"/>
      <c r="O194" s="268"/>
      <c r="P194" s="268"/>
      <c r="Q194" s="268"/>
      <c r="R194" s="268"/>
      <c r="S194" s="268"/>
      <c r="T194" s="268"/>
      <c r="U194" s="268"/>
      <c r="V194" s="268"/>
      <c r="W194" s="268"/>
      <c r="X194" s="1"/>
      <c r="Z194" s="1"/>
      <c r="AA194" s="1"/>
      <c r="AB194" s="1"/>
      <c r="AC194" s="1"/>
      <c r="AD194" s="1"/>
      <c r="AE194" s="1"/>
      <c r="AF194" s="1"/>
      <c r="AG194" s="1"/>
    </row>
    <row r="195" spans="1:33" s="148" customFormat="1" ht="15.75" customHeight="1">
      <c r="A195" s="269" t="s">
        <v>25</v>
      </c>
      <c r="B195" s="270"/>
      <c r="C195" s="273" t="s">
        <v>22</v>
      </c>
      <c r="D195" s="273"/>
      <c r="E195" s="274" t="s">
        <v>3</v>
      </c>
      <c r="F195" s="276" t="s">
        <v>329</v>
      </c>
      <c r="G195" s="277"/>
      <c r="H195" s="277"/>
      <c r="I195" s="277"/>
      <c r="J195" s="277"/>
      <c r="K195" s="277"/>
      <c r="L195" s="277"/>
      <c r="M195" s="277"/>
      <c r="N195" s="277"/>
      <c r="O195" s="277"/>
      <c r="P195" s="277"/>
      <c r="Q195" s="277"/>
      <c r="R195" s="277"/>
      <c r="S195" s="277"/>
      <c r="T195" s="278"/>
      <c r="U195" s="141"/>
      <c r="V195" s="184" t="s">
        <v>27</v>
      </c>
      <c r="W195" s="273" t="s">
        <v>1018</v>
      </c>
      <c r="X195" s="1"/>
      <c r="Z195" s="1"/>
      <c r="AA195" s="1"/>
      <c r="AB195" s="1"/>
      <c r="AC195" s="1"/>
      <c r="AD195" s="1"/>
      <c r="AE195" s="1"/>
      <c r="AF195" s="1"/>
      <c r="AG195" s="1"/>
    </row>
    <row r="196" spans="1:33" ht="18.75" customHeight="1">
      <c r="A196" s="271"/>
      <c r="B196" s="272"/>
      <c r="C196" s="273"/>
      <c r="D196" s="273"/>
      <c r="E196" s="275"/>
      <c r="F196" s="279" t="s">
        <v>300</v>
      </c>
      <c r="G196" s="280"/>
      <c r="H196" s="281"/>
      <c r="I196" s="71" t="s">
        <v>28</v>
      </c>
      <c r="J196" s="71" t="s">
        <v>7</v>
      </c>
      <c r="K196" s="71" t="s">
        <v>8</v>
      </c>
      <c r="L196" s="71" t="s">
        <v>9</v>
      </c>
      <c r="M196" s="71" t="s">
        <v>10</v>
      </c>
      <c r="N196" s="71" t="s">
        <v>11</v>
      </c>
      <c r="O196" s="71" t="s">
        <v>12</v>
      </c>
      <c r="P196" s="71" t="s">
        <v>13</v>
      </c>
      <c r="Q196" s="71" t="s">
        <v>14</v>
      </c>
      <c r="R196" s="71" t="s">
        <v>15</v>
      </c>
      <c r="S196" s="71" t="s">
        <v>16</v>
      </c>
      <c r="T196" s="71" t="s">
        <v>17</v>
      </c>
      <c r="U196" s="14"/>
      <c r="V196" s="185"/>
      <c r="W196" s="273"/>
      <c r="Y196" s="148"/>
    </row>
    <row r="197" spans="1:33" ht="29.25" customHeight="1">
      <c r="A197" s="282" t="s">
        <v>1</v>
      </c>
      <c r="B197" s="282"/>
      <c r="C197" s="300" t="s">
        <v>1126</v>
      </c>
      <c r="D197" s="300"/>
      <c r="E197" s="111" t="s">
        <v>1128</v>
      </c>
      <c r="F197" s="217" t="s">
        <v>997</v>
      </c>
      <c r="G197" s="285"/>
      <c r="H197" s="218"/>
      <c r="I197" s="94"/>
      <c r="J197" s="72"/>
      <c r="K197" s="72"/>
      <c r="L197" s="72"/>
      <c r="M197" s="72">
        <v>50</v>
      </c>
      <c r="N197" s="72"/>
      <c r="O197" s="72"/>
      <c r="P197" s="72"/>
      <c r="Q197" s="72"/>
      <c r="R197" s="72"/>
      <c r="S197" s="72"/>
      <c r="T197" s="72">
        <v>50</v>
      </c>
      <c r="U197" s="73"/>
      <c r="V197" s="114">
        <f>IF(SUM(I197:T197)=0,"",SUM(I197:T197))</f>
        <v>100</v>
      </c>
      <c r="W197" s="286" t="str">
        <f>IF($G$248="porcentaje",FIXED(V197/V198*100,2)&amp;"%",IF($G$248="Promedio",V197/V198,IF($G$248="variación porcentual",FIXED(((V197/V198)-1)*100,2)&amp;"%",IF($G$248="OTRAS","CAPTURAR EL RESULTADO DEL INDICADOR"))))</f>
        <v>50.00%</v>
      </c>
      <c r="Y197" s="1"/>
      <c r="AC197" s="10"/>
      <c r="AF197" s="10"/>
      <c r="AG197" s="10"/>
    </row>
    <row r="198" spans="1:33" ht="30" customHeight="1">
      <c r="A198" s="282" t="s">
        <v>2</v>
      </c>
      <c r="B198" s="282"/>
      <c r="C198" s="300" t="s">
        <v>1127</v>
      </c>
      <c r="D198" s="300"/>
      <c r="E198" s="111" t="s">
        <v>1128</v>
      </c>
      <c r="F198" s="217" t="s">
        <v>998</v>
      </c>
      <c r="G198" s="285"/>
      <c r="H198" s="218"/>
      <c r="I198" s="94"/>
      <c r="J198" s="72"/>
      <c r="K198" s="72"/>
      <c r="L198" s="72"/>
      <c r="M198" s="72">
        <v>100</v>
      </c>
      <c r="N198" s="72"/>
      <c r="O198" s="72"/>
      <c r="P198" s="72"/>
      <c r="Q198" s="72"/>
      <c r="R198" s="72"/>
      <c r="S198" s="72"/>
      <c r="T198" s="72">
        <v>100</v>
      </c>
      <c r="U198" s="72">
        <f>SUM(I198:T198)</f>
        <v>200</v>
      </c>
      <c r="V198" s="114">
        <f>IF(SUM(I198:T198)=0,"",SUM(I198:T198))</f>
        <v>200</v>
      </c>
      <c r="W198" s="286"/>
      <c r="Y198" s="1"/>
      <c r="AA198" s="148"/>
      <c r="AC198" s="10"/>
      <c r="AF198" s="10"/>
      <c r="AG198" s="10"/>
    </row>
    <row r="199" spans="1:33" ht="17.25" customHeight="1">
      <c r="A199" s="301" t="s">
        <v>298</v>
      </c>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1"/>
      <c r="Y199" s="148"/>
    </row>
    <row r="200" spans="1:33" s="148" customFormat="1" ht="15.75" customHeight="1">
      <c r="A200" s="269" t="s">
        <v>25</v>
      </c>
      <c r="B200" s="270"/>
      <c r="C200" s="273" t="s">
        <v>22</v>
      </c>
      <c r="D200" s="273"/>
      <c r="E200" s="274" t="s">
        <v>3</v>
      </c>
      <c r="F200" s="276" t="s">
        <v>329</v>
      </c>
      <c r="G200" s="277"/>
      <c r="H200" s="277"/>
      <c r="I200" s="277"/>
      <c r="J200" s="277"/>
      <c r="K200" s="277"/>
      <c r="L200" s="277"/>
      <c r="M200" s="277"/>
      <c r="N200" s="277"/>
      <c r="O200" s="277"/>
      <c r="P200" s="277"/>
      <c r="Q200" s="277"/>
      <c r="R200" s="277"/>
      <c r="S200" s="277"/>
      <c r="T200" s="278"/>
      <c r="U200" s="141"/>
      <c r="V200" s="184" t="s">
        <v>27</v>
      </c>
      <c r="W200" s="273" t="s">
        <v>332</v>
      </c>
      <c r="X200" s="1"/>
      <c r="Z200" s="1"/>
      <c r="AA200" s="1"/>
      <c r="AB200" s="1"/>
      <c r="AC200" s="1"/>
      <c r="AD200" s="1"/>
      <c r="AE200" s="1"/>
      <c r="AF200" s="1"/>
      <c r="AG200" s="1"/>
    </row>
    <row r="201" spans="1:33" ht="18.75" customHeight="1">
      <c r="A201" s="271"/>
      <c r="B201" s="272"/>
      <c r="C201" s="273"/>
      <c r="D201" s="273"/>
      <c r="E201" s="275"/>
      <c r="F201" s="279" t="s">
        <v>298</v>
      </c>
      <c r="G201" s="280"/>
      <c r="H201" s="281"/>
      <c r="I201" s="71" t="s">
        <v>28</v>
      </c>
      <c r="J201" s="71" t="s">
        <v>7</v>
      </c>
      <c r="K201" s="71" t="s">
        <v>8</v>
      </c>
      <c r="L201" s="71" t="s">
        <v>9</v>
      </c>
      <c r="M201" s="71" t="s">
        <v>10</v>
      </c>
      <c r="N201" s="71" t="s">
        <v>11</v>
      </c>
      <c r="O201" s="71" t="s">
        <v>12</v>
      </c>
      <c r="P201" s="71" t="s">
        <v>13</v>
      </c>
      <c r="Q201" s="71" t="s">
        <v>14</v>
      </c>
      <c r="R201" s="71" t="s">
        <v>15</v>
      </c>
      <c r="S201" s="71" t="s">
        <v>16</v>
      </c>
      <c r="T201" s="71" t="s">
        <v>17</v>
      </c>
      <c r="U201" s="14"/>
      <c r="V201" s="185"/>
      <c r="W201" s="273"/>
      <c r="Y201" s="148"/>
    </row>
    <row r="202" spans="1:33" ht="29.25" customHeight="1">
      <c r="A202" s="282" t="s">
        <v>1</v>
      </c>
      <c r="B202" s="282"/>
      <c r="C202" s="283" t="str">
        <f>IF(C197=0,"",C197)</f>
        <v>Población con mejora de la percepción</v>
      </c>
      <c r="D202" s="284"/>
      <c r="E202" s="146" t="str">
        <f>IF(E197=0,"",E197)</f>
        <v>Personas</v>
      </c>
      <c r="F202" s="217" t="s">
        <v>1016</v>
      </c>
      <c r="G202" s="285"/>
      <c r="H202" s="218"/>
      <c r="I202" s="94"/>
      <c r="J202" s="72"/>
      <c r="K202" s="72"/>
      <c r="L202" s="72"/>
      <c r="M202" s="72">
        <v>49</v>
      </c>
      <c r="N202" s="72"/>
      <c r="O202" s="72"/>
      <c r="P202" s="72"/>
      <c r="Q202" s="72"/>
      <c r="R202" s="72"/>
      <c r="S202" s="72"/>
      <c r="T202" s="72"/>
      <c r="U202" s="73"/>
      <c r="V202" s="114">
        <f>IF(SUM(I202:T202)=0,"",SUM(I202:T202))</f>
        <v>49</v>
      </c>
      <c r="W202" s="286" t="str">
        <f>IF($G$248="porcentaje",FIXED(V202/V203*100,2)&amp;"%",IF($G$248="Promedio",V202/V203,IF($G$248="variación porcentual",FIXED(((V202/V203)-1)*100,2)&amp;"%",IF($G$248="OTRAS","CAPTURAR EL RESULTADO DEL INDICADOR"))))</f>
        <v>24.50%</v>
      </c>
      <c r="Y202" s="1"/>
      <c r="AC202" s="10"/>
      <c r="AF202" s="10"/>
      <c r="AG202" s="10"/>
    </row>
    <row r="203" spans="1:33" ht="30" customHeight="1">
      <c r="A203" s="282" t="s">
        <v>2</v>
      </c>
      <c r="B203" s="282"/>
      <c r="C203" s="283" t="str">
        <f>IF(C198=0,"",C198)</f>
        <v>Población objetivo</v>
      </c>
      <c r="D203" s="284"/>
      <c r="E203" s="146" t="str">
        <f>IF(E198=0,"",E198)</f>
        <v>Personas</v>
      </c>
      <c r="F203" s="217" t="s">
        <v>1017</v>
      </c>
      <c r="G203" s="285"/>
      <c r="H203" s="218"/>
      <c r="I203" s="94"/>
      <c r="J203" s="72"/>
      <c r="K203" s="72"/>
      <c r="L203" s="72"/>
      <c r="M203" s="72">
        <v>100</v>
      </c>
      <c r="N203" s="72"/>
      <c r="O203" s="72"/>
      <c r="P203" s="72"/>
      <c r="Q203" s="72"/>
      <c r="R203" s="72"/>
      <c r="S203" s="72"/>
      <c r="T203" s="72">
        <v>100</v>
      </c>
      <c r="U203" s="72">
        <f>SUM(I203:T203)</f>
        <v>200</v>
      </c>
      <c r="V203" s="114">
        <f>IF(SUM(I203:T203)=0,"",SUM(I203:T203))</f>
        <v>200</v>
      </c>
      <c r="W203" s="286"/>
      <c r="Y203" s="1"/>
      <c r="AA203" s="148"/>
      <c r="AC203" s="10"/>
      <c r="AF203" s="10"/>
      <c r="AG203" s="10"/>
    </row>
    <row r="204" spans="1:33" s="68" customFormat="1" ht="5.25" customHeight="1">
      <c r="A204" s="74"/>
      <c r="B204" s="74"/>
      <c r="C204" s="74"/>
      <c r="D204" s="75"/>
      <c r="E204" s="75"/>
      <c r="F204" s="76"/>
      <c r="G204" s="76"/>
      <c r="H204" s="76"/>
      <c r="I204" s="77"/>
      <c r="J204" s="78"/>
      <c r="K204" s="78"/>
      <c r="L204" s="78"/>
      <c r="M204" s="78"/>
      <c r="N204" s="78"/>
      <c r="O204" s="78"/>
      <c r="P204" s="78"/>
      <c r="Q204" s="78"/>
      <c r="R204" s="78"/>
      <c r="S204" s="78"/>
      <c r="T204" s="78"/>
      <c r="U204" s="79"/>
      <c r="V204" s="80"/>
      <c r="W204" s="81"/>
      <c r="X204" s="83"/>
      <c r="Y204" s="9"/>
      <c r="AC204" s="83"/>
      <c r="AD204" s="83"/>
      <c r="AE204" s="83"/>
      <c r="AF204" s="83"/>
      <c r="AG204" s="83"/>
    </row>
    <row r="205" spans="1:33" ht="16.5" customHeight="1">
      <c r="A205" s="287" t="s">
        <v>964</v>
      </c>
      <c r="B205" s="287"/>
      <c r="C205" s="287"/>
      <c r="D205" s="287"/>
      <c r="E205" s="287"/>
      <c r="F205" s="287"/>
      <c r="G205" s="287"/>
      <c r="H205" s="287"/>
      <c r="I205" s="287"/>
      <c r="J205" s="287"/>
      <c r="K205" s="287"/>
      <c r="L205" s="287"/>
      <c r="M205" s="287"/>
      <c r="N205" s="287"/>
      <c r="O205" s="287"/>
      <c r="P205" s="287"/>
      <c r="Q205" s="287"/>
      <c r="R205" s="287"/>
      <c r="S205" s="287"/>
      <c r="T205" s="287"/>
      <c r="U205" s="287"/>
      <c r="V205" s="287"/>
      <c r="W205" s="115">
        <f>IF(ISERROR(W202/W197)=TRUE,"",(W202/W197))</f>
        <v>0.49</v>
      </c>
      <c r="X205" s="10"/>
      <c r="Y205" s="148"/>
      <c r="AC205" s="10"/>
      <c r="AD205" s="10"/>
      <c r="AE205" s="10"/>
      <c r="AF205" s="10"/>
      <c r="AG205" s="10"/>
    </row>
    <row r="206" spans="1:33" ht="6.75" customHeight="1">
      <c r="A206" s="143"/>
      <c r="B206" s="143"/>
      <c r="C206" s="143"/>
      <c r="D206" s="143"/>
      <c r="E206" s="143"/>
      <c r="F206" s="143"/>
      <c r="G206" s="143"/>
      <c r="H206" s="143"/>
      <c r="I206" s="143"/>
      <c r="J206" s="143"/>
      <c r="K206" s="143"/>
      <c r="L206" s="143"/>
      <c r="M206" s="143"/>
      <c r="N206" s="143"/>
      <c r="O206" s="143"/>
      <c r="P206" s="143"/>
      <c r="Q206" s="143"/>
      <c r="R206" s="143"/>
      <c r="S206" s="143"/>
      <c r="T206" s="143"/>
      <c r="U206" s="143"/>
      <c r="V206" s="143"/>
      <c r="W206" s="82"/>
      <c r="X206" s="10"/>
      <c r="Y206" s="148"/>
      <c r="AC206" s="10"/>
      <c r="AD206" s="10"/>
      <c r="AE206" s="10"/>
      <c r="AF206" s="10"/>
      <c r="AG206" s="10"/>
    </row>
    <row r="207" spans="1:33" s="148" customFormat="1" ht="33" customHeight="1">
      <c r="A207" s="288" t="s">
        <v>999</v>
      </c>
      <c r="B207" s="289"/>
      <c r="C207" s="289"/>
      <c r="D207" s="289"/>
      <c r="E207" s="289"/>
      <c r="F207" s="290"/>
      <c r="G207" s="291"/>
      <c r="H207" s="291"/>
      <c r="I207" s="291"/>
      <c r="J207" s="291"/>
      <c r="K207" s="291"/>
      <c r="L207" s="291"/>
      <c r="M207" s="291"/>
      <c r="N207" s="291"/>
      <c r="O207" s="291"/>
      <c r="P207" s="291"/>
      <c r="Q207" s="291"/>
      <c r="R207" s="291"/>
      <c r="S207" s="291"/>
      <c r="T207" s="291"/>
      <c r="U207" s="291"/>
      <c r="V207" s="291"/>
      <c r="W207" s="292"/>
      <c r="X207" s="1"/>
      <c r="Z207" s="1"/>
      <c r="AA207" s="1"/>
      <c r="AB207" s="1"/>
      <c r="AC207" s="1"/>
      <c r="AD207" s="1"/>
      <c r="AE207" s="1"/>
      <c r="AF207" s="1"/>
      <c r="AG207" s="1"/>
    </row>
    <row r="208" spans="1:33" s="148" customFormat="1" ht="5.25" customHeight="1">
      <c r="A208" s="92"/>
      <c r="B208" s="92"/>
      <c r="C208" s="92"/>
      <c r="D208" s="92"/>
      <c r="E208" s="92"/>
      <c r="F208" s="92"/>
      <c r="G208" s="92"/>
      <c r="H208" s="92"/>
      <c r="I208" s="92"/>
      <c r="J208" s="92"/>
      <c r="K208" s="92"/>
      <c r="L208" s="92"/>
      <c r="M208" s="92"/>
      <c r="N208" s="92"/>
      <c r="O208" s="92"/>
      <c r="P208" s="92"/>
      <c r="Q208" s="92"/>
      <c r="R208" s="92"/>
      <c r="S208" s="92"/>
      <c r="T208" s="92"/>
      <c r="U208" s="92"/>
      <c r="V208" s="92"/>
      <c r="W208" s="92"/>
      <c r="X208" s="1"/>
      <c r="Z208" s="1"/>
      <c r="AA208" s="1"/>
      <c r="AB208" s="1"/>
      <c r="AC208" s="1"/>
      <c r="AD208" s="1"/>
      <c r="AE208" s="1"/>
      <c r="AF208" s="1"/>
      <c r="AG208" s="1"/>
    </row>
    <row r="209" spans="1:33" s="67" customFormat="1" ht="48" customHeight="1">
      <c r="A209" s="273" t="s">
        <v>1012</v>
      </c>
      <c r="B209" s="273"/>
      <c r="C209" s="293" t="s">
        <v>1129</v>
      </c>
      <c r="D209" s="294"/>
      <c r="E209" s="294"/>
      <c r="F209" s="294"/>
      <c r="G209" s="294"/>
      <c r="H209" s="294"/>
      <c r="I209" s="294"/>
      <c r="J209" s="294"/>
      <c r="K209" s="294"/>
      <c r="L209" s="294"/>
      <c r="M209" s="294"/>
      <c r="N209" s="294"/>
      <c r="O209" s="294"/>
      <c r="P209" s="294"/>
      <c r="Q209" s="294"/>
      <c r="R209" s="294"/>
      <c r="S209" s="294"/>
      <c r="T209" s="294"/>
      <c r="U209" s="294"/>
      <c r="V209" s="294"/>
      <c r="W209" s="295"/>
      <c r="X209" s="66"/>
      <c r="Z209" s="66"/>
      <c r="AA209" s="66"/>
      <c r="AB209" s="66"/>
      <c r="AC209" s="66"/>
      <c r="AD209" s="66"/>
      <c r="AE209" s="66"/>
      <c r="AF209" s="66"/>
      <c r="AG209" s="66"/>
    </row>
    <row r="210" spans="1:33" s="148" customFormat="1" ht="6"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1"/>
      <c r="Z210" s="1"/>
      <c r="AA210" s="1"/>
      <c r="AB210" s="1"/>
      <c r="AC210" s="1"/>
      <c r="AD210" s="1"/>
      <c r="AE210" s="1"/>
      <c r="AF210" s="1"/>
      <c r="AG210" s="1"/>
    </row>
    <row r="211" spans="1:33" s="9" customFormat="1" ht="13.5" customHeight="1">
      <c r="A211" s="296" t="s">
        <v>1007</v>
      </c>
      <c r="B211" s="297"/>
      <c r="C211" s="297"/>
      <c r="D211" s="297"/>
      <c r="E211" s="297"/>
      <c r="F211" s="297"/>
      <c r="G211" s="297"/>
      <c r="H211" s="297"/>
      <c r="I211" s="297"/>
      <c r="J211" s="297"/>
      <c r="K211" s="297"/>
      <c r="L211" s="297"/>
      <c r="M211" s="297"/>
      <c r="N211" s="297"/>
      <c r="O211" s="297"/>
      <c r="P211" s="297"/>
      <c r="Q211" s="297"/>
      <c r="R211" s="297"/>
      <c r="S211" s="297"/>
      <c r="T211" s="297"/>
      <c r="U211" s="297"/>
      <c r="V211" s="297"/>
      <c r="W211" s="298"/>
      <c r="X211" s="68"/>
      <c r="Z211" s="68"/>
      <c r="AA211" s="68"/>
      <c r="AB211" s="68"/>
      <c r="AC211" s="68"/>
      <c r="AD211" s="68"/>
      <c r="AE211" s="68"/>
      <c r="AF211" s="68"/>
      <c r="AG211" s="68"/>
    </row>
    <row r="212" spans="1:33" s="9" customFormat="1" ht="4.5" customHeight="1">
      <c r="A212" s="50"/>
      <c r="B212" s="50"/>
      <c r="C212" s="50"/>
      <c r="D212" s="50"/>
      <c r="E212" s="50"/>
      <c r="F212" s="50"/>
      <c r="G212" s="50"/>
      <c r="H212" s="50"/>
      <c r="I212" s="50"/>
      <c r="J212" s="50"/>
      <c r="K212" s="50"/>
      <c r="L212" s="50"/>
      <c r="M212" s="50"/>
      <c r="N212" s="50"/>
      <c r="O212" s="50"/>
      <c r="P212" s="50"/>
      <c r="Q212" s="50"/>
      <c r="R212" s="50"/>
      <c r="S212" s="50"/>
      <c r="T212" s="50"/>
      <c r="U212" s="50"/>
      <c r="V212" s="50"/>
      <c r="W212" s="90"/>
      <c r="X212" s="68"/>
      <c r="Z212" s="68"/>
      <c r="AA212" s="68"/>
      <c r="AB212" s="68"/>
      <c r="AC212" s="68"/>
      <c r="AD212" s="68"/>
      <c r="AE212" s="68"/>
      <c r="AF212" s="68"/>
      <c r="AG212" s="68"/>
    </row>
    <row r="213" spans="1:33" s="148" customFormat="1" ht="30" customHeight="1">
      <c r="A213" s="273" t="s">
        <v>22</v>
      </c>
      <c r="B213" s="273"/>
      <c r="C213" s="299" t="s">
        <v>1130</v>
      </c>
      <c r="D213" s="299"/>
      <c r="E213" s="299"/>
      <c r="F213" s="299"/>
      <c r="G213" s="299"/>
      <c r="H213" s="299"/>
      <c r="I213" s="299"/>
      <c r="J213" s="299"/>
      <c r="K213" s="299"/>
      <c r="L213" s="299"/>
      <c r="M213" s="299"/>
      <c r="N213" s="299"/>
      <c r="O213" s="299"/>
      <c r="P213" s="299"/>
      <c r="Q213" s="299"/>
      <c r="R213" s="299"/>
      <c r="S213" s="299"/>
      <c r="T213" s="299"/>
      <c r="U213" s="299"/>
      <c r="V213" s="299"/>
      <c r="W213" s="299"/>
      <c r="X213" s="1"/>
      <c r="Z213" s="1"/>
      <c r="AA213" s="1"/>
      <c r="AB213" s="1"/>
      <c r="AC213" s="1"/>
      <c r="AD213" s="1"/>
      <c r="AE213" s="1"/>
      <c r="AF213" s="1"/>
      <c r="AG213" s="1"/>
    </row>
    <row r="214" spans="1:33" s="148" customFormat="1" ht="3.75" customHeight="1">
      <c r="A214" s="65"/>
      <c r="B214" s="50"/>
      <c r="C214" s="50"/>
      <c r="D214" s="50"/>
      <c r="E214" s="50"/>
      <c r="F214" s="50"/>
      <c r="I214" s="50"/>
      <c r="J214" s="50"/>
      <c r="K214" s="50"/>
      <c r="L214" s="50"/>
      <c r="M214" s="50"/>
      <c r="N214" s="50"/>
      <c r="O214" s="50"/>
      <c r="P214" s="50"/>
      <c r="Q214" s="50"/>
      <c r="R214" s="50"/>
      <c r="S214" s="50"/>
      <c r="T214" s="50"/>
      <c r="U214" s="50"/>
      <c r="V214" s="50"/>
      <c r="W214" s="90"/>
      <c r="X214" s="1"/>
      <c r="Z214" s="1"/>
      <c r="AA214" s="1"/>
      <c r="AB214" s="1"/>
      <c r="AC214" s="1"/>
      <c r="AD214" s="1"/>
      <c r="AE214" s="1"/>
      <c r="AF214" s="1"/>
      <c r="AG214" s="1"/>
    </row>
    <row r="215" spans="1:33" s="148" customFormat="1" ht="27" customHeight="1">
      <c r="A215" s="276" t="s">
        <v>339</v>
      </c>
      <c r="B215" s="278"/>
      <c r="C215" s="103" t="s">
        <v>1082</v>
      </c>
      <c r="D215" s="50"/>
      <c r="E215" s="273" t="s">
        <v>4</v>
      </c>
      <c r="F215" s="273"/>
      <c r="G215" s="299" t="s">
        <v>1107</v>
      </c>
      <c r="H215" s="299"/>
      <c r="I215" s="299"/>
      <c r="J215" s="299"/>
      <c r="K215" s="50"/>
      <c r="L215" s="50"/>
      <c r="M215" s="273" t="s">
        <v>1006</v>
      </c>
      <c r="N215" s="273"/>
      <c r="O215" s="273"/>
      <c r="P215" s="273"/>
      <c r="Q215" s="299" t="s">
        <v>1131</v>
      </c>
      <c r="R215" s="299"/>
      <c r="S215" s="299"/>
      <c r="T215" s="299"/>
      <c r="U215" s="299"/>
      <c r="V215" s="299"/>
      <c r="W215" s="299"/>
      <c r="X215" s="1"/>
      <c r="Z215" s="1"/>
      <c r="AA215" s="1"/>
      <c r="AB215" s="1"/>
      <c r="AC215" s="1"/>
      <c r="AD215" s="1"/>
      <c r="AE215" s="1"/>
      <c r="AF215" s="1"/>
      <c r="AG215" s="1"/>
    </row>
    <row r="216" spans="1:33" s="148" customFormat="1" ht="5.25" customHeight="1">
      <c r="A216" s="65"/>
      <c r="B216" s="50"/>
      <c r="C216" s="50"/>
      <c r="D216" s="50"/>
      <c r="E216" s="50"/>
      <c r="F216" s="50"/>
      <c r="I216" s="50"/>
      <c r="J216" s="50"/>
      <c r="K216" s="50"/>
      <c r="L216" s="50"/>
      <c r="M216" s="50"/>
      <c r="N216" s="50"/>
      <c r="O216" s="50"/>
      <c r="P216" s="50"/>
      <c r="Q216" s="50"/>
      <c r="R216" s="50"/>
      <c r="S216" s="50"/>
      <c r="T216" s="50"/>
      <c r="U216" s="50"/>
      <c r="V216" s="50"/>
      <c r="W216" s="90"/>
      <c r="X216" s="1"/>
      <c r="Z216" s="1"/>
      <c r="AA216" s="1"/>
      <c r="AB216" s="1"/>
      <c r="AC216" s="1"/>
      <c r="AD216" s="1"/>
      <c r="AE216" s="1"/>
      <c r="AF216" s="1"/>
      <c r="AG216" s="1"/>
    </row>
    <row r="217" spans="1:33" s="148" customFormat="1" ht="27" customHeight="1">
      <c r="A217" s="276" t="s">
        <v>1014</v>
      </c>
      <c r="B217" s="278"/>
      <c r="C217" s="145" t="s">
        <v>1106</v>
      </c>
      <c r="D217" s="50"/>
      <c r="E217" s="276" t="s">
        <v>24</v>
      </c>
      <c r="F217" s="278"/>
      <c r="G217" s="299" t="s">
        <v>1093</v>
      </c>
      <c r="H217" s="299"/>
      <c r="I217" s="299"/>
      <c r="J217" s="299"/>
      <c r="K217" s="50"/>
      <c r="L217" s="50"/>
      <c r="M217" s="273" t="s">
        <v>1015</v>
      </c>
      <c r="N217" s="273"/>
      <c r="O217" s="273"/>
      <c r="P217" s="273"/>
      <c r="Q217" s="299" t="s">
        <v>1095</v>
      </c>
      <c r="R217" s="299"/>
      <c r="S217" s="299"/>
      <c r="T217" s="299"/>
      <c r="U217" s="299"/>
      <c r="V217" s="299"/>
      <c r="W217" s="299"/>
      <c r="X217" s="1"/>
      <c r="Z217" s="1"/>
      <c r="AA217" s="1"/>
      <c r="AB217" s="1"/>
      <c r="AC217" s="1"/>
      <c r="AD217" s="1"/>
      <c r="AE217" s="1"/>
      <c r="AF217" s="1"/>
      <c r="AG217" s="1"/>
    </row>
    <row r="218" spans="1:33" s="9" customFormat="1" ht="5.25" customHeight="1">
      <c r="A218" s="50"/>
      <c r="B218" s="50"/>
      <c r="C218" s="50"/>
      <c r="D218" s="50"/>
      <c r="E218" s="50"/>
      <c r="F218" s="50"/>
      <c r="G218" s="50"/>
      <c r="H218" s="50"/>
      <c r="I218" s="50"/>
      <c r="J218" s="50"/>
      <c r="K218" s="50"/>
      <c r="L218" s="50"/>
      <c r="M218" s="97"/>
      <c r="N218" s="97"/>
      <c r="O218" s="97"/>
      <c r="P218" s="97"/>
      <c r="Q218" s="97"/>
      <c r="R218" s="97"/>
      <c r="S218" s="97"/>
      <c r="T218" s="97"/>
      <c r="U218" s="97"/>
      <c r="V218" s="97"/>
      <c r="W218" s="98"/>
      <c r="X218" s="68"/>
      <c r="Z218" s="68"/>
      <c r="AA218" s="68"/>
      <c r="AB218" s="68"/>
      <c r="AC218" s="68"/>
      <c r="AD218" s="68"/>
      <c r="AE218" s="68"/>
      <c r="AF218" s="68"/>
      <c r="AG218" s="68"/>
    </row>
    <row r="219" spans="1:33" s="9" customFormat="1" ht="15.75" customHeight="1">
      <c r="C219" s="273" t="s">
        <v>1001</v>
      </c>
      <c r="D219" s="273"/>
      <c r="E219" s="273"/>
      <c r="F219" s="273"/>
      <c r="H219" s="50"/>
      <c r="I219" s="50"/>
      <c r="J219" s="50"/>
      <c r="O219" s="273" t="s">
        <v>1004</v>
      </c>
      <c r="P219" s="273"/>
      <c r="Q219" s="273"/>
      <c r="R219" s="273"/>
      <c r="S219" s="273"/>
      <c r="T219" s="273"/>
      <c r="U219" s="273"/>
      <c r="V219" s="273"/>
      <c r="W219" s="90"/>
      <c r="X219" s="68"/>
      <c r="Z219" s="68"/>
      <c r="AA219" s="68"/>
      <c r="AB219" s="68"/>
      <c r="AC219" s="68"/>
      <c r="AD219" s="68"/>
      <c r="AE219" s="68"/>
      <c r="AF219" s="68"/>
      <c r="AG219" s="68"/>
    </row>
    <row r="220" spans="1:33" s="9" customFormat="1" ht="24.75" customHeight="1">
      <c r="A220" s="50"/>
      <c r="B220" s="50"/>
      <c r="C220" s="50">
        <v>100</v>
      </c>
      <c r="D220" s="50"/>
      <c r="E220" s="266">
        <v>2022</v>
      </c>
      <c r="F220" s="266"/>
      <c r="H220" s="50"/>
      <c r="I220" s="50"/>
      <c r="J220" s="50"/>
      <c r="O220" s="193">
        <v>100</v>
      </c>
      <c r="P220" s="193"/>
      <c r="Q220" s="193"/>
      <c r="R220" s="193"/>
      <c r="S220" s="193"/>
      <c r="T220" s="193"/>
      <c r="U220" s="193"/>
      <c r="V220" s="193"/>
      <c r="X220" s="68"/>
      <c r="Z220" s="68"/>
      <c r="AA220" s="68"/>
      <c r="AB220" s="68"/>
      <c r="AC220" s="68"/>
      <c r="AD220" s="68"/>
      <c r="AE220" s="68"/>
      <c r="AF220" s="68"/>
      <c r="AG220" s="68"/>
    </row>
    <row r="221" spans="1:33" s="99" customFormat="1" ht="12" customHeight="1">
      <c r="C221" s="144" t="s">
        <v>1002</v>
      </c>
      <c r="D221" s="100"/>
      <c r="E221" s="267" t="s">
        <v>1003</v>
      </c>
      <c r="F221" s="267"/>
      <c r="G221" s="100"/>
      <c r="I221" s="100"/>
      <c r="J221" s="100"/>
      <c r="K221" s="100"/>
      <c r="L221" s="100"/>
      <c r="M221" s="100"/>
      <c r="N221" s="100"/>
      <c r="O221" s="144"/>
      <c r="P221" s="144"/>
      <c r="Q221" s="144"/>
      <c r="R221" s="144"/>
      <c r="S221" s="144"/>
      <c r="T221" s="144"/>
      <c r="U221" s="144"/>
      <c r="V221" s="144"/>
      <c r="W221" s="101"/>
      <c r="X221" s="102"/>
      <c r="Z221" s="102"/>
      <c r="AA221" s="102"/>
      <c r="AB221" s="102"/>
      <c r="AC221" s="102"/>
      <c r="AD221" s="102"/>
      <c r="AE221" s="102"/>
      <c r="AF221" s="102"/>
      <c r="AG221" s="102"/>
    </row>
    <row r="222" spans="1:33" s="9" customFormat="1" ht="3" customHeight="1">
      <c r="A222" s="50"/>
      <c r="B222" s="50"/>
      <c r="C222" s="50"/>
      <c r="D222" s="50"/>
      <c r="E222" s="50"/>
      <c r="F222" s="50"/>
      <c r="G222" s="50"/>
      <c r="H222" s="50"/>
      <c r="I222" s="50"/>
      <c r="J222" s="50"/>
      <c r="K222" s="50"/>
      <c r="L222" s="50"/>
      <c r="M222" s="50"/>
      <c r="N222" s="50"/>
      <c r="O222" s="50"/>
      <c r="P222" s="50"/>
      <c r="Q222" s="50"/>
      <c r="R222" s="50"/>
      <c r="S222" s="50"/>
      <c r="T222" s="50"/>
      <c r="U222" s="50"/>
      <c r="V222" s="50"/>
      <c r="W222" s="90"/>
      <c r="X222" s="68"/>
      <c r="Z222" s="68"/>
      <c r="AA222" s="68"/>
      <c r="AB222" s="68"/>
      <c r="AC222" s="68"/>
      <c r="AD222" s="68"/>
      <c r="AE222" s="68"/>
      <c r="AF222" s="68"/>
      <c r="AG222" s="68"/>
    </row>
    <row r="223" spans="1:33" s="148" customFormat="1" ht="20.25" customHeight="1">
      <c r="A223" s="268" t="s">
        <v>963</v>
      </c>
      <c r="B223" s="268"/>
      <c r="C223" s="268"/>
      <c r="D223" s="268"/>
      <c r="E223" s="268"/>
      <c r="F223" s="268"/>
      <c r="G223" s="268"/>
      <c r="H223" s="268"/>
      <c r="I223" s="268"/>
      <c r="J223" s="268"/>
      <c r="K223" s="268"/>
      <c r="L223" s="268"/>
      <c r="M223" s="268"/>
      <c r="N223" s="268"/>
      <c r="O223" s="268"/>
      <c r="P223" s="268"/>
      <c r="Q223" s="268"/>
      <c r="R223" s="268"/>
      <c r="S223" s="268"/>
      <c r="T223" s="268"/>
      <c r="U223" s="268"/>
      <c r="V223" s="268"/>
      <c r="W223" s="268"/>
      <c r="X223" s="1"/>
      <c r="Z223" s="1"/>
      <c r="AA223" s="1"/>
      <c r="AB223" s="1"/>
      <c r="AC223" s="1"/>
      <c r="AD223" s="1"/>
      <c r="AE223" s="1"/>
      <c r="AF223" s="1"/>
      <c r="AG223" s="1"/>
    </row>
    <row r="224" spans="1:33" s="148" customFormat="1" ht="15.75" customHeight="1">
      <c r="A224" s="269" t="s">
        <v>25</v>
      </c>
      <c r="B224" s="270"/>
      <c r="C224" s="273" t="s">
        <v>22</v>
      </c>
      <c r="D224" s="273"/>
      <c r="E224" s="274" t="s">
        <v>3</v>
      </c>
      <c r="F224" s="276" t="s">
        <v>329</v>
      </c>
      <c r="G224" s="277"/>
      <c r="H224" s="277"/>
      <c r="I224" s="277"/>
      <c r="J224" s="277"/>
      <c r="K224" s="277"/>
      <c r="L224" s="277"/>
      <c r="M224" s="277"/>
      <c r="N224" s="277"/>
      <c r="O224" s="277"/>
      <c r="P224" s="277"/>
      <c r="Q224" s="277"/>
      <c r="R224" s="277"/>
      <c r="S224" s="277"/>
      <c r="T224" s="278"/>
      <c r="U224" s="141"/>
      <c r="V224" s="184" t="s">
        <v>27</v>
      </c>
      <c r="W224" s="273" t="s">
        <v>1018</v>
      </c>
      <c r="X224" s="1"/>
      <c r="Z224" s="1"/>
      <c r="AA224" s="1"/>
      <c r="AB224" s="1"/>
      <c r="AC224" s="1"/>
      <c r="AD224" s="1"/>
      <c r="AE224" s="1"/>
      <c r="AF224" s="1"/>
      <c r="AG224" s="1"/>
    </row>
    <row r="225" spans="1:33" ht="18.75" customHeight="1">
      <c r="A225" s="271"/>
      <c r="B225" s="272"/>
      <c r="C225" s="273"/>
      <c r="D225" s="273"/>
      <c r="E225" s="275"/>
      <c r="F225" s="279" t="s">
        <v>300</v>
      </c>
      <c r="G225" s="280"/>
      <c r="H225" s="281"/>
      <c r="I225" s="71" t="s">
        <v>28</v>
      </c>
      <c r="J225" s="71" t="s">
        <v>7</v>
      </c>
      <c r="K225" s="71" t="s">
        <v>8</v>
      </c>
      <c r="L225" s="71" t="s">
        <v>9</v>
      </c>
      <c r="M225" s="71" t="s">
        <v>10</v>
      </c>
      <c r="N225" s="71" t="s">
        <v>11</v>
      </c>
      <c r="O225" s="71" t="s">
        <v>12</v>
      </c>
      <c r="P225" s="71" t="s">
        <v>13</v>
      </c>
      <c r="Q225" s="71" t="s">
        <v>14</v>
      </c>
      <c r="R225" s="71" t="s">
        <v>15</v>
      </c>
      <c r="S225" s="71" t="s">
        <v>16</v>
      </c>
      <c r="T225" s="71" t="s">
        <v>17</v>
      </c>
      <c r="U225" s="14"/>
      <c r="V225" s="185"/>
      <c r="W225" s="273"/>
      <c r="Y225" s="148"/>
    </row>
    <row r="226" spans="1:33" ht="29.25" customHeight="1">
      <c r="A226" s="282" t="s">
        <v>1</v>
      </c>
      <c r="B226" s="282"/>
      <c r="C226" s="300" t="s">
        <v>1132</v>
      </c>
      <c r="D226" s="300"/>
      <c r="E226" s="111" t="s">
        <v>1135</v>
      </c>
      <c r="F226" s="217" t="s">
        <v>997</v>
      </c>
      <c r="G226" s="285"/>
      <c r="H226" s="218"/>
      <c r="I226" s="94"/>
      <c r="J226" s="72"/>
      <c r="K226" s="72"/>
      <c r="L226" s="72"/>
      <c r="M226" s="72"/>
      <c r="N226" s="72">
        <v>50</v>
      </c>
      <c r="O226" s="72"/>
      <c r="P226" s="72"/>
      <c r="Q226" s="72"/>
      <c r="R226" s="72"/>
      <c r="S226" s="72"/>
      <c r="T226" s="72">
        <v>50</v>
      </c>
      <c r="U226" s="73"/>
      <c r="V226" s="114">
        <f>IF(SUM(I226:T226)=0,"",SUM(I226:T226))</f>
        <v>100</v>
      </c>
      <c r="W226" s="286" t="str">
        <f>IF($G$248="porcentaje",FIXED(V226/V227*100,2)&amp;"%",IF($G$248="Promedio",V226/V227,IF($G$248="variación porcentual",FIXED(((V226/V227)-1)*100,2)&amp;"%",IF($G$248="OTRAS","CAPTURAR EL RESULTADO DEL INDICADOR"))))</f>
        <v>100.00%</v>
      </c>
      <c r="Y226" s="1"/>
      <c r="AC226" s="10"/>
      <c r="AF226" s="10"/>
      <c r="AG226" s="10"/>
    </row>
    <row r="227" spans="1:33" ht="30" customHeight="1">
      <c r="A227" s="282" t="s">
        <v>2</v>
      </c>
      <c r="B227" s="282"/>
      <c r="C227" s="300" t="s">
        <v>1133</v>
      </c>
      <c r="D227" s="300"/>
      <c r="E227" s="111" t="s">
        <v>1135</v>
      </c>
      <c r="F227" s="217" t="s">
        <v>998</v>
      </c>
      <c r="G227" s="285"/>
      <c r="H227" s="218"/>
      <c r="I227" s="94"/>
      <c r="J227" s="72"/>
      <c r="K227" s="72"/>
      <c r="L227" s="72"/>
      <c r="M227" s="72"/>
      <c r="N227" s="72">
        <v>50</v>
      </c>
      <c r="O227" s="72"/>
      <c r="P227" s="72"/>
      <c r="Q227" s="72"/>
      <c r="R227" s="72"/>
      <c r="S227" s="72"/>
      <c r="T227" s="72">
        <v>50</v>
      </c>
      <c r="U227" s="72">
        <f>SUM(I227:T227)</f>
        <v>100</v>
      </c>
      <c r="V227" s="114">
        <f>IF(SUM(I227:T227)=0,"",SUM(I227:T227))</f>
        <v>100</v>
      </c>
      <c r="W227" s="286"/>
      <c r="Y227" s="1"/>
      <c r="AA227" s="148"/>
      <c r="AC227" s="10"/>
      <c r="AF227" s="10"/>
      <c r="AG227" s="10"/>
    </row>
    <row r="228" spans="1:33" ht="17.25" customHeight="1">
      <c r="A228" s="301" t="s">
        <v>298</v>
      </c>
      <c r="B228" s="301"/>
      <c r="C228" s="301"/>
      <c r="D228" s="301"/>
      <c r="E228" s="301"/>
      <c r="F228" s="301"/>
      <c r="G228" s="301"/>
      <c r="H228" s="301"/>
      <c r="I228" s="301"/>
      <c r="J228" s="301"/>
      <c r="K228" s="301"/>
      <c r="L228" s="301"/>
      <c r="M228" s="301"/>
      <c r="N228" s="301"/>
      <c r="O228" s="301"/>
      <c r="P228" s="301"/>
      <c r="Q228" s="301"/>
      <c r="R228" s="301"/>
      <c r="S228" s="301"/>
      <c r="T228" s="301"/>
      <c r="U228" s="301"/>
      <c r="V228" s="301"/>
      <c r="W228" s="301"/>
      <c r="Y228" s="148"/>
    </row>
    <row r="229" spans="1:33" s="148" customFormat="1" ht="15.75" customHeight="1">
      <c r="A229" s="269" t="s">
        <v>25</v>
      </c>
      <c r="B229" s="270"/>
      <c r="C229" s="273" t="s">
        <v>22</v>
      </c>
      <c r="D229" s="273"/>
      <c r="E229" s="274" t="s">
        <v>3</v>
      </c>
      <c r="F229" s="276" t="s">
        <v>329</v>
      </c>
      <c r="G229" s="277"/>
      <c r="H229" s="277"/>
      <c r="I229" s="277"/>
      <c r="J229" s="277"/>
      <c r="K229" s="277"/>
      <c r="L229" s="277"/>
      <c r="M229" s="277"/>
      <c r="N229" s="277"/>
      <c r="O229" s="277"/>
      <c r="P229" s="277"/>
      <c r="Q229" s="277"/>
      <c r="R229" s="277"/>
      <c r="S229" s="277"/>
      <c r="T229" s="278"/>
      <c r="U229" s="141"/>
      <c r="V229" s="184" t="s">
        <v>27</v>
      </c>
      <c r="W229" s="273" t="s">
        <v>332</v>
      </c>
      <c r="X229" s="1"/>
      <c r="Z229" s="1"/>
      <c r="AA229" s="1"/>
      <c r="AB229" s="1"/>
      <c r="AC229" s="1"/>
      <c r="AD229" s="1"/>
      <c r="AE229" s="1"/>
      <c r="AF229" s="1"/>
      <c r="AG229" s="1"/>
    </row>
    <row r="230" spans="1:33" ht="18.75" customHeight="1">
      <c r="A230" s="271"/>
      <c r="B230" s="272"/>
      <c r="C230" s="273"/>
      <c r="D230" s="273"/>
      <c r="E230" s="275"/>
      <c r="F230" s="279" t="s">
        <v>298</v>
      </c>
      <c r="G230" s="280"/>
      <c r="H230" s="281"/>
      <c r="I230" s="71" t="s">
        <v>28</v>
      </c>
      <c r="J230" s="71" t="s">
        <v>7</v>
      </c>
      <c r="K230" s="71" t="s">
        <v>8</v>
      </c>
      <c r="L230" s="71" t="s">
        <v>9</v>
      </c>
      <c r="M230" s="71" t="s">
        <v>10</v>
      </c>
      <c r="N230" s="71" t="s">
        <v>11</v>
      </c>
      <c r="O230" s="71" t="s">
        <v>12</v>
      </c>
      <c r="P230" s="71" t="s">
        <v>13</v>
      </c>
      <c r="Q230" s="71" t="s">
        <v>14</v>
      </c>
      <c r="R230" s="71" t="s">
        <v>15</v>
      </c>
      <c r="S230" s="71" t="s">
        <v>16</v>
      </c>
      <c r="T230" s="71" t="s">
        <v>17</v>
      </c>
      <c r="U230" s="14"/>
      <c r="V230" s="185"/>
      <c r="W230" s="273"/>
      <c r="Y230" s="148"/>
    </row>
    <row r="231" spans="1:33" ht="29.25" customHeight="1">
      <c r="A231" s="282" t="s">
        <v>1</v>
      </c>
      <c r="B231" s="282"/>
      <c r="C231" s="283" t="str">
        <f>IF(C226=0,"",C226)</f>
        <v>Policias atendidos</v>
      </c>
      <c r="D231" s="284"/>
      <c r="E231" s="146" t="str">
        <f>IF(E226=0,"",E226)</f>
        <v xml:space="preserve">Elementos de policia </v>
      </c>
      <c r="F231" s="217" t="s">
        <v>1016</v>
      </c>
      <c r="G231" s="285"/>
      <c r="H231" s="218"/>
      <c r="I231" s="94"/>
      <c r="J231" s="72"/>
      <c r="K231" s="72"/>
      <c r="L231" s="72"/>
      <c r="M231" s="72"/>
      <c r="N231" s="72">
        <v>54</v>
      </c>
      <c r="O231" s="72"/>
      <c r="P231" s="72"/>
      <c r="Q231" s="72"/>
      <c r="R231" s="72"/>
      <c r="S231" s="72"/>
      <c r="T231" s="72"/>
      <c r="U231" s="73"/>
      <c r="V231" s="114">
        <f>IF(SUM(I231:T231)=0,"",SUM(I231:T231))</f>
        <v>54</v>
      </c>
      <c r="W231" s="286" t="str">
        <f>IF($G$248="porcentaje",FIXED(V231/V232*100,2)&amp;"%",IF($G$248="Promedio",V231/V232,IF($G$248="variación porcentual",FIXED(((V231/V232)-1)*100,2)&amp;"%",IF($G$248="OTRAS","CAPTURAR EL RESULTADO DEL INDICADOR"))))</f>
        <v>54.00%</v>
      </c>
      <c r="Y231" s="1"/>
      <c r="AC231" s="10"/>
      <c r="AF231" s="10"/>
      <c r="AG231" s="10"/>
    </row>
    <row r="232" spans="1:33" ht="30" customHeight="1">
      <c r="A232" s="282" t="s">
        <v>2</v>
      </c>
      <c r="B232" s="282"/>
      <c r="C232" s="283" t="str">
        <f>IF(C227=0,"",C227)</f>
        <v>Estado de fuerza</v>
      </c>
      <c r="D232" s="284"/>
      <c r="E232" s="146" t="str">
        <f>IF(E227=0,"",E227)</f>
        <v xml:space="preserve">Elementos de policia </v>
      </c>
      <c r="F232" s="217" t="s">
        <v>1017</v>
      </c>
      <c r="G232" s="285"/>
      <c r="H232" s="218"/>
      <c r="I232" s="94"/>
      <c r="J232" s="72"/>
      <c r="K232" s="72"/>
      <c r="L232" s="72"/>
      <c r="M232" s="72"/>
      <c r="N232" s="72">
        <v>50</v>
      </c>
      <c r="O232" s="72"/>
      <c r="P232" s="72"/>
      <c r="Q232" s="72"/>
      <c r="R232" s="72"/>
      <c r="S232" s="72"/>
      <c r="T232" s="72">
        <v>50</v>
      </c>
      <c r="U232" s="72">
        <f>SUM(I232:T232)</f>
        <v>100</v>
      </c>
      <c r="V232" s="114">
        <f>IF(SUM(I232:T232)=0,"",SUM(I232:T232))</f>
        <v>100</v>
      </c>
      <c r="W232" s="286"/>
      <c r="Y232" s="1"/>
      <c r="AA232" s="148"/>
      <c r="AC232" s="10"/>
      <c r="AF232" s="10"/>
      <c r="AG232" s="10"/>
    </row>
    <row r="233" spans="1:33" s="68" customFormat="1" ht="5.25" customHeight="1">
      <c r="A233" s="74"/>
      <c r="B233" s="74"/>
      <c r="C233" s="74"/>
      <c r="D233" s="75"/>
      <c r="E233" s="75"/>
      <c r="F233" s="76"/>
      <c r="G233" s="76"/>
      <c r="H233" s="76"/>
      <c r="I233" s="77"/>
      <c r="J233" s="78"/>
      <c r="K233" s="78"/>
      <c r="L233" s="78"/>
      <c r="M233" s="78"/>
      <c r="N233" s="78"/>
      <c r="O233" s="78"/>
      <c r="P233" s="78"/>
      <c r="Q233" s="78"/>
      <c r="R233" s="78"/>
      <c r="S233" s="78"/>
      <c r="T233" s="78"/>
      <c r="U233" s="79"/>
      <c r="V233" s="80"/>
      <c r="W233" s="81"/>
      <c r="X233" s="83"/>
      <c r="Y233" s="9"/>
      <c r="AC233" s="83"/>
      <c r="AD233" s="83"/>
      <c r="AE233" s="83"/>
      <c r="AF233" s="83"/>
      <c r="AG233" s="83"/>
    </row>
    <row r="234" spans="1:33" ht="16.5" customHeight="1">
      <c r="A234" s="287" t="s">
        <v>964</v>
      </c>
      <c r="B234" s="287"/>
      <c r="C234" s="287"/>
      <c r="D234" s="287"/>
      <c r="E234" s="287"/>
      <c r="F234" s="287"/>
      <c r="G234" s="287"/>
      <c r="H234" s="287"/>
      <c r="I234" s="287"/>
      <c r="J234" s="287"/>
      <c r="K234" s="287"/>
      <c r="L234" s="287"/>
      <c r="M234" s="287"/>
      <c r="N234" s="287"/>
      <c r="O234" s="287"/>
      <c r="P234" s="287"/>
      <c r="Q234" s="287"/>
      <c r="R234" s="287"/>
      <c r="S234" s="287"/>
      <c r="T234" s="287"/>
      <c r="U234" s="287"/>
      <c r="V234" s="287"/>
      <c r="W234" s="115">
        <f>IF(ISERROR(W231/W226)=TRUE,"",(W231/W226))</f>
        <v>0.54</v>
      </c>
      <c r="X234" s="10"/>
      <c r="Y234" s="148"/>
      <c r="AC234" s="10"/>
      <c r="AD234" s="10"/>
      <c r="AE234" s="10"/>
      <c r="AF234" s="10"/>
      <c r="AG234" s="10"/>
    </row>
    <row r="235" spans="1:33" ht="6.75" customHeight="1">
      <c r="A235" s="143"/>
      <c r="B235" s="143"/>
      <c r="C235" s="143"/>
      <c r="D235" s="143"/>
      <c r="E235" s="143"/>
      <c r="F235" s="143"/>
      <c r="G235" s="143"/>
      <c r="H235" s="143"/>
      <c r="I235" s="143"/>
      <c r="J235" s="143"/>
      <c r="K235" s="143"/>
      <c r="L235" s="143"/>
      <c r="M235" s="143"/>
      <c r="N235" s="143"/>
      <c r="O235" s="143"/>
      <c r="P235" s="143"/>
      <c r="Q235" s="143"/>
      <c r="R235" s="143"/>
      <c r="S235" s="143"/>
      <c r="T235" s="143"/>
      <c r="U235" s="143"/>
      <c r="V235" s="143"/>
      <c r="W235" s="82"/>
      <c r="X235" s="10"/>
      <c r="Y235" s="148"/>
      <c r="AC235" s="10"/>
      <c r="AD235" s="10"/>
      <c r="AE235" s="10"/>
      <c r="AF235" s="10"/>
      <c r="AG235" s="10"/>
    </row>
    <row r="236" spans="1:33" s="148" customFormat="1" ht="33" customHeight="1">
      <c r="A236" s="288" t="s">
        <v>999</v>
      </c>
      <c r="B236" s="289"/>
      <c r="C236" s="289"/>
      <c r="D236" s="289"/>
      <c r="E236" s="289"/>
      <c r="F236" s="290"/>
      <c r="G236" s="291"/>
      <c r="H236" s="291"/>
      <c r="I236" s="291"/>
      <c r="J236" s="291"/>
      <c r="K236" s="291"/>
      <c r="L236" s="291"/>
      <c r="M236" s="291"/>
      <c r="N236" s="291"/>
      <c r="O236" s="291"/>
      <c r="P236" s="291"/>
      <c r="Q236" s="291"/>
      <c r="R236" s="291"/>
      <c r="S236" s="291"/>
      <c r="T236" s="291"/>
      <c r="U236" s="291"/>
      <c r="V236" s="291"/>
      <c r="W236" s="292"/>
      <c r="X236" s="1"/>
      <c r="Z236" s="1"/>
      <c r="AA236" s="1"/>
      <c r="AB236" s="1"/>
      <c r="AC236" s="1"/>
      <c r="AD236" s="1"/>
      <c r="AE236" s="1"/>
      <c r="AF236" s="1"/>
      <c r="AG236" s="1"/>
    </row>
    <row r="237" spans="1:33" s="70" customFormat="1" ht="7.5" customHeight="1">
      <c r="A237" s="329"/>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69"/>
      <c r="Z237" s="69"/>
      <c r="AA237" s="69"/>
      <c r="AB237" s="69"/>
      <c r="AC237" s="69"/>
      <c r="AD237" s="69"/>
      <c r="AE237" s="69"/>
      <c r="AF237" s="69"/>
      <c r="AG237" s="69"/>
    </row>
    <row r="238" spans="1:33" s="3" customFormat="1" ht="15" customHeight="1">
      <c r="A238" s="325" t="s">
        <v>1000</v>
      </c>
      <c r="B238" s="326"/>
      <c r="C238" s="326"/>
      <c r="D238" s="326"/>
      <c r="E238" s="326"/>
      <c r="F238" s="326"/>
      <c r="G238" s="326"/>
      <c r="H238" s="326"/>
      <c r="I238" s="326"/>
      <c r="J238" s="326"/>
      <c r="K238" s="326"/>
      <c r="L238" s="326"/>
      <c r="M238" s="326"/>
      <c r="N238" s="326"/>
      <c r="O238" s="326"/>
      <c r="P238" s="326"/>
      <c r="Q238" s="326"/>
      <c r="R238" s="326"/>
      <c r="S238" s="326"/>
      <c r="T238" s="326"/>
      <c r="U238" s="326"/>
      <c r="V238" s="326"/>
      <c r="W238" s="327"/>
      <c r="X238" s="1"/>
      <c r="Z238" s="1"/>
      <c r="AA238" s="1"/>
      <c r="AB238" s="1"/>
      <c r="AC238" s="1"/>
      <c r="AD238" s="1"/>
      <c r="AE238" s="1"/>
      <c r="AF238" s="1"/>
      <c r="AG238" s="1"/>
    </row>
    <row r="239" spans="1:33" s="3" customFormat="1" ht="3.75" customHeight="1">
      <c r="A239" s="93"/>
      <c r="B239" s="92"/>
      <c r="C239" s="92"/>
      <c r="D239" s="92"/>
      <c r="E239" s="92"/>
      <c r="F239" s="92"/>
      <c r="G239" s="92"/>
      <c r="H239" s="92"/>
      <c r="I239" s="92"/>
      <c r="J239" s="92"/>
      <c r="K239" s="92"/>
      <c r="L239" s="92"/>
      <c r="M239" s="92"/>
      <c r="N239" s="92"/>
      <c r="O239" s="92"/>
      <c r="P239" s="92"/>
      <c r="Q239" s="92"/>
      <c r="R239" s="92"/>
      <c r="S239" s="92"/>
      <c r="T239" s="92"/>
      <c r="U239" s="92"/>
      <c r="V239" s="92"/>
      <c r="W239" s="92"/>
      <c r="X239" s="1"/>
      <c r="Z239" s="1"/>
      <c r="AA239" s="1"/>
      <c r="AB239" s="1"/>
      <c r="AC239" s="1"/>
      <c r="AD239" s="1"/>
      <c r="AE239" s="1"/>
      <c r="AF239" s="1"/>
      <c r="AG239" s="1"/>
    </row>
    <row r="240" spans="1:33" s="67" customFormat="1" ht="48" customHeight="1">
      <c r="A240" s="273" t="s">
        <v>1099</v>
      </c>
      <c r="B240" s="273"/>
      <c r="C240" s="293" t="s">
        <v>1136</v>
      </c>
      <c r="D240" s="294"/>
      <c r="E240" s="294"/>
      <c r="F240" s="294"/>
      <c r="G240" s="294"/>
      <c r="H240" s="294"/>
      <c r="I240" s="294"/>
      <c r="J240" s="294"/>
      <c r="K240" s="294"/>
      <c r="L240" s="294"/>
      <c r="M240" s="294"/>
      <c r="N240" s="294"/>
      <c r="O240" s="294"/>
      <c r="P240" s="294"/>
      <c r="Q240" s="294"/>
      <c r="R240" s="294"/>
      <c r="S240" s="294"/>
      <c r="T240" s="294"/>
      <c r="U240" s="294"/>
      <c r="V240" s="294"/>
      <c r="W240" s="295"/>
      <c r="X240" s="66"/>
      <c r="Z240" s="66"/>
      <c r="AA240" s="66"/>
      <c r="AB240" s="66"/>
      <c r="AC240" s="66"/>
      <c r="AD240" s="66"/>
      <c r="AE240" s="66"/>
      <c r="AF240" s="66"/>
      <c r="AG240" s="66"/>
    </row>
    <row r="241" spans="1:33" s="3" customFormat="1" ht="6" customHeight="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1"/>
      <c r="Z241" s="1"/>
      <c r="AA241" s="1"/>
      <c r="AB241" s="1"/>
      <c r="AC241" s="1"/>
      <c r="AD241" s="1"/>
      <c r="AE241" s="1"/>
      <c r="AF241" s="1"/>
      <c r="AG241" s="1"/>
    </row>
    <row r="242" spans="1:33" s="9" customFormat="1" ht="13.5" customHeight="1">
      <c r="A242" s="296" t="s">
        <v>1007</v>
      </c>
      <c r="B242" s="297"/>
      <c r="C242" s="297"/>
      <c r="D242" s="297"/>
      <c r="E242" s="297"/>
      <c r="F242" s="297"/>
      <c r="G242" s="297"/>
      <c r="H242" s="297"/>
      <c r="I242" s="297"/>
      <c r="J242" s="297"/>
      <c r="K242" s="297"/>
      <c r="L242" s="297"/>
      <c r="M242" s="297"/>
      <c r="N242" s="297"/>
      <c r="O242" s="297"/>
      <c r="P242" s="297"/>
      <c r="Q242" s="297"/>
      <c r="R242" s="297"/>
      <c r="S242" s="297"/>
      <c r="T242" s="297"/>
      <c r="U242" s="297"/>
      <c r="V242" s="297"/>
      <c r="W242" s="298"/>
      <c r="X242" s="68"/>
      <c r="Z242" s="68"/>
      <c r="AA242" s="68"/>
      <c r="AB242" s="68"/>
      <c r="AC242" s="68"/>
      <c r="AD242" s="68"/>
      <c r="AE242" s="68"/>
      <c r="AF242" s="68"/>
      <c r="AG242" s="68"/>
    </row>
    <row r="243" spans="1:33" s="9" customFormat="1" ht="4.5" customHeight="1">
      <c r="A243" s="50"/>
      <c r="B243" s="50"/>
      <c r="C243" s="50"/>
      <c r="D243" s="50"/>
      <c r="E243" s="50"/>
      <c r="F243" s="50"/>
      <c r="G243" s="50"/>
      <c r="H243" s="50"/>
      <c r="I243" s="50"/>
      <c r="J243" s="50"/>
      <c r="K243" s="50"/>
      <c r="L243" s="50"/>
      <c r="M243" s="50"/>
      <c r="N243" s="50"/>
      <c r="O243" s="50"/>
      <c r="P243" s="50"/>
      <c r="Q243" s="50"/>
      <c r="R243" s="50"/>
      <c r="S243" s="50"/>
      <c r="T243" s="50"/>
      <c r="U243" s="50"/>
      <c r="V243" s="50"/>
      <c r="W243" s="90"/>
      <c r="X243" s="68"/>
      <c r="Z243" s="68"/>
      <c r="AA243" s="68"/>
      <c r="AB243" s="68"/>
      <c r="AC243" s="68"/>
      <c r="AD243" s="68"/>
      <c r="AE243" s="68"/>
      <c r="AF243" s="68"/>
      <c r="AG243" s="68"/>
    </row>
    <row r="244" spans="1:33" s="3" customFormat="1" ht="30" customHeight="1">
      <c r="A244" s="273" t="s">
        <v>22</v>
      </c>
      <c r="B244" s="273"/>
      <c r="C244" s="299" t="s">
        <v>1137</v>
      </c>
      <c r="D244" s="299"/>
      <c r="E244" s="299"/>
      <c r="F244" s="299"/>
      <c r="G244" s="299"/>
      <c r="H244" s="299"/>
      <c r="I244" s="299"/>
      <c r="J244" s="299"/>
      <c r="K244" s="299"/>
      <c r="L244" s="299"/>
      <c r="M244" s="299"/>
      <c r="N244" s="299"/>
      <c r="O244" s="299"/>
      <c r="P244" s="299"/>
      <c r="Q244" s="299"/>
      <c r="R244" s="299"/>
      <c r="S244" s="299"/>
      <c r="T244" s="299"/>
      <c r="U244" s="299"/>
      <c r="V244" s="299"/>
      <c r="W244" s="299"/>
      <c r="X244" s="1"/>
      <c r="Z244" s="1"/>
      <c r="AA244" s="1"/>
      <c r="AB244" s="1"/>
      <c r="AC244" s="1"/>
      <c r="AD244" s="1"/>
      <c r="AE244" s="1"/>
      <c r="AF244" s="1"/>
      <c r="AG244" s="1"/>
    </row>
    <row r="245" spans="1:33" s="3" customFormat="1" ht="3.75" customHeight="1">
      <c r="A245" s="65"/>
      <c r="B245" s="50"/>
      <c r="C245" s="50"/>
      <c r="D245" s="50"/>
      <c r="E245" s="50"/>
      <c r="F245" s="50"/>
      <c r="I245" s="50"/>
      <c r="J245" s="50"/>
      <c r="K245" s="50"/>
      <c r="L245" s="50"/>
      <c r="M245" s="50"/>
      <c r="N245" s="50"/>
      <c r="O245" s="50"/>
      <c r="P245" s="50"/>
      <c r="Q245" s="50"/>
      <c r="R245" s="50"/>
      <c r="S245" s="50"/>
      <c r="T245" s="50"/>
      <c r="U245" s="50"/>
      <c r="V245" s="50"/>
      <c r="W245" s="90"/>
      <c r="X245" s="1"/>
      <c r="Z245" s="1"/>
      <c r="AA245" s="1"/>
      <c r="AB245" s="1"/>
      <c r="AC245" s="1"/>
      <c r="AD245" s="1"/>
      <c r="AE245" s="1"/>
      <c r="AF245" s="1"/>
      <c r="AG245" s="1"/>
    </row>
    <row r="246" spans="1:33" s="3" customFormat="1" ht="27" customHeight="1">
      <c r="A246" s="276" t="s">
        <v>339</v>
      </c>
      <c r="B246" s="278"/>
      <c r="C246" s="103" t="s">
        <v>1082</v>
      </c>
      <c r="D246" s="50"/>
      <c r="E246" s="273" t="s">
        <v>4</v>
      </c>
      <c r="F246" s="273"/>
      <c r="G246" s="299" t="s">
        <v>1107</v>
      </c>
      <c r="H246" s="299"/>
      <c r="I246" s="299"/>
      <c r="J246" s="299"/>
      <c r="K246" s="50"/>
      <c r="L246" s="50"/>
      <c r="M246" s="273" t="s">
        <v>1006</v>
      </c>
      <c r="N246" s="273"/>
      <c r="O246" s="273"/>
      <c r="P246" s="273"/>
      <c r="Q246" s="299" t="s">
        <v>1138</v>
      </c>
      <c r="R246" s="299"/>
      <c r="S246" s="299"/>
      <c r="T246" s="299"/>
      <c r="U246" s="299"/>
      <c r="V246" s="299"/>
      <c r="W246" s="299"/>
      <c r="X246" s="1"/>
      <c r="Z246" s="1"/>
      <c r="AA246" s="1"/>
      <c r="AB246" s="1"/>
      <c r="AC246" s="1"/>
      <c r="AD246" s="1"/>
      <c r="AE246" s="1"/>
      <c r="AF246" s="1"/>
      <c r="AG246" s="1"/>
    </row>
    <row r="247" spans="1:33" s="3" customFormat="1" ht="5.25" customHeight="1">
      <c r="A247" s="65"/>
      <c r="B247" s="50"/>
      <c r="C247" s="50"/>
      <c r="D247" s="50"/>
      <c r="E247" s="50"/>
      <c r="F247" s="50"/>
      <c r="I247" s="50"/>
      <c r="J247" s="50"/>
      <c r="K247" s="50"/>
      <c r="L247" s="50"/>
      <c r="M247" s="50"/>
      <c r="N247" s="50"/>
      <c r="O247" s="50"/>
      <c r="P247" s="50"/>
      <c r="Q247" s="50"/>
      <c r="R247" s="50"/>
      <c r="S247" s="50"/>
      <c r="T247" s="50"/>
      <c r="U247" s="50"/>
      <c r="V247" s="50"/>
      <c r="W247" s="90"/>
      <c r="X247" s="1"/>
      <c r="Z247" s="1"/>
      <c r="AA247" s="1"/>
      <c r="AB247" s="1"/>
      <c r="AC247" s="1"/>
      <c r="AD247" s="1"/>
      <c r="AE247" s="1"/>
      <c r="AF247" s="1"/>
      <c r="AG247" s="1"/>
    </row>
    <row r="248" spans="1:33" s="3" customFormat="1" ht="27" customHeight="1">
      <c r="A248" s="276" t="s">
        <v>1014</v>
      </c>
      <c r="B248" s="278"/>
      <c r="C248" s="110" t="s">
        <v>1106</v>
      </c>
      <c r="D248" s="50"/>
      <c r="E248" s="276" t="s">
        <v>24</v>
      </c>
      <c r="F248" s="278"/>
      <c r="G248" s="299" t="s">
        <v>1093</v>
      </c>
      <c r="H248" s="299"/>
      <c r="I248" s="299"/>
      <c r="J248" s="299"/>
      <c r="K248" s="50"/>
      <c r="L248" s="50"/>
      <c r="M248" s="273" t="s">
        <v>1015</v>
      </c>
      <c r="N248" s="273"/>
      <c r="O248" s="273"/>
      <c r="P248" s="273"/>
      <c r="Q248" s="299" t="s">
        <v>1095</v>
      </c>
      <c r="R248" s="299"/>
      <c r="S248" s="299"/>
      <c r="T248" s="299"/>
      <c r="U248" s="299"/>
      <c r="V248" s="299"/>
      <c r="W248" s="299"/>
      <c r="X248" s="1"/>
      <c r="Z248" s="1"/>
      <c r="AA248" s="1"/>
      <c r="AB248" s="1"/>
      <c r="AC248" s="1"/>
      <c r="AD248" s="1"/>
      <c r="AE248" s="1"/>
      <c r="AF248" s="1"/>
      <c r="AG248" s="1"/>
    </row>
    <row r="249" spans="1:33" s="9" customFormat="1" ht="5.25" customHeight="1">
      <c r="A249" s="50"/>
      <c r="B249" s="50"/>
      <c r="C249" s="50"/>
      <c r="D249" s="50"/>
      <c r="E249" s="50"/>
      <c r="F249" s="50"/>
      <c r="G249" s="50"/>
      <c r="H249" s="50"/>
      <c r="I249" s="50"/>
      <c r="J249" s="50"/>
      <c r="K249" s="50"/>
      <c r="L249" s="50"/>
      <c r="M249" s="97"/>
      <c r="N249" s="97"/>
      <c r="O249" s="97"/>
      <c r="P249" s="97"/>
      <c r="Q249" s="97"/>
      <c r="R249" s="97"/>
      <c r="S249" s="97"/>
      <c r="T249" s="97"/>
      <c r="U249" s="97"/>
      <c r="V249" s="97"/>
      <c r="W249" s="98"/>
      <c r="X249" s="68"/>
      <c r="Z249" s="68"/>
      <c r="AA249" s="68"/>
      <c r="AB249" s="68"/>
      <c r="AC249" s="68"/>
      <c r="AD249" s="68"/>
      <c r="AE249" s="68"/>
      <c r="AF249" s="68"/>
      <c r="AG249" s="68"/>
    </row>
    <row r="250" spans="1:33" s="9" customFormat="1" ht="15.75" customHeight="1">
      <c r="C250" s="273" t="s">
        <v>1001</v>
      </c>
      <c r="D250" s="273"/>
      <c r="E250" s="273"/>
      <c r="F250" s="273"/>
      <c r="H250" s="50"/>
      <c r="I250" s="50"/>
      <c r="J250" s="50"/>
      <c r="O250" s="273" t="s">
        <v>1004</v>
      </c>
      <c r="P250" s="273"/>
      <c r="Q250" s="273"/>
      <c r="R250" s="273"/>
      <c r="S250" s="273"/>
      <c r="T250" s="273"/>
      <c r="U250" s="273"/>
      <c r="V250" s="273"/>
      <c r="W250" s="90"/>
      <c r="X250" s="68"/>
      <c r="Z250" s="68"/>
      <c r="AA250" s="68"/>
      <c r="AB250" s="68"/>
      <c r="AC250" s="68"/>
      <c r="AD250" s="68"/>
      <c r="AE250" s="68"/>
      <c r="AF250" s="68"/>
      <c r="AG250" s="68"/>
    </row>
    <row r="251" spans="1:33" s="9" customFormat="1" ht="24.75" customHeight="1">
      <c r="A251" s="50"/>
      <c r="B251" s="50"/>
      <c r="C251" s="149">
        <v>1</v>
      </c>
      <c r="D251" s="50"/>
      <c r="E251" s="266">
        <v>2022</v>
      </c>
      <c r="F251" s="266"/>
      <c r="H251" s="50"/>
      <c r="I251" s="50"/>
      <c r="J251" s="50"/>
      <c r="O251" s="304">
        <v>0.8</v>
      </c>
      <c r="P251" s="304"/>
      <c r="Q251" s="304"/>
      <c r="R251" s="304"/>
      <c r="S251" s="304"/>
      <c r="T251" s="304"/>
      <c r="U251" s="304"/>
      <c r="V251" s="304"/>
      <c r="X251" s="68"/>
      <c r="Z251" s="68"/>
      <c r="AA251" s="68"/>
      <c r="AB251" s="68"/>
      <c r="AC251" s="68"/>
      <c r="AD251" s="68"/>
      <c r="AE251" s="68"/>
      <c r="AF251" s="68"/>
      <c r="AG251" s="68"/>
    </row>
    <row r="252" spans="1:33" s="99" customFormat="1" ht="12" customHeight="1">
      <c r="C252" s="109" t="s">
        <v>1002</v>
      </c>
      <c r="D252" s="100"/>
      <c r="E252" s="267" t="s">
        <v>1003</v>
      </c>
      <c r="F252" s="267"/>
      <c r="G252" s="100"/>
      <c r="I252" s="100"/>
      <c r="J252" s="100"/>
      <c r="K252" s="100"/>
      <c r="L252" s="100"/>
      <c r="M252" s="100"/>
      <c r="N252" s="100"/>
      <c r="O252" s="109"/>
      <c r="P252" s="109"/>
      <c r="Q252" s="109"/>
      <c r="R252" s="109"/>
      <c r="S252" s="109"/>
      <c r="T252" s="109"/>
      <c r="U252" s="109"/>
      <c r="V252" s="109"/>
      <c r="W252" s="101"/>
      <c r="X252" s="102"/>
      <c r="Z252" s="102"/>
      <c r="AA252" s="102"/>
      <c r="AB252" s="102"/>
      <c r="AC252" s="102"/>
      <c r="AD252" s="102"/>
      <c r="AE252" s="102"/>
      <c r="AF252" s="102"/>
      <c r="AG252" s="102"/>
    </row>
    <row r="253" spans="1:33" s="9" customFormat="1" ht="3" customHeight="1">
      <c r="A253" s="50"/>
      <c r="B253" s="50"/>
      <c r="C253" s="50"/>
      <c r="D253" s="50"/>
      <c r="E253" s="50"/>
      <c r="F253" s="50"/>
      <c r="G253" s="50"/>
      <c r="H253" s="50"/>
      <c r="I253" s="50"/>
      <c r="J253" s="50"/>
      <c r="K253" s="50"/>
      <c r="L253" s="50"/>
      <c r="M253" s="50"/>
      <c r="N253" s="50"/>
      <c r="O253" s="50"/>
      <c r="P253" s="50"/>
      <c r="Q253" s="50"/>
      <c r="R253" s="50"/>
      <c r="S253" s="50"/>
      <c r="T253" s="50"/>
      <c r="U253" s="50"/>
      <c r="V253" s="50"/>
      <c r="W253" s="90"/>
      <c r="X253" s="68"/>
      <c r="Z253" s="68"/>
      <c r="AA253" s="68"/>
      <c r="AB253" s="68"/>
      <c r="AC253" s="68"/>
      <c r="AD253" s="68"/>
      <c r="AE253" s="68"/>
      <c r="AF253" s="68"/>
      <c r="AG253" s="68"/>
    </row>
    <row r="254" spans="1:33" s="3" customFormat="1" ht="20.25" customHeight="1">
      <c r="A254" s="268" t="s">
        <v>963</v>
      </c>
      <c r="B254" s="268"/>
      <c r="C254" s="268"/>
      <c r="D254" s="268"/>
      <c r="E254" s="268"/>
      <c r="F254" s="268"/>
      <c r="G254" s="268"/>
      <c r="H254" s="268"/>
      <c r="I254" s="268"/>
      <c r="J254" s="268"/>
      <c r="K254" s="268"/>
      <c r="L254" s="268"/>
      <c r="M254" s="268"/>
      <c r="N254" s="268"/>
      <c r="O254" s="268"/>
      <c r="P254" s="268"/>
      <c r="Q254" s="268"/>
      <c r="R254" s="268"/>
      <c r="S254" s="268"/>
      <c r="T254" s="268"/>
      <c r="U254" s="268"/>
      <c r="V254" s="268"/>
      <c r="W254" s="268"/>
      <c r="X254" s="1"/>
      <c r="Z254" s="1"/>
      <c r="AA254" s="1"/>
      <c r="AB254" s="1"/>
      <c r="AC254" s="1"/>
      <c r="AD254" s="1"/>
      <c r="AE254" s="1"/>
      <c r="AF254" s="1"/>
      <c r="AG254" s="1"/>
    </row>
    <row r="255" spans="1:33" s="3" customFormat="1" ht="15.75" customHeight="1">
      <c r="A255" s="269" t="s">
        <v>25</v>
      </c>
      <c r="B255" s="270"/>
      <c r="C255" s="273" t="s">
        <v>22</v>
      </c>
      <c r="D255" s="273"/>
      <c r="E255" s="274" t="s">
        <v>3</v>
      </c>
      <c r="F255" s="276" t="s">
        <v>329</v>
      </c>
      <c r="G255" s="277"/>
      <c r="H255" s="277"/>
      <c r="I255" s="277"/>
      <c r="J255" s="277"/>
      <c r="K255" s="277"/>
      <c r="L255" s="277"/>
      <c r="M255" s="277"/>
      <c r="N255" s="277"/>
      <c r="O255" s="277"/>
      <c r="P255" s="277"/>
      <c r="Q255" s="277"/>
      <c r="R255" s="277"/>
      <c r="S255" s="277"/>
      <c r="T255" s="278"/>
      <c r="U255" s="104"/>
      <c r="V255" s="184" t="s">
        <v>27</v>
      </c>
      <c r="W255" s="273" t="s">
        <v>1018</v>
      </c>
      <c r="X255" s="1"/>
      <c r="Z255" s="1"/>
      <c r="AA255" s="1"/>
      <c r="AB255" s="1"/>
      <c r="AC255" s="1"/>
      <c r="AD255" s="1"/>
      <c r="AE255" s="1"/>
      <c r="AF255" s="1"/>
      <c r="AG255" s="1"/>
    </row>
    <row r="256" spans="1:33" ht="18.75" customHeight="1">
      <c r="A256" s="271"/>
      <c r="B256" s="272"/>
      <c r="C256" s="273"/>
      <c r="D256" s="273"/>
      <c r="E256" s="275"/>
      <c r="F256" s="279" t="s">
        <v>300</v>
      </c>
      <c r="G256" s="280"/>
      <c r="H256" s="281"/>
      <c r="I256" s="71" t="s">
        <v>28</v>
      </c>
      <c r="J256" s="71" t="s">
        <v>7</v>
      </c>
      <c r="K256" s="71" t="s">
        <v>8</v>
      </c>
      <c r="L256" s="71" t="s">
        <v>9</v>
      </c>
      <c r="M256" s="71" t="s">
        <v>10</v>
      </c>
      <c r="N256" s="71" t="s">
        <v>11</v>
      </c>
      <c r="O256" s="71" t="s">
        <v>12</v>
      </c>
      <c r="P256" s="71" t="s">
        <v>13</v>
      </c>
      <c r="Q256" s="71" t="s">
        <v>14</v>
      </c>
      <c r="R256" s="71" t="s">
        <v>15</v>
      </c>
      <c r="S256" s="71" t="s">
        <v>16</v>
      </c>
      <c r="T256" s="71" t="s">
        <v>17</v>
      </c>
      <c r="U256" s="14"/>
      <c r="V256" s="185"/>
      <c r="W256" s="273"/>
    </row>
    <row r="257" spans="1:33" ht="29.25" customHeight="1">
      <c r="A257" s="282" t="s">
        <v>1</v>
      </c>
      <c r="B257" s="282"/>
      <c r="C257" s="300" t="s">
        <v>1139</v>
      </c>
      <c r="D257" s="300"/>
      <c r="E257" s="111" t="s">
        <v>1141</v>
      </c>
      <c r="F257" s="217" t="s">
        <v>997</v>
      </c>
      <c r="G257" s="285"/>
      <c r="H257" s="218"/>
      <c r="I257" s="94"/>
      <c r="J257" s="72"/>
      <c r="K257" s="72"/>
      <c r="L257" s="72"/>
      <c r="M257" s="72"/>
      <c r="N257" s="150">
        <v>0.4</v>
      </c>
      <c r="O257" s="72"/>
      <c r="P257" s="72"/>
      <c r="Q257" s="72"/>
      <c r="R257" s="72"/>
      <c r="S257" s="72"/>
      <c r="T257" s="150">
        <v>0.4</v>
      </c>
      <c r="U257" s="73"/>
      <c r="V257" s="142">
        <f>IF(SUM(I257:T257)=0,"",SUM(I257:T257))</f>
        <v>0.8</v>
      </c>
      <c r="W257" s="286" t="str">
        <f>IF($G$248="porcentaje",FIXED(V257/V258*100,2)&amp;"%",IF($G$248="Promedio",V257/V258,IF($G$248="variación porcentual",FIXED(((V257/V258)-1)*100,2)&amp;"%",IF($G$248="OTRAS","CAPTURAR EL RESULTADO DEL INDICADOR"))))</f>
        <v>80.00%</v>
      </c>
      <c r="Y257" s="112"/>
      <c r="AC257" s="10"/>
      <c r="AF257" s="10"/>
      <c r="AG257" s="10"/>
    </row>
    <row r="258" spans="1:33" ht="30" customHeight="1">
      <c r="A258" s="282" t="s">
        <v>2</v>
      </c>
      <c r="B258" s="282"/>
      <c r="C258" s="300" t="s">
        <v>1140</v>
      </c>
      <c r="D258" s="300"/>
      <c r="E258" s="111" t="s">
        <v>1141</v>
      </c>
      <c r="F258" s="217" t="s">
        <v>998</v>
      </c>
      <c r="G258" s="285"/>
      <c r="H258" s="218"/>
      <c r="I258" s="94"/>
      <c r="J258" s="72"/>
      <c r="K258" s="72"/>
      <c r="L258" s="72"/>
      <c r="M258" s="72"/>
      <c r="N258" s="150">
        <v>0.5</v>
      </c>
      <c r="O258" s="72"/>
      <c r="P258" s="72"/>
      <c r="Q258" s="72"/>
      <c r="R258" s="72"/>
      <c r="S258" s="72"/>
      <c r="T258" s="150">
        <v>0.5</v>
      </c>
      <c r="U258" s="72">
        <f>SUM(I258:T258)</f>
        <v>1</v>
      </c>
      <c r="V258" s="142">
        <f>IF(SUM(I258:T258)=0,"",SUM(I258:T258))</f>
        <v>1</v>
      </c>
      <c r="W258" s="286"/>
      <c r="Y258" s="1"/>
      <c r="AA258" s="3"/>
      <c r="AC258" s="10"/>
      <c r="AF258" s="10"/>
      <c r="AG258" s="10"/>
    </row>
    <row r="259" spans="1:33" ht="17.25" customHeight="1">
      <c r="A259" s="301" t="s">
        <v>298</v>
      </c>
      <c r="B259" s="301"/>
      <c r="C259" s="301"/>
      <c r="D259" s="301"/>
      <c r="E259" s="301"/>
      <c r="F259" s="301"/>
      <c r="G259" s="301"/>
      <c r="H259" s="301"/>
      <c r="I259" s="301"/>
      <c r="J259" s="301"/>
      <c r="K259" s="301"/>
      <c r="L259" s="301"/>
      <c r="M259" s="301"/>
      <c r="N259" s="301"/>
      <c r="O259" s="301"/>
      <c r="P259" s="301"/>
      <c r="Q259" s="301"/>
      <c r="R259" s="301"/>
      <c r="S259" s="301"/>
      <c r="T259" s="301"/>
      <c r="U259" s="301"/>
      <c r="V259" s="301"/>
      <c r="W259" s="301"/>
    </row>
    <row r="260" spans="1:33" s="3" customFormat="1" ht="15.75" customHeight="1">
      <c r="A260" s="269" t="s">
        <v>25</v>
      </c>
      <c r="B260" s="270"/>
      <c r="C260" s="273" t="s">
        <v>22</v>
      </c>
      <c r="D260" s="273"/>
      <c r="E260" s="274" t="s">
        <v>3</v>
      </c>
      <c r="F260" s="276" t="s">
        <v>329</v>
      </c>
      <c r="G260" s="277"/>
      <c r="H260" s="277"/>
      <c r="I260" s="277"/>
      <c r="J260" s="277"/>
      <c r="K260" s="277"/>
      <c r="L260" s="277"/>
      <c r="M260" s="277"/>
      <c r="N260" s="277"/>
      <c r="O260" s="277"/>
      <c r="P260" s="277"/>
      <c r="Q260" s="277"/>
      <c r="R260" s="277"/>
      <c r="S260" s="277"/>
      <c r="T260" s="278"/>
      <c r="U260" s="104"/>
      <c r="V260" s="184" t="s">
        <v>27</v>
      </c>
      <c r="W260" s="273" t="s">
        <v>1019</v>
      </c>
      <c r="X260" s="1"/>
      <c r="Z260" s="1"/>
      <c r="AA260" s="1"/>
      <c r="AB260" s="1"/>
      <c r="AC260" s="1"/>
      <c r="AD260" s="1"/>
      <c r="AE260" s="1"/>
      <c r="AF260" s="1"/>
      <c r="AG260" s="1"/>
    </row>
    <row r="261" spans="1:33" ht="18.75" customHeight="1">
      <c r="A261" s="271"/>
      <c r="B261" s="272"/>
      <c r="C261" s="273"/>
      <c r="D261" s="273"/>
      <c r="E261" s="275"/>
      <c r="F261" s="279" t="s">
        <v>298</v>
      </c>
      <c r="G261" s="280"/>
      <c r="H261" s="281"/>
      <c r="I261" s="71" t="s">
        <v>28</v>
      </c>
      <c r="J261" s="71" t="s">
        <v>7</v>
      </c>
      <c r="K261" s="71" t="s">
        <v>8</v>
      </c>
      <c r="L261" s="71" t="s">
        <v>9</v>
      </c>
      <c r="M261" s="71" t="s">
        <v>10</v>
      </c>
      <c r="N261" s="71" t="s">
        <v>11</v>
      </c>
      <c r="O261" s="71" t="s">
        <v>12</v>
      </c>
      <c r="P261" s="71" t="s">
        <v>13</v>
      </c>
      <c r="Q261" s="71" t="s">
        <v>14</v>
      </c>
      <c r="R261" s="71" t="s">
        <v>15</v>
      </c>
      <c r="S261" s="71" t="s">
        <v>16</v>
      </c>
      <c r="T261" s="71" t="s">
        <v>17</v>
      </c>
      <c r="U261" s="14"/>
      <c r="V261" s="185"/>
      <c r="W261" s="273"/>
    </row>
    <row r="262" spans="1:33" ht="29.25" customHeight="1">
      <c r="A262" s="282" t="s">
        <v>1</v>
      </c>
      <c r="B262" s="282"/>
      <c r="C262" s="283" t="str">
        <f>IF(C257=0,"",C257)</f>
        <v>Personas satisfechas</v>
      </c>
      <c r="D262" s="284"/>
      <c r="E262" s="133" t="str">
        <f>IF(E257=0,"",E257)</f>
        <v xml:space="preserve">Personas </v>
      </c>
      <c r="F262" s="217" t="s">
        <v>1016</v>
      </c>
      <c r="G262" s="285"/>
      <c r="H262" s="218"/>
      <c r="I262" s="94"/>
      <c r="J262" s="72"/>
      <c r="K262" s="72"/>
      <c r="L262" s="72"/>
      <c r="M262" s="72"/>
      <c r="N262" s="152">
        <v>0.4</v>
      </c>
      <c r="O262" s="72"/>
      <c r="P262" s="72"/>
      <c r="Q262" s="72"/>
      <c r="R262" s="72"/>
      <c r="S262" s="72"/>
      <c r="T262" s="152"/>
      <c r="U262" s="73"/>
      <c r="V262" s="142">
        <f>IF(SUM(I262:T262)=0,"",SUM(I262:T262))</f>
        <v>0.4</v>
      </c>
      <c r="W262" s="286" t="str">
        <f>IF($G$248="porcentaje",FIXED(V262/V263*100,2)&amp;"%",IF($G$248="Promedio",V262/V263,IF($G$248="variación porcentual",FIXED(((V262/V263)-1)*100,2)&amp;"%",IF($G$248="OTRAS","CAPTURAR EL RESULTADO DEL INDICADOR"))))</f>
        <v>40.00%</v>
      </c>
      <c r="Y262" s="1"/>
      <c r="AC262" s="10"/>
      <c r="AF262" s="10"/>
      <c r="AG262" s="10"/>
    </row>
    <row r="263" spans="1:33" ht="30" customHeight="1">
      <c r="A263" s="282" t="s">
        <v>2</v>
      </c>
      <c r="B263" s="282"/>
      <c r="C263" s="283" t="str">
        <f>IF(C258=0,"",C258)</f>
        <v>Personas atendidas</v>
      </c>
      <c r="D263" s="284"/>
      <c r="E263" s="133" t="str">
        <f>IF(E258=0,"",E258)</f>
        <v xml:space="preserve">Personas </v>
      </c>
      <c r="F263" s="217" t="s">
        <v>1017</v>
      </c>
      <c r="G263" s="285"/>
      <c r="H263" s="218"/>
      <c r="I263" s="94"/>
      <c r="J263" s="72"/>
      <c r="K263" s="72"/>
      <c r="L263" s="72"/>
      <c r="M263" s="72"/>
      <c r="N263" s="150">
        <v>0.5</v>
      </c>
      <c r="O263" s="72"/>
      <c r="P263" s="72"/>
      <c r="Q263" s="72"/>
      <c r="R263" s="72"/>
      <c r="S263" s="72"/>
      <c r="T263" s="150">
        <v>0.5</v>
      </c>
      <c r="U263" s="72">
        <f>SUM(I263:T263)</f>
        <v>1</v>
      </c>
      <c r="V263" s="142">
        <f>IF(SUM(I263:T263)=0,"",SUM(I263:T263))</f>
        <v>1</v>
      </c>
      <c r="W263" s="286"/>
      <c r="Y263" s="1"/>
      <c r="AA263" s="3"/>
      <c r="AC263" s="10"/>
      <c r="AF263" s="10"/>
      <c r="AG263" s="10"/>
    </row>
    <row r="264" spans="1:33" s="68" customFormat="1" ht="5.25" customHeight="1">
      <c r="A264" s="74"/>
      <c r="B264" s="74"/>
      <c r="C264" s="74"/>
      <c r="D264" s="75"/>
      <c r="E264" s="75"/>
      <c r="F264" s="76"/>
      <c r="G264" s="76"/>
      <c r="H264" s="76"/>
      <c r="I264" s="77"/>
      <c r="J264" s="78"/>
      <c r="K264" s="78"/>
      <c r="L264" s="78"/>
      <c r="M264" s="78"/>
      <c r="N264" s="78"/>
      <c r="O264" s="78"/>
      <c r="P264" s="78"/>
      <c r="Q264" s="78"/>
      <c r="R264" s="78"/>
      <c r="S264" s="78"/>
      <c r="T264" s="78"/>
      <c r="U264" s="79"/>
      <c r="V264" s="80"/>
      <c r="W264" s="81"/>
      <c r="X264" s="83"/>
      <c r="Y264" s="9"/>
      <c r="AC264" s="83"/>
      <c r="AD264" s="83"/>
      <c r="AE264" s="83"/>
      <c r="AF264" s="83"/>
      <c r="AG264" s="83"/>
    </row>
    <row r="265" spans="1:33" ht="16.5" customHeight="1">
      <c r="A265" s="287" t="s">
        <v>964</v>
      </c>
      <c r="B265" s="287"/>
      <c r="C265" s="287"/>
      <c r="D265" s="287"/>
      <c r="E265" s="287"/>
      <c r="F265" s="287"/>
      <c r="G265" s="287"/>
      <c r="H265" s="287"/>
      <c r="I265" s="287"/>
      <c r="J265" s="287"/>
      <c r="K265" s="287"/>
      <c r="L265" s="287"/>
      <c r="M265" s="287"/>
      <c r="N265" s="287"/>
      <c r="O265" s="287"/>
      <c r="P265" s="287"/>
      <c r="Q265" s="287"/>
      <c r="R265" s="287"/>
      <c r="S265" s="287"/>
      <c r="T265" s="287"/>
      <c r="U265" s="287"/>
      <c r="V265" s="287"/>
      <c r="W265" s="115">
        <f>IF(ISERROR(W262/W257)=TRUE,"",(W262/W257))</f>
        <v>0.5</v>
      </c>
      <c r="X265" s="10"/>
      <c r="AC265" s="10"/>
      <c r="AD265" s="10"/>
      <c r="AE265" s="10"/>
      <c r="AF265" s="10"/>
      <c r="AG265" s="10"/>
    </row>
    <row r="266" spans="1:33" ht="6.75" customHeight="1">
      <c r="A266" s="108"/>
      <c r="B266" s="108"/>
      <c r="C266" s="108"/>
      <c r="D266" s="108"/>
      <c r="E266" s="108"/>
      <c r="F266" s="108"/>
      <c r="G266" s="108"/>
      <c r="H266" s="108"/>
      <c r="I266" s="108"/>
      <c r="J266" s="108"/>
      <c r="K266" s="108"/>
      <c r="L266" s="108"/>
      <c r="M266" s="108"/>
      <c r="N266" s="108"/>
      <c r="O266" s="108"/>
      <c r="P266" s="108"/>
      <c r="Q266" s="108"/>
      <c r="R266" s="108"/>
      <c r="S266" s="108"/>
      <c r="T266" s="108"/>
      <c r="U266" s="108"/>
      <c r="V266" s="108"/>
      <c r="W266" s="82"/>
      <c r="X266" s="10"/>
      <c r="AC266" s="10"/>
      <c r="AD266" s="10"/>
      <c r="AE266" s="10"/>
      <c r="AF266" s="10"/>
      <c r="AG266" s="10"/>
    </row>
    <row r="267" spans="1:33" s="3" customFormat="1" ht="33" customHeight="1">
      <c r="A267" s="288" t="s">
        <v>999</v>
      </c>
      <c r="B267" s="289"/>
      <c r="C267" s="289"/>
      <c r="D267" s="289"/>
      <c r="E267" s="289"/>
      <c r="F267" s="290"/>
      <c r="G267" s="291"/>
      <c r="H267" s="291"/>
      <c r="I267" s="291"/>
      <c r="J267" s="291"/>
      <c r="K267" s="291"/>
      <c r="L267" s="291"/>
      <c r="M267" s="291"/>
      <c r="N267" s="291"/>
      <c r="O267" s="291"/>
      <c r="P267" s="291"/>
      <c r="Q267" s="291"/>
      <c r="R267" s="291"/>
      <c r="S267" s="291"/>
      <c r="T267" s="291"/>
      <c r="U267" s="291"/>
      <c r="V267" s="291"/>
      <c r="W267" s="292"/>
      <c r="X267" s="1"/>
      <c r="Z267" s="1"/>
      <c r="AA267" s="1"/>
      <c r="AB267" s="1"/>
      <c r="AC267" s="1"/>
      <c r="AD267" s="1"/>
      <c r="AE267" s="1"/>
      <c r="AF267" s="1"/>
      <c r="AG267" s="1"/>
    </row>
    <row r="268" spans="1:33" s="3" customFormat="1" ht="5.25" customHeight="1">
      <c r="A268" s="92"/>
      <c r="B268" s="92"/>
      <c r="C268" s="92"/>
      <c r="D268" s="92"/>
      <c r="E268" s="92"/>
      <c r="F268" s="92"/>
      <c r="G268" s="92"/>
      <c r="H268" s="92"/>
      <c r="I268" s="92"/>
      <c r="J268" s="92"/>
      <c r="K268" s="92"/>
      <c r="L268" s="92"/>
      <c r="M268" s="92"/>
      <c r="N268" s="92"/>
      <c r="O268" s="92"/>
      <c r="P268" s="92"/>
      <c r="Q268" s="92"/>
      <c r="R268" s="92"/>
      <c r="S268" s="92"/>
      <c r="T268" s="92"/>
      <c r="U268" s="92"/>
      <c r="V268" s="92"/>
      <c r="W268" s="92"/>
      <c r="X268" s="1"/>
      <c r="Z268" s="1"/>
      <c r="AA268" s="1"/>
      <c r="AB268" s="1"/>
      <c r="AC268" s="1"/>
      <c r="AD268" s="1"/>
      <c r="AE268" s="1"/>
      <c r="AF268" s="1"/>
      <c r="AG268" s="1"/>
    </row>
    <row r="269" spans="1:33" s="67" customFormat="1" ht="48" customHeight="1">
      <c r="A269" s="273" t="s">
        <v>1100</v>
      </c>
      <c r="B269" s="273"/>
      <c r="C269" s="293" t="s">
        <v>1142</v>
      </c>
      <c r="D269" s="294"/>
      <c r="E269" s="294"/>
      <c r="F269" s="294"/>
      <c r="G269" s="294"/>
      <c r="H269" s="294"/>
      <c r="I269" s="294"/>
      <c r="J269" s="294"/>
      <c r="K269" s="294"/>
      <c r="L269" s="294"/>
      <c r="M269" s="294"/>
      <c r="N269" s="294"/>
      <c r="O269" s="294"/>
      <c r="P269" s="294"/>
      <c r="Q269" s="294"/>
      <c r="R269" s="294"/>
      <c r="S269" s="294"/>
      <c r="T269" s="294"/>
      <c r="U269" s="294"/>
      <c r="V269" s="294"/>
      <c r="W269" s="295"/>
      <c r="X269" s="66"/>
      <c r="Z269" s="66"/>
      <c r="AA269" s="66"/>
      <c r="AB269" s="66"/>
      <c r="AC269" s="66"/>
      <c r="AD269" s="66"/>
      <c r="AE269" s="66"/>
      <c r="AF269" s="66"/>
      <c r="AG269" s="66"/>
    </row>
    <row r="270" spans="1:33" s="3" customFormat="1" ht="6" customHeight="1">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1"/>
      <c r="Z270" s="1"/>
      <c r="AA270" s="1"/>
      <c r="AB270" s="1"/>
      <c r="AC270" s="1"/>
      <c r="AD270" s="1"/>
      <c r="AE270" s="1"/>
      <c r="AF270" s="1"/>
      <c r="AG270" s="1"/>
    </row>
    <row r="271" spans="1:33" s="9" customFormat="1" ht="13.5" customHeight="1">
      <c r="A271" s="296" t="s">
        <v>1007</v>
      </c>
      <c r="B271" s="297"/>
      <c r="C271" s="297"/>
      <c r="D271" s="297"/>
      <c r="E271" s="297"/>
      <c r="F271" s="297"/>
      <c r="G271" s="297"/>
      <c r="H271" s="297"/>
      <c r="I271" s="297"/>
      <c r="J271" s="297"/>
      <c r="K271" s="297"/>
      <c r="L271" s="297"/>
      <c r="M271" s="297"/>
      <c r="N271" s="297"/>
      <c r="O271" s="297"/>
      <c r="P271" s="297"/>
      <c r="Q271" s="297"/>
      <c r="R271" s="297"/>
      <c r="S271" s="297"/>
      <c r="T271" s="297"/>
      <c r="U271" s="297"/>
      <c r="V271" s="297"/>
      <c r="W271" s="298"/>
      <c r="X271" s="68"/>
      <c r="Z271" s="68"/>
      <c r="AA271" s="68"/>
      <c r="AB271" s="68"/>
      <c r="AC271" s="68"/>
      <c r="AD271" s="68"/>
      <c r="AE271" s="68"/>
      <c r="AF271" s="68"/>
      <c r="AG271" s="68"/>
    </row>
    <row r="272" spans="1:33" s="9" customFormat="1" ht="4.5" customHeight="1">
      <c r="A272" s="50"/>
      <c r="B272" s="50"/>
      <c r="C272" s="50"/>
      <c r="D272" s="50"/>
      <c r="E272" s="50"/>
      <c r="F272" s="50"/>
      <c r="G272" s="50"/>
      <c r="H272" s="50"/>
      <c r="I272" s="50"/>
      <c r="J272" s="50"/>
      <c r="K272" s="50"/>
      <c r="L272" s="50"/>
      <c r="M272" s="50"/>
      <c r="N272" s="50"/>
      <c r="O272" s="50"/>
      <c r="P272" s="50"/>
      <c r="Q272" s="50"/>
      <c r="R272" s="50"/>
      <c r="S272" s="50"/>
      <c r="T272" s="50"/>
      <c r="U272" s="50"/>
      <c r="V272" s="50"/>
      <c r="W272" s="90"/>
      <c r="X272" s="68"/>
      <c r="Z272" s="68"/>
      <c r="AA272" s="68"/>
      <c r="AB272" s="68"/>
      <c r="AC272" s="68"/>
      <c r="AD272" s="68"/>
      <c r="AE272" s="68"/>
      <c r="AF272" s="68"/>
      <c r="AG272" s="68"/>
    </row>
    <row r="273" spans="1:33" s="3" customFormat="1" ht="30" customHeight="1">
      <c r="A273" s="273" t="s">
        <v>22</v>
      </c>
      <c r="B273" s="273"/>
      <c r="C273" s="299" t="s">
        <v>1143</v>
      </c>
      <c r="D273" s="299"/>
      <c r="E273" s="299"/>
      <c r="F273" s="299"/>
      <c r="G273" s="299"/>
      <c r="H273" s="299"/>
      <c r="I273" s="299"/>
      <c r="J273" s="299"/>
      <c r="K273" s="299"/>
      <c r="L273" s="299"/>
      <c r="M273" s="299"/>
      <c r="N273" s="299"/>
      <c r="O273" s="299"/>
      <c r="P273" s="299"/>
      <c r="Q273" s="299"/>
      <c r="R273" s="299"/>
      <c r="S273" s="299"/>
      <c r="T273" s="299"/>
      <c r="U273" s="299"/>
      <c r="V273" s="299"/>
      <c r="W273" s="299"/>
      <c r="X273" s="1"/>
      <c r="Z273" s="1"/>
      <c r="AA273" s="1"/>
      <c r="AB273" s="1"/>
      <c r="AC273" s="1"/>
      <c r="AD273" s="1"/>
      <c r="AE273" s="1"/>
      <c r="AF273" s="1"/>
      <c r="AG273" s="1"/>
    </row>
    <row r="274" spans="1:33" s="3" customFormat="1" ht="3.75" customHeight="1">
      <c r="A274" s="65"/>
      <c r="B274" s="50"/>
      <c r="C274" s="50"/>
      <c r="D274" s="50"/>
      <c r="E274" s="50"/>
      <c r="F274" s="50"/>
      <c r="I274" s="50"/>
      <c r="J274" s="50"/>
      <c r="K274" s="50"/>
      <c r="L274" s="50"/>
      <c r="M274" s="50"/>
      <c r="N274" s="50"/>
      <c r="O274" s="50"/>
      <c r="P274" s="50"/>
      <c r="Q274" s="50"/>
      <c r="R274" s="50"/>
      <c r="S274" s="50"/>
      <c r="T274" s="50"/>
      <c r="U274" s="50"/>
      <c r="V274" s="50"/>
      <c r="W274" s="90"/>
      <c r="X274" s="1"/>
      <c r="Z274" s="1"/>
      <c r="AA274" s="1"/>
      <c r="AB274" s="1"/>
      <c r="AC274" s="1"/>
      <c r="AD274" s="1"/>
      <c r="AE274" s="1"/>
      <c r="AF274" s="1"/>
      <c r="AG274" s="1"/>
    </row>
    <row r="275" spans="1:33" s="3" customFormat="1" ht="27" customHeight="1">
      <c r="A275" s="276" t="s">
        <v>339</v>
      </c>
      <c r="B275" s="278"/>
      <c r="C275" s="103" t="s">
        <v>1082</v>
      </c>
      <c r="D275" s="50"/>
      <c r="E275" s="273" t="s">
        <v>4</v>
      </c>
      <c r="F275" s="273"/>
      <c r="G275" s="299" t="s">
        <v>1107</v>
      </c>
      <c r="H275" s="299"/>
      <c r="I275" s="299"/>
      <c r="J275" s="299"/>
      <c r="K275" s="50"/>
      <c r="L275" s="50"/>
      <c r="M275" s="273" t="s">
        <v>1006</v>
      </c>
      <c r="N275" s="273"/>
      <c r="O275" s="273"/>
      <c r="P275" s="273"/>
      <c r="Q275" s="299" t="s">
        <v>1144</v>
      </c>
      <c r="R275" s="299"/>
      <c r="S275" s="299"/>
      <c r="T275" s="299"/>
      <c r="U275" s="299"/>
      <c r="V275" s="299"/>
      <c r="W275" s="299"/>
      <c r="X275" s="1"/>
      <c r="Z275" s="1"/>
      <c r="AA275" s="1"/>
      <c r="AB275" s="1"/>
      <c r="AC275" s="1"/>
      <c r="AD275" s="1"/>
      <c r="AE275" s="1"/>
      <c r="AF275" s="1"/>
      <c r="AG275" s="1"/>
    </row>
    <row r="276" spans="1:33" s="3" customFormat="1" ht="5.25" customHeight="1">
      <c r="A276" s="65"/>
      <c r="B276" s="50"/>
      <c r="C276" s="50"/>
      <c r="D276" s="50"/>
      <c r="E276" s="50"/>
      <c r="F276" s="50"/>
      <c r="I276" s="50"/>
      <c r="J276" s="50"/>
      <c r="K276" s="50"/>
      <c r="L276" s="50"/>
      <c r="M276" s="50"/>
      <c r="N276" s="50"/>
      <c r="O276" s="50"/>
      <c r="P276" s="50"/>
      <c r="Q276" s="50"/>
      <c r="R276" s="50"/>
      <c r="S276" s="50"/>
      <c r="T276" s="50"/>
      <c r="U276" s="50"/>
      <c r="V276" s="50"/>
      <c r="W276" s="90"/>
      <c r="X276" s="1"/>
      <c r="Z276" s="1"/>
      <c r="AA276" s="1"/>
      <c r="AB276" s="1"/>
      <c r="AC276" s="1"/>
      <c r="AD276" s="1"/>
      <c r="AE276" s="1"/>
      <c r="AF276" s="1"/>
      <c r="AG276" s="1"/>
    </row>
    <row r="277" spans="1:33" s="3" customFormat="1" ht="27" customHeight="1">
      <c r="A277" s="276" t="s">
        <v>1014</v>
      </c>
      <c r="B277" s="278"/>
      <c r="C277" s="110" t="s">
        <v>1106</v>
      </c>
      <c r="D277" s="50"/>
      <c r="E277" s="276" t="s">
        <v>24</v>
      </c>
      <c r="F277" s="278"/>
      <c r="G277" s="299" t="s">
        <v>1093</v>
      </c>
      <c r="H277" s="299"/>
      <c r="I277" s="299"/>
      <c r="J277" s="299"/>
      <c r="K277" s="50"/>
      <c r="L277" s="50"/>
      <c r="M277" s="273" t="s">
        <v>1015</v>
      </c>
      <c r="N277" s="273"/>
      <c r="O277" s="273"/>
      <c r="P277" s="273"/>
      <c r="Q277" s="299" t="s">
        <v>1095</v>
      </c>
      <c r="R277" s="299"/>
      <c r="S277" s="299"/>
      <c r="T277" s="299"/>
      <c r="U277" s="299"/>
      <c r="V277" s="299"/>
      <c r="W277" s="299"/>
      <c r="X277" s="1"/>
      <c r="Z277" s="1"/>
      <c r="AA277" s="1"/>
      <c r="AB277" s="1"/>
      <c r="AC277" s="1"/>
      <c r="AD277" s="1"/>
      <c r="AE277" s="1"/>
      <c r="AF277" s="1"/>
      <c r="AG277" s="1"/>
    </row>
    <row r="278" spans="1:33" s="9" customFormat="1" ht="5.25" customHeight="1">
      <c r="A278" s="50"/>
      <c r="B278" s="50"/>
      <c r="C278" s="50"/>
      <c r="D278" s="50"/>
      <c r="E278" s="50"/>
      <c r="F278" s="50"/>
      <c r="G278" s="50"/>
      <c r="H278" s="50"/>
      <c r="I278" s="50"/>
      <c r="J278" s="50"/>
      <c r="K278" s="50"/>
      <c r="L278" s="50"/>
      <c r="M278" s="97"/>
      <c r="N278" s="97"/>
      <c r="O278" s="97"/>
      <c r="P278" s="97"/>
      <c r="Q278" s="97"/>
      <c r="R278" s="97"/>
      <c r="S278" s="97"/>
      <c r="T278" s="97"/>
      <c r="U278" s="97"/>
      <c r="V278" s="97"/>
      <c r="W278" s="98"/>
      <c r="X278" s="68"/>
      <c r="Z278" s="68"/>
      <c r="AA278" s="68"/>
      <c r="AB278" s="68"/>
      <c r="AC278" s="68"/>
      <c r="AD278" s="68"/>
      <c r="AE278" s="68"/>
      <c r="AF278" s="68"/>
      <c r="AG278" s="68"/>
    </row>
    <row r="279" spans="1:33" s="9" customFormat="1" ht="15.75" customHeight="1">
      <c r="C279" s="273" t="s">
        <v>1001</v>
      </c>
      <c r="D279" s="273"/>
      <c r="E279" s="273"/>
      <c r="F279" s="273"/>
      <c r="H279" s="50"/>
      <c r="I279" s="50"/>
      <c r="J279" s="50"/>
      <c r="O279" s="273" t="s">
        <v>1004</v>
      </c>
      <c r="P279" s="273"/>
      <c r="Q279" s="273"/>
      <c r="R279" s="273"/>
      <c r="S279" s="273"/>
      <c r="T279" s="273"/>
      <c r="U279" s="273"/>
      <c r="V279" s="273"/>
      <c r="W279" s="90"/>
      <c r="X279" s="68"/>
      <c r="Z279" s="68"/>
      <c r="AA279" s="68"/>
      <c r="AB279" s="68"/>
      <c r="AC279" s="68"/>
      <c r="AD279" s="68"/>
      <c r="AE279" s="68"/>
      <c r="AF279" s="68"/>
      <c r="AG279" s="68"/>
    </row>
    <row r="280" spans="1:33" s="9" customFormat="1" ht="24.75" customHeight="1">
      <c r="A280" s="50"/>
      <c r="B280" s="50"/>
      <c r="C280" s="113">
        <v>5000</v>
      </c>
      <c r="D280" s="50"/>
      <c r="E280" s="266">
        <v>2022</v>
      </c>
      <c r="F280" s="266"/>
      <c r="H280" s="50"/>
      <c r="I280" s="50"/>
      <c r="J280" s="50"/>
      <c r="O280" s="302">
        <v>5000</v>
      </c>
      <c r="P280" s="302"/>
      <c r="Q280" s="302"/>
      <c r="R280" s="302"/>
      <c r="S280" s="302"/>
      <c r="T280" s="302"/>
      <c r="U280" s="302"/>
      <c r="V280" s="302"/>
      <c r="X280" s="68"/>
      <c r="Z280" s="68"/>
      <c r="AA280" s="68"/>
      <c r="AB280" s="68"/>
      <c r="AC280" s="68"/>
      <c r="AD280" s="68"/>
      <c r="AE280" s="68"/>
      <c r="AF280" s="68"/>
      <c r="AG280" s="68"/>
    </row>
    <row r="281" spans="1:33" s="99" customFormat="1" ht="12" customHeight="1">
      <c r="C281" s="109" t="s">
        <v>1002</v>
      </c>
      <c r="D281" s="100"/>
      <c r="E281" s="267" t="s">
        <v>1003</v>
      </c>
      <c r="F281" s="267"/>
      <c r="G281" s="100"/>
      <c r="I281" s="100"/>
      <c r="J281" s="100"/>
      <c r="K281" s="100"/>
      <c r="L281" s="100"/>
      <c r="M281" s="100"/>
      <c r="N281" s="100"/>
      <c r="O281" s="109"/>
      <c r="P281" s="109"/>
      <c r="Q281" s="109"/>
      <c r="R281" s="109"/>
      <c r="S281" s="109"/>
      <c r="T281" s="109"/>
      <c r="U281" s="109"/>
      <c r="V281" s="109"/>
      <c r="W281" s="101"/>
      <c r="X281" s="102"/>
      <c r="Z281" s="102"/>
      <c r="AA281" s="102"/>
      <c r="AB281" s="102"/>
      <c r="AC281" s="102"/>
      <c r="AD281" s="102"/>
      <c r="AE281" s="102"/>
      <c r="AF281" s="102"/>
      <c r="AG281" s="102"/>
    </row>
    <row r="282" spans="1:33" s="9" customFormat="1" ht="3" customHeight="1">
      <c r="A282" s="50"/>
      <c r="B282" s="50"/>
      <c r="C282" s="50"/>
      <c r="D282" s="50"/>
      <c r="E282" s="50"/>
      <c r="F282" s="50"/>
      <c r="G282" s="50"/>
      <c r="H282" s="50"/>
      <c r="I282" s="50"/>
      <c r="J282" s="50"/>
      <c r="K282" s="50"/>
      <c r="L282" s="50"/>
      <c r="M282" s="50"/>
      <c r="N282" s="50"/>
      <c r="O282" s="50"/>
      <c r="P282" s="50"/>
      <c r="Q282" s="50"/>
      <c r="R282" s="50"/>
      <c r="S282" s="50"/>
      <c r="T282" s="50"/>
      <c r="U282" s="50"/>
      <c r="V282" s="50"/>
      <c r="W282" s="90"/>
      <c r="X282" s="68"/>
      <c r="Z282" s="68"/>
      <c r="AA282" s="68"/>
      <c r="AB282" s="68"/>
      <c r="AC282" s="68"/>
      <c r="AD282" s="68"/>
      <c r="AE282" s="68"/>
      <c r="AF282" s="68"/>
      <c r="AG282" s="68"/>
    </row>
    <row r="283" spans="1:33" s="3" customFormat="1" ht="20.25" customHeight="1">
      <c r="A283" s="268" t="s">
        <v>963</v>
      </c>
      <c r="B283" s="268"/>
      <c r="C283" s="268"/>
      <c r="D283" s="268"/>
      <c r="E283" s="268"/>
      <c r="F283" s="268"/>
      <c r="G283" s="268"/>
      <c r="H283" s="268"/>
      <c r="I283" s="268"/>
      <c r="J283" s="268"/>
      <c r="K283" s="268"/>
      <c r="L283" s="268"/>
      <c r="M283" s="268"/>
      <c r="N283" s="268"/>
      <c r="O283" s="268"/>
      <c r="P283" s="268"/>
      <c r="Q283" s="268"/>
      <c r="R283" s="268"/>
      <c r="S283" s="268"/>
      <c r="T283" s="268"/>
      <c r="U283" s="268"/>
      <c r="V283" s="268"/>
      <c r="W283" s="268"/>
      <c r="X283" s="1"/>
      <c r="Z283" s="1"/>
      <c r="AA283" s="1"/>
      <c r="AB283" s="1"/>
      <c r="AC283" s="1"/>
      <c r="AD283" s="1"/>
      <c r="AE283" s="1"/>
      <c r="AF283" s="1"/>
      <c r="AG283" s="1"/>
    </row>
    <row r="284" spans="1:33" s="3" customFormat="1" ht="15.75" customHeight="1">
      <c r="A284" s="269" t="s">
        <v>25</v>
      </c>
      <c r="B284" s="270"/>
      <c r="C284" s="273" t="s">
        <v>22</v>
      </c>
      <c r="D284" s="273"/>
      <c r="E284" s="274" t="s">
        <v>3</v>
      </c>
      <c r="F284" s="276" t="s">
        <v>329</v>
      </c>
      <c r="G284" s="277"/>
      <c r="H284" s="277"/>
      <c r="I284" s="277"/>
      <c r="J284" s="277"/>
      <c r="K284" s="277"/>
      <c r="L284" s="277"/>
      <c r="M284" s="277"/>
      <c r="N284" s="277"/>
      <c r="O284" s="277"/>
      <c r="P284" s="277"/>
      <c r="Q284" s="277"/>
      <c r="R284" s="277"/>
      <c r="S284" s="277"/>
      <c r="T284" s="278"/>
      <c r="U284" s="104"/>
      <c r="V284" s="184" t="s">
        <v>27</v>
      </c>
      <c r="W284" s="273" t="s">
        <v>1018</v>
      </c>
      <c r="X284" s="1"/>
      <c r="Z284" s="1"/>
      <c r="AA284" s="1"/>
      <c r="AB284" s="1"/>
      <c r="AC284" s="1"/>
      <c r="AD284" s="1"/>
      <c r="AE284" s="1"/>
      <c r="AF284" s="1"/>
      <c r="AG284" s="1"/>
    </row>
    <row r="285" spans="1:33" ht="18.75" customHeight="1">
      <c r="A285" s="271"/>
      <c r="B285" s="272"/>
      <c r="C285" s="273"/>
      <c r="D285" s="273"/>
      <c r="E285" s="275"/>
      <c r="F285" s="279" t="s">
        <v>300</v>
      </c>
      <c r="G285" s="280"/>
      <c r="H285" s="281"/>
      <c r="I285" s="71" t="s">
        <v>28</v>
      </c>
      <c r="J285" s="71" t="s">
        <v>7</v>
      </c>
      <c r="K285" s="71" t="s">
        <v>8</v>
      </c>
      <c r="L285" s="71" t="s">
        <v>9</v>
      </c>
      <c r="M285" s="71" t="s">
        <v>10</v>
      </c>
      <c r="N285" s="71" t="s">
        <v>11</v>
      </c>
      <c r="O285" s="71" t="s">
        <v>12</v>
      </c>
      <c r="P285" s="71" t="s">
        <v>13</v>
      </c>
      <c r="Q285" s="71" t="s">
        <v>14</v>
      </c>
      <c r="R285" s="71" t="s">
        <v>15</v>
      </c>
      <c r="S285" s="71" t="s">
        <v>16</v>
      </c>
      <c r="T285" s="71" t="s">
        <v>17</v>
      </c>
      <c r="U285" s="14"/>
      <c r="V285" s="185"/>
      <c r="W285" s="273"/>
    </row>
    <row r="286" spans="1:33" ht="29.25" customHeight="1">
      <c r="A286" s="282" t="s">
        <v>1</v>
      </c>
      <c r="B286" s="282"/>
      <c r="C286" s="300" t="s">
        <v>1145</v>
      </c>
      <c r="D286" s="300"/>
      <c r="E286" s="111" t="s">
        <v>1128</v>
      </c>
      <c r="F286" s="217" t="s">
        <v>997</v>
      </c>
      <c r="G286" s="285"/>
      <c r="H286" s="218"/>
      <c r="I286" s="94"/>
      <c r="J286" s="72"/>
      <c r="K286" s="72"/>
      <c r="L286" s="72"/>
      <c r="M286" s="72"/>
      <c r="N286" s="72">
        <v>2500</v>
      </c>
      <c r="O286" s="72"/>
      <c r="P286" s="72"/>
      <c r="Q286" s="72"/>
      <c r="R286" s="72"/>
      <c r="S286" s="72"/>
      <c r="T286" s="72">
        <v>2500</v>
      </c>
      <c r="U286" s="73"/>
      <c r="V286" s="114">
        <f>IF(SUM(I286:T286)=0,"",SUM(I286:T286))</f>
        <v>5000</v>
      </c>
      <c r="W286" s="286" t="str">
        <f>IF($G$277="porcentaje",FIXED(V286/V287*100,2)&amp;"%",IF($G$277="Promedio",V286/V287,IF($G$277="variación porcentual",FIXED(((V286/V287)-1)*100,2)&amp;"%",IF($G$277="OTRAS","CAPTURAR EL RESULTADO DEL INDICADOR"))))</f>
        <v>100.00%</v>
      </c>
      <c r="Y286" s="1"/>
      <c r="AC286" s="10"/>
      <c r="AF286" s="10"/>
      <c r="AG286" s="10"/>
    </row>
    <row r="287" spans="1:33" ht="30" customHeight="1">
      <c r="A287" s="282" t="s">
        <v>2</v>
      </c>
      <c r="B287" s="282"/>
      <c r="C287" s="300" t="s">
        <v>1127</v>
      </c>
      <c r="D287" s="300"/>
      <c r="E287" s="111" t="s">
        <v>1128</v>
      </c>
      <c r="F287" s="217" t="s">
        <v>998</v>
      </c>
      <c r="G287" s="285"/>
      <c r="H287" s="218"/>
      <c r="I287" s="94"/>
      <c r="J287" s="72"/>
      <c r="K287" s="72"/>
      <c r="L287" s="72"/>
      <c r="M287" s="72"/>
      <c r="N287" s="72">
        <v>2500</v>
      </c>
      <c r="O287" s="72"/>
      <c r="P287" s="72"/>
      <c r="Q287" s="72"/>
      <c r="R287" s="72"/>
      <c r="S287" s="72"/>
      <c r="T287" s="72">
        <v>2500</v>
      </c>
      <c r="U287" s="72">
        <f>SUM(I287:T287)</f>
        <v>5000</v>
      </c>
      <c r="V287" s="114">
        <f>IF(SUM(I287:T287)=0,"",SUM(I287:T287))</f>
        <v>5000</v>
      </c>
      <c r="W287" s="286"/>
      <c r="Y287" s="1"/>
      <c r="AA287" s="3"/>
      <c r="AC287" s="10"/>
      <c r="AF287" s="10"/>
      <c r="AG287" s="10"/>
    </row>
    <row r="288" spans="1:33" ht="17.25" customHeight="1">
      <c r="A288" s="301" t="s">
        <v>298</v>
      </c>
      <c r="B288" s="301"/>
      <c r="C288" s="301"/>
      <c r="D288" s="301"/>
      <c r="E288" s="301"/>
      <c r="F288" s="301"/>
      <c r="G288" s="301"/>
      <c r="H288" s="301"/>
      <c r="I288" s="301"/>
      <c r="J288" s="301"/>
      <c r="K288" s="301"/>
      <c r="L288" s="301"/>
      <c r="M288" s="301"/>
      <c r="N288" s="301"/>
      <c r="O288" s="301"/>
      <c r="P288" s="301"/>
      <c r="Q288" s="301"/>
      <c r="R288" s="301"/>
      <c r="S288" s="301"/>
      <c r="T288" s="301"/>
      <c r="U288" s="301"/>
      <c r="V288" s="301"/>
      <c r="W288" s="301"/>
    </row>
    <row r="289" spans="1:33" s="3" customFormat="1" ht="15.75" customHeight="1">
      <c r="A289" s="269" t="s">
        <v>25</v>
      </c>
      <c r="B289" s="270"/>
      <c r="C289" s="273" t="s">
        <v>22</v>
      </c>
      <c r="D289" s="273"/>
      <c r="E289" s="274" t="s">
        <v>3</v>
      </c>
      <c r="F289" s="276" t="s">
        <v>329</v>
      </c>
      <c r="G289" s="277"/>
      <c r="H289" s="277"/>
      <c r="I289" s="277"/>
      <c r="J289" s="277"/>
      <c r="K289" s="277"/>
      <c r="L289" s="277"/>
      <c r="M289" s="277"/>
      <c r="N289" s="277"/>
      <c r="O289" s="277"/>
      <c r="P289" s="277"/>
      <c r="Q289" s="277"/>
      <c r="R289" s="277"/>
      <c r="S289" s="277"/>
      <c r="T289" s="278"/>
      <c r="U289" s="104"/>
      <c r="V289" s="184" t="s">
        <v>27</v>
      </c>
      <c r="W289" s="273" t="s">
        <v>1019</v>
      </c>
      <c r="X289" s="1"/>
      <c r="Z289" s="1"/>
      <c r="AA289" s="1"/>
      <c r="AB289" s="1"/>
      <c r="AC289" s="1"/>
      <c r="AD289" s="1"/>
      <c r="AE289" s="1"/>
      <c r="AF289" s="1"/>
      <c r="AG289" s="1"/>
    </row>
    <row r="290" spans="1:33" ht="18.75" customHeight="1">
      <c r="A290" s="271"/>
      <c r="B290" s="272"/>
      <c r="C290" s="273"/>
      <c r="D290" s="273"/>
      <c r="E290" s="275"/>
      <c r="F290" s="279" t="s">
        <v>298</v>
      </c>
      <c r="G290" s="280"/>
      <c r="H290" s="281"/>
      <c r="I290" s="71" t="s">
        <v>28</v>
      </c>
      <c r="J290" s="71" t="s">
        <v>7</v>
      </c>
      <c r="K290" s="71" t="s">
        <v>8</v>
      </c>
      <c r="L290" s="71" t="s">
        <v>9</v>
      </c>
      <c r="M290" s="71" t="s">
        <v>10</v>
      </c>
      <c r="N290" s="71" t="s">
        <v>11</v>
      </c>
      <c r="O290" s="71" t="s">
        <v>12</v>
      </c>
      <c r="P290" s="71" t="s">
        <v>13</v>
      </c>
      <c r="Q290" s="71" t="s">
        <v>14</v>
      </c>
      <c r="R290" s="71" t="s">
        <v>15</v>
      </c>
      <c r="S290" s="71" t="s">
        <v>16</v>
      </c>
      <c r="T290" s="71" t="s">
        <v>17</v>
      </c>
      <c r="U290" s="14"/>
      <c r="V290" s="185"/>
      <c r="W290" s="273"/>
    </row>
    <row r="291" spans="1:33" ht="29.25" customHeight="1">
      <c r="A291" s="282" t="s">
        <v>1</v>
      </c>
      <c r="B291" s="282"/>
      <c r="C291" s="283" t="str">
        <f>IF(C286=0,"",C286)</f>
        <v>Población atendida</v>
      </c>
      <c r="D291" s="284"/>
      <c r="E291" s="133" t="str">
        <f>IF(E286=0,"",E286)</f>
        <v>Personas</v>
      </c>
      <c r="F291" s="217" t="s">
        <v>1016</v>
      </c>
      <c r="G291" s="285"/>
      <c r="H291" s="218"/>
      <c r="I291" s="94"/>
      <c r="J291" s="72"/>
      <c r="K291" s="72"/>
      <c r="L291" s="72"/>
      <c r="M291" s="72"/>
      <c r="N291" s="72">
        <v>11962</v>
      </c>
      <c r="O291" s="72"/>
      <c r="P291" s="72"/>
      <c r="Q291" s="72"/>
      <c r="R291" s="72"/>
      <c r="S291" s="72"/>
      <c r="T291" s="72"/>
      <c r="U291" s="73"/>
      <c r="V291" s="114">
        <f>IF(SUM(I291:T291)=0,"",SUM(I291:T291))</f>
        <v>11962</v>
      </c>
      <c r="W291" s="286" t="str">
        <f>IF($G$277="porcentaje",FIXED(V291/V292*100,2)&amp;"%",IF($G$277="Promedio",V291/V292,IF($G$277="variación porcentual",FIXED(((V291/V292)-1)*100,2)&amp;"%",IF($G$277="OTRAS","CAPTURAR EL RESULTADO DEL INDICADOR"))))</f>
        <v>239.24%</v>
      </c>
      <c r="Y291" s="1"/>
      <c r="AC291" s="10"/>
      <c r="AF291" s="10"/>
      <c r="AG291" s="10"/>
    </row>
    <row r="292" spans="1:33" ht="30" customHeight="1">
      <c r="A292" s="282" t="s">
        <v>2</v>
      </c>
      <c r="B292" s="282"/>
      <c r="C292" s="283" t="str">
        <f>IF(C287=0,"",C287)</f>
        <v>Población objetivo</v>
      </c>
      <c r="D292" s="284"/>
      <c r="E292" s="133" t="str">
        <f>IF(E287=0,"",E287)</f>
        <v>Personas</v>
      </c>
      <c r="F292" s="217" t="s">
        <v>1017</v>
      </c>
      <c r="G292" s="285"/>
      <c r="H292" s="218"/>
      <c r="I292" s="94"/>
      <c r="J292" s="72"/>
      <c r="K292" s="72"/>
      <c r="L292" s="72"/>
      <c r="M292" s="72"/>
      <c r="N292" s="72">
        <v>2500</v>
      </c>
      <c r="O292" s="72"/>
      <c r="P292" s="72"/>
      <c r="Q292" s="72"/>
      <c r="R292" s="72"/>
      <c r="S292" s="72"/>
      <c r="T292" s="72">
        <v>2500</v>
      </c>
      <c r="U292" s="72">
        <f>SUM(I292:T292)</f>
        <v>5000</v>
      </c>
      <c r="V292" s="114">
        <f>IF(SUM(I292:T292)=0,"",SUM(I292:T292))</f>
        <v>5000</v>
      </c>
      <c r="W292" s="286"/>
      <c r="Y292" s="1"/>
      <c r="AA292" s="3"/>
      <c r="AC292" s="10"/>
      <c r="AF292" s="10"/>
      <c r="AG292" s="10"/>
    </row>
    <row r="293" spans="1:33" s="68" customFormat="1" ht="5.25" customHeight="1">
      <c r="A293" s="74"/>
      <c r="B293" s="74"/>
      <c r="C293" s="74"/>
      <c r="D293" s="75"/>
      <c r="E293" s="75"/>
      <c r="F293" s="76"/>
      <c r="G293" s="76"/>
      <c r="H293" s="76"/>
      <c r="I293" s="77"/>
      <c r="J293" s="78"/>
      <c r="K293" s="78"/>
      <c r="L293" s="78"/>
      <c r="M293" s="78"/>
      <c r="N293" s="78"/>
      <c r="O293" s="78"/>
      <c r="P293" s="78"/>
      <c r="Q293" s="78"/>
      <c r="R293" s="78"/>
      <c r="S293" s="78"/>
      <c r="T293" s="78"/>
      <c r="U293" s="79"/>
      <c r="V293" s="80"/>
      <c r="W293" s="81"/>
      <c r="X293" s="83"/>
      <c r="Y293" s="9"/>
      <c r="AC293" s="83"/>
      <c r="AD293" s="83"/>
      <c r="AE293" s="83"/>
      <c r="AF293" s="83"/>
      <c r="AG293" s="83"/>
    </row>
    <row r="294" spans="1:33" ht="16.5" customHeight="1">
      <c r="A294" s="287" t="s">
        <v>964</v>
      </c>
      <c r="B294" s="287"/>
      <c r="C294" s="287"/>
      <c r="D294" s="287"/>
      <c r="E294" s="287"/>
      <c r="F294" s="287"/>
      <c r="G294" s="287"/>
      <c r="H294" s="287"/>
      <c r="I294" s="287"/>
      <c r="J294" s="287"/>
      <c r="K294" s="287"/>
      <c r="L294" s="287"/>
      <c r="M294" s="287"/>
      <c r="N294" s="287"/>
      <c r="O294" s="287"/>
      <c r="P294" s="287"/>
      <c r="Q294" s="287"/>
      <c r="R294" s="287"/>
      <c r="S294" s="287"/>
      <c r="T294" s="287"/>
      <c r="U294" s="287"/>
      <c r="V294" s="287"/>
      <c r="W294" s="115">
        <f>IF(ISERROR(W291/W286)=TRUE,"",(W291/W286))</f>
        <v>2.3923999999999999</v>
      </c>
      <c r="X294" s="10"/>
      <c r="AC294" s="10"/>
      <c r="AD294" s="10"/>
      <c r="AE294" s="10"/>
      <c r="AF294" s="10"/>
      <c r="AG294" s="10"/>
    </row>
    <row r="295" spans="1:33" ht="6.75" customHeight="1">
      <c r="A295" s="108"/>
      <c r="B295" s="108"/>
      <c r="C295" s="108"/>
      <c r="D295" s="108"/>
      <c r="E295" s="108"/>
      <c r="F295" s="108"/>
      <c r="G295" s="108"/>
      <c r="H295" s="108"/>
      <c r="I295" s="108"/>
      <c r="J295" s="108"/>
      <c r="K295" s="108"/>
      <c r="L295" s="108"/>
      <c r="M295" s="108"/>
      <c r="N295" s="108"/>
      <c r="O295" s="108"/>
      <c r="P295" s="108"/>
      <c r="Q295" s="108"/>
      <c r="R295" s="108"/>
      <c r="S295" s="108"/>
      <c r="T295" s="108"/>
      <c r="U295" s="108"/>
      <c r="V295" s="108"/>
      <c r="W295" s="82"/>
      <c r="X295" s="10"/>
      <c r="AC295" s="10"/>
      <c r="AD295" s="10"/>
      <c r="AE295" s="10"/>
      <c r="AF295" s="10"/>
      <c r="AG295" s="10"/>
    </row>
    <row r="296" spans="1:33" s="3" customFormat="1" ht="33" customHeight="1">
      <c r="A296" s="288" t="s">
        <v>999</v>
      </c>
      <c r="B296" s="289"/>
      <c r="C296" s="289"/>
      <c r="D296" s="289"/>
      <c r="E296" s="289"/>
      <c r="F296" s="290" t="s">
        <v>1373</v>
      </c>
      <c r="G296" s="291"/>
      <c r="H296" s="291"/>
      <c r="I296" s="291"/>
      <c r="J296" s="291"/>
      <c r="K296" s="291"/>
      <c r="L296" s="291"/>
      <c r="M296" s="291"/>
      <c r="N296" s="291"/>
      <c r="O296" s="291"/>
      <c r="P296" s="291"/>
      <c r="Q296" s="291"/>
      <c r="R296" s="291"/>
      <c r="S296" s="291"/>
      <c r="T296" s="291"/>
      <c r="U296" s="291"/>
      <c r="V296" s="291"/>
      <c r="W296" s="292"/>
      <c r="X296" s="1"/>
      <c r="Z296" s="1"/>
      <c r="AA296" s="1"/>
      <c r="AB296" s="1"/>
      <c r="AC296" s="1"/>
      <c r="AD296" s="1"/>
      <c r="AE296" s="1"/>
      <c r="AF296" s="1"/>
      <c r="AG296" s="1"/>
    </row>
    <row r="297" spans="1:33" s="3" customFormat="1" ht="7.5" customHeight="1">
      <c r="A297" s="92"/>
      <c r="B297" s="92"/>
      <c r="C297" s="92"/>
      <c r="D297" s="92"/>
      <c r="E297" s="92"/>
      <c r="F297" s="92"/>
      <c r="G297" s="92"/>
      <c r="H297" s="92"/>
      <c r="I297" s="92"/>
      <c r="J297" s="92"/>
      <c r="K297" s="92"/>
      <c r="L297" s="92"/>
      <c r="M297" s="92"/>
      <c r="N297" s="92"/>
      <c r="O297" s="92"/>
      <c r="P297" s="92"/>
      <c r="Q297" s="92"/>
      <c r="R297" s="92"/>
      <c r="S297" s="92"/>
      <c r="T297" s="92"/>
      <c r="U297" s="92"/>
      <c r="V297" s="92"/>
      <c r="W297" s="92"/>
      <c r="X297" s="1"/>
      <c r="Z297" s="1"/>
      <c r="AA297" s="1"/>
      <c r="AB297" s="1"/>
      <c r="AC297" s="1"/>
      <c r="AD297" s="1"/>
      <c r="AE297" s="1"/>
      <c r="AF297" s="1"/>
      <c r="AG297" s="1"/>
    </row>
    <row r="298" spans="1:33" s="67" customFormat="1" ht="48" customHeight="1">
      <c r="A298" s="273" t="s">
        <v>1101</v>
      </c>
      <c r="B298" s="273"/>
      <c r="C298" s="293" t="s">
        <v>1146</v>
      </c>
      <c r="D298" s="294"/>
      <c r="E298" s="294"/>
      <c r="F298" s="294"/>
      <c r="G298" s="294"/>
      <c r="H298" s="294"/>
      <c r="I298" s="294"/>
      <c r="J298" s="294"/>
      <c r="K298" s="294"/>
      <c r="L298" s="294"/>
      <c r="M298" s="294"/>
      <c r="N298" s="294"/>
      <c r="O298" s="294"/>
      <c r="P298" s="294"/>
      <c r="Q298" s="294"/>
      <c r="R298" s="294"/>
      <c r="S298" s="294"/>
      <c r="T298" s="294"/>
      <c r="U298" s="294"/>
      <c r="V298" s="294"/>
      <c r="W298" s="295"/>
      <c r="X298" s="66"/>
      <c r="Z298" s="66"/>
      <c r="AA298" s="66"/>
      <c r="AB298" s="66"/>
      <c r="AC298" s="66"/>
      <c r="AD298" s="66"/>
      <c r="AE298" s="66"/>
      <c r="AF298" s="66"/>
      <c r="AG298" s="66"/>
    </row>
    <row r="299" spans="1:33" s="3" customFormat="1" ht="6" customHeight="1">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1"/>
      <c r="Z299" s="1"/>
      <c r="AA299" s="1"/>
      <c r="AB299" s="1"/>
      <c r="AC299" s="1"/>
      <c r="AD299" s="1"/>
      <c r="AE299" s="1"/>
      <c r="AF299" s="1"/>
      <c r="AG299" s="1"/>
    </row>
    <row r="300" spans="1:33" s="9" customFormat="1" ht="13.5" customHeight="1">
      <c r="A300" s="296" t="s">
        <v>1007</v>
      </c>
      <c r="B300" s="297"/>
      <c r="C300" s="297"/>
      <c r="D300" s="297"/>
      <c r="E300" s="297"/>
      <c r="F300" s="297"/>
      <c r="G300" s="297"/>
      <c r="H300" s="297"/>
      <c r="I300" s="297"/>
      <c r="J300" s="297"/>
      <c r="K300" s="297"/>
      <c r="L300" s="297"/>
      <c r="M300" s="297"/>
      <c r="N300" s="297"/>
      <c r="O300" s="297"/>
      <c r="P300" s="297"/>
      <c r="Q300" s="297"/>
      <c r="R300" s="297"/>
      <c r="S300" s="297"/>
      <c r="T300" s="297"/>
      <c r="U300" s="297"/>
      <c r="V300" s="297"/>
      <c r="W300" s="298"/>
      <c r="X300" s="68"/>
      <c r="Z300" s="68"/>
      <c r="AA300" s="68"/>
      <c r="AB300" s="68"/>
      <c r="AC300" s="68"/>
      <c r="AD300" s="68"/>
      <c r="AE300" s="68"/>
      <c r="AF300" s="68"/>
      <c r="AG300" s="68"/>
    </row>
    <row r="301" spans="1:33" s="9" customFormat="1" ht="4.5" customHeight="1">
      <c r="A301" s="50"/>
      <c r="B301" s="50"/>
      <c r="C301" s="50"/>
      <c r="D301" s="50"/>
      <c r="E301" s="50"/>
      <c r="F301" s="50"/>
      <c r="G301" s="50"/>
      <c r="H301" s="50"/>
      <c r="I301" s="50"/>
      <c r="J301" s="50"/>
      <c r="K301" s="50"/>
      <c r="L301" s="50"/>
      <c r="M301" s="50"/>
      <c r="N301" s="50"/>
      <c r="O301" s="50"/>
      <c r="P301" s="50"/>
      <c r="Q301" s="50"/>
      <c r="R301" s="50"/>
      <c r="S301" s="50"/>
      <c r="T301" s="50"/>
      <c r="U301" s="50"/>
      <c r="V301" s="50"/>
      <c r="W301" s="90"/>
      <c r="X301" s="68"/>
      <c r="Z301" s="68"/>
      <c r="AA301" s="68"/>
      <c r="AB301" s="68"/>
      <c r="AC301" s="68"/>
      <c r="AD301" s="68"/>
      <c r="AE301" s="68"/>
      <c r="AF301" s="68"/>
      <c r="AG301" s="68"/>
    </row>
    <row r="302" spans="1:33" s="3" customFormat="1" ht="30" customHeight="1">
      <c r="A302" s="273" t="s">
        <v>22</v>
      </c>
      <c r="B302" s="273"/>
      <c r="C302" s="299" t="s">
        <v>1147</v>
      </c>
      <c r="D302" s="299"/>
      <c r="E302" s="299"/>
      <c r="F302" s="299"/>
      <c r="G302" s="299"/>
      <c r="H302" s="299"/>
      <c r="I302" s="299"/>
      <c r="J302" s="299"/>
      <c r="K302" s="299"/>
      <c r="L302" s="299"/>
      <c r="M302" s="299"/>
      <c r="N302" s="299"/>
      <c r="O302" s="299"/>
      <c r="P302" s="299"/>
      <c r="Q302" s="299"/>
      <c r="R302" s="299"/>
      <c r="S302" s="299"/>
      <c r="T302" s="299"/>
      <c r="U302" s="299"/>
      <c r="V302" s="299"/>
      <c r="W302" s="299"/>
      <c r="X302" s="1"/>
      <c r="Z302" s="1"/>
      <c r="AA302" s="1"/>
      <c r="AB302" s="1"/>
      <c r="AC302" s="1"/>
      <c r="AD302" s="1"/>
      <c r="AE302" s="1"/>
      <c r="AF302" s="1"/>
      <c r="AG302" s="1"/>
    </row>
    <row r="303" spans="1:33" s="3" customFormat="1" ht="3.75" customHeight="1">
      <c r="A303" s="65"/>
      <c r="B303" s="50"/>
      <c r="C303" s="50"/>
      <c r="D303" s="50"/>
      <c r="E303" s="50"/>
      <c r="F303" s="50"/>
      <c r="I303" s="50"/>
      <c r="J303" s="50"/>
      <c r="K303" s="50"/>
      <c r="L303" s="50"/>
      <c r="M303" s="50"/>
      <c r="N303" s="50"/>
      <c r="O303" s="50"/>
      <c r="P303" s="50"/>
      <c r="Q303" s="50"/>
      <c r="R303" s="50"/>
      <c r="S303" s="50"/>
      <c r="T303" s="50"/>
      <c r="U303" s="50"/>
      <c r="V303" s="50"/>
      <c r="W303" s="90"/>
      <c r="X303" s="1"/>
      <c r="Z303" s="1"/>
      <c r="AA303" s="1"/>
      <c r="AB303" s="1"/>
      <c r="AC303" s="1"/>
      <c r="AD303" s="1"/>
      <c r="AE303" s="1"/>
      <c r="AF303" s="1"/>
      <c r="AG303" s="1"/>
    </row>
    <row r="304" spans="1:33" s="3" customFormat="1" ht="27" customHeight="1">
      <c r="A304" s="276" t="s">
        <v>339</v>
      </c>
      <c r="B304" s="278"/>
      <c r="C304" s="103" t="s">
        <v>1082</v>
      </c>
      <c r="D304" s="50"/>
      <c r="E304" s="273" t="s">
        <v>4</v>
      </c>
      <c r="F304" s="273"/>
      <c r="G304" s="299" t="s">
        <v>1107</v>
      </c>
      <c r="H304" s="299"/>
      <c r="I304" s="299"/>
      <c r="J304" s="299"/>
      <c r="K304" s="50"/>
      <c r="L304" s="50"/>
      <c r="M304" s="273" t="s">
        <v>1006</v>
      </c>
      <c r="N304" s="273"/>
      <c r="O304" s="273"/>
      <c r="P304" s="273"/>
      <c r="Q304" s="299" t="s">
        <v>1148</v>
      </c>
      <c r="R304" s="299"/>
      <c r="S304" s="299"/>
      <c r="T304" s="299"/>
      <c r="U304" s="299"/>
      <c r="V304" s="299"/>
      <c r="W304" s="299"/>
      <c r="X304" s="1"/>
      <c r="Z304" s="1"/>
      <c r="AA304" s="1"/>
      <c r="AB304" s="1"/>
      <c r="AC304" s="1"/>
      <c r="AD304" s="1"/>
      <c r="AE304" s="1"/>
      <c r="AF304" s="1"/>
      <c r="AG304" s="1"/>
    </row>
    <row r="305" spans="1:33" s="3" customFormat="1" ht="5.25" customHeight="1">
      <c r="A305" s="65"/>
      <c r="B305" s="50"/>
      <c r="C305" s="50"/>
      <c r="D305" s="50"/>
      <c r="E305" s="50"/>
      <c r="F305" s="50"/>
      <c r="I305" s="50"/>
      <c r="J305" s="50"/>
      <c r="K305" s="50"/>
      <c r="L305" s="50"/>
      <c r="M305" s="50"/>
      <c r="N305" s="50"/>
      <c r="O305" s="50"/>
      <c r="P305" s="50"/>
      <c r="Q305" s="50"/>
      <c r="R305" s="50"/>
      <c r="S305" s="50"/>
      <c r="T305" s="50"/>
      <c r="U305" s="50"/>
      <c r="V305" s="50"/>
      <c r="W305" s="90"/>
      <c r="X305" s="1"/>
      <c r="Z305" s="1"/>
      <c r="AA305" s="1"/>
      <c r="AB305" s="1"/>
      <c r="AC305" s="1"/>
      <c r="AD305" s="1"/>
      <c r="AE305" s="1"/>
      <c r="AF305" s="1"/>
      <c r="AG305" s="1"/>
    </row>
    <row r="306" spans="1:33" s="3" customFormat="1" ht="27" customHeight="1">
      <c r="A306" s="276" t="s">
        <v>1014</v>
      </c>
      <c r="B306" s="278"/>
      <c r="C306" s="110" t="s">
        <v>1106</v>
      </c>
      <c r="D306" s="50"/>
      <c r="E306" s="276" t="s">
        <v>24</v>
      </c>
      <c r="F306" s="278"/>
      <c r="G306" s="299" t="s">
        <v>1085</v>
      </c>
      <c r="H306" s="299"/>
      <c r="I306" s="299"/>
      <c r="J306" s="299"/>
      <c r="K306" s="50"/>
      <c r="L306" s="50"/>
      <c r="M306" s="273" t="s">
        <v>1015</v>
      </c>
      <c r="N306" s="273"/>
      <c r="O306" s="273"/>
      <c r="P306" s="273"/>
      <c r="Q306" s="299" t="s">
        <v>1149</v>
      </c>
      <c r="R306" s="299"/>
      <c r="S306" s="299"/>
      <c r="T306" s="299"/>
      <c r="U306" s="299"/>
      <c r="V306" s="299"/>
      <c r="W306" s="299"/>
      <c r="X306" s="1"/>
      <c r="Z306" s="1"/>
      <c r="AA306" s="1"/>
      <c r="AB306" s="1"/>
      <c r="AC306" s="1"/>
      <c r="AD306" s="1"/>
      <c r="AE306" s="1"/>
      <c r="AF306" s="1"/>
      <c r="AG306" s="1"/>
    </row>
    <row r="307" spans="1:33" s="9" customFormat="1" ht="5.25" customHeight="1">
      <c r="A307" s="50"/>
      <c r="B307" s="50"/>
      <c r="C307" s="50"/>
      <c r="D307" s="50"/>
      <c r="E307" s="50"/>
      <c r="F307" s="50"/>
      <c r="G307" s="50"/>
      <c r="H307" s="50"/>
      <c r="I307" s="50"/>
      <c r="J307" s="50"/>
      <c r="K307" s="50"/>
      <c r="L307" s="50"/>
      <c r="M307" s="97"/>
      <c r="N307" s="97"/>
      <c r="O307" s="97"/>
      <c r="P307" s="97"/>
      <c r="Q307" s="97"/>
      <c r="R307" s="97"/>
      <c r="S307" s="97"/>
      <c r="T307" s="97"/>
      <c r="U307" s="97"/>
      <c r="V307" s="97"/>
      <c r="W307" s="98"/>
      <c r="X307" s="68"/>
      <c r="Z307" s="68"/>
      <c r="AA307" s="68"/>
      <c r="AB307" s="68"/>
      <c r="AC307" s="68"/>
      <c r="AD307" s="68"/>
      <c r="AE307" s="68"/>
      <c r="AF307" s="68"/>
      <c r="AG307" s="68"/>
    </row>
    <row r="308" spans="1:33" s="9" customFormat="1" ht="15.75" customHeight="1">
      <c r="C308" s="273" t="s">
        <v>1001</v>
      </c>
      <c r="D308" s="273"/>
      <c r="E308" s="273"/>
      <c r="F308" s="273"/>
      <c r="H308" s="50"/>
      <c r="I308" s="50"/>
      <c r="J308" s="50"/>
      <c r="O308" s="273" t="s">
        <v>1004</v>
      </c>
      <c r="P308" s="273"/>
      <c r="Q308" s="273"/>
      <c r="R308" s="273"/>
      <c r="S308" s="273"/>
      <c r="T308" s="273"/>
      <c r="U308" s="273"/>
      <c r="V308" s="273"/>
      <c r="W308" s="90"/>
      <c r="X308" s="68"/>
      <c r="Z308" s="68"/>
      <c r="AA308" s="68"/>
      <c r="AB308" s="68"/>
      <c r="AC308" s="68"/>
      <c r="AD308" s="68"/>
      <c r="AE308" s="68"/>
      <c r="AF308" s="68"/>
      <c r="AG308" s="68"/>
    </row>
    <row r="309" spans="1:33" s="9" customFormat="1" ht="24.75" customHeight="1">
      <c r="A309" s="50"/>
      <c r="B309" s="50"/>
      <c r="C309" s="50">
        <v>30</v>
      </c>
      <c r="D309" s="50"/>
      <c r="E309" s="266">
        <v>2021</v>
      </c>
      <c r="F309" s="266"/>
      <c r="H309" s="50"/>
      <c r="I309" s="50"/>
      <c r="J309" s="50"/>
      <c r="O309" s="193">
        <v>60</v>
      </c>
      <c r="P309" s="193"/>
      <c r="Q309" s="193"/>
      <c r="R309" s="193"/>
      <c r="S309" s="193"/>
      <c r="T309" s="193"/>
      <c r="U309" s="193"/>
      <c r="V309" s="193"/>
      <c r="X309" s="68"/>
      <c r="Z309" s="68"/>
      <c r="AA309" s="68"/>
      <c r="AB309" s="68"/>
      <c r="AC309" s="68"/>
      <c r="AD309" s="68"/>
      <c r="AE309" s="68"/>
      <c r="AF309" s="68"/>
      <c r="AG309" s="68"/>
    </row>
    <row r="310" spans="1:33" s="99" customFormat="1" ht="12" customHeight="1">
      <c r="C310" s="109" t="s">
        <v>1002</v>
      </c>
      <c r="D310" s="100"/>
      <c r="E310" s="267" t="s">
        <v>1003</v>
      </c>
      <c r="F310" s="267"/>
      <c r="G310" s="100"/>
      <c r="I310" s="100"/>
      <c r="J310" s="100"/>
      <c r="K310" s="100"/>
      <c r="L310" s="100"/>
      <c r="M310" s="100"/>
      <c r="N310" s="100"/>
      <c r="O310" s="109"/>
      <c r="P310" s="109"/>
      <c r="Q310" s="109"/>
      <c r="R310" s="109"/>
      <c r="S310" s="109"/>
      <c r="T310" s="109"/>
      <c r="U310" s="109"/>
      <c r="V310" s="109"/>
      <c r="W310" s="101"/>
      <c r="X310" s="102"/>
      <c r="Z310" s="102"/>
      <c r="AA310" s="102"/>
      <c r="AB310" s="102"/>
      <c r="AC310" s="102"/>
      <c r="AD310" s="102"/>
      <c r="AE310" s="102"/>
      <c r="AF310" s="102"/>
      <c r="AG310" s="102"/>
    </row>
    <row r="311" spans="1:33" s="9" customFormat="1" ht="3" customHeight="1">
      <c r="A311" s="50"/>
      <c r="B311" s="50"/>
      <c r="C311" s="50"/>
      <c r="D311" s="50"/>
      <c r="E311" s="50"/>
      <c r="F311" s="50"/>
      <c r="G311" s="50"/>
      <c r="H311" s="50"/>
      <c r="I311" s="50"/>
      <c r="J311" s="50"/>
      <c r="K311" s="50"/>
      <c r="L311" s="50"/>
      <c r="M311" s="50"/>
      <c r="N311" s="50"/>
      <c r="O311" s="50"/>
      <c r="P311" s="50"/>
      <c r="Q311" s="50"/>
      <c r="R311" s="50"/>
      <c r="S311" s="50"/>
      <c r="T311" s="50"/>
      <c r="U311" s="50"/>
      <c r="V311" s="50"/>
      <c r="W311" s="90"/>
      <c r="X311" s="68"/>
      <c r="Z311" s="68"/>
      <c r="AA311" s="68"/>
      <c r="AB311" s="68"/>
      <c r="AC311" s="68"/>
      <c r="AD311" s="68"/>
      <c r="AE311" s="68"/>
      <c r="AF311" s="68"/>
      <c r="AG311" s="68"/>
    </row>
    <row r="312" spans="1:33" s="3" customFormat="1" ht="20.25" customHeight="1">
      <c r="A312" s="268" t="s">
        <v>963</v>
      </c>
      <c r="B312" s="268"/>
      <c r="C312" s="268"/>
      <c r="D312" s="268"/>
      <c r="E312" s="268"/>
      <c r="F312" s="268"/>
      <c r="G312" s="268"/>
      <c r="H312" s="268"/>
      <c r="I312" s="268"/>
      <c r="J312" s="268"/>
      <c r="K312" s="268"/>
      <c r="L312" s="268"/>
      <c r="M312" s="268"/>
      <c r="N312" s="268"/>
      <c r="O312" s="268"/>
      <c r="P312" s="268"/>
      <c r="Q312" s="268"/>
      <c r="R312" s="268"/>
      <c r="S312" s="268"/>
      <c r="T312" s="268"/>
      <c r="U312" s="268"/>
      <c r="V312" s="268"/>
      <c r="W312" s="268"/>
      <c r="X312" s="1"/>
      <c r="Z312" s="1"/>
      <c r="AA312" s="1"/>
      <c r="AB312" s="1"/>
      <c r="AC312" s="1"/>
      <c r="AD312" s="1"/>
      <c r="AE312" s="1"/>
      <c r="AF312" s="1"/>
      <c r="AG312" s="1"/>
    </row>
    <row r="313" spans="1:33" s="3" customFormat="1" ht="15.75" customHeight="1">
      <c r="A313" s="269" t="s">
        <v>25</v>
      </c>
      <c r="B313" s="270"/>
      <c r="C313" s="273" t="s">
        <v>22</v>
      </c>
      <c r="D313" s="273"/>
      <c r="E313" s="274" t="s">
        <v>3</v>
      </c>
      <c r="F313" s="276" t="s">
        <v>329</v>
      </c>
      <c r="G313" s="277"/>
      <c r="H313" s="277"/>
      <c r="I313" s="277"/>
      <c r="J313" s="277"/>
      <c r="K313" s="277"/>
      <c r="L313" s="277"/>
      <c r="M313" s="277"/>
      <c r="N313" s="277"/>
      <c r="O313" s="277"/>
      <c r="P313" s="277"/>
      <c r="Q313" s="277"/>
      <c r="R313" s="277"/>
      <c r="S313" s="277"/>
      <c r="T313" s="278"/>
      <c r="U313" s="104"/>
      <c r="V313" s="184" t="s">
        <v>27</v>
      </c>
      <c r="W313" s="273" t="s">
        <v>1018</v>
      </c>
      <c r="X313" s="1"/>
      <c r="Z313" s="1"/>
      <c r="AA313" s="1"/>
      <c r="AB313" s="1"/>
      <c r="AC313" s="1"/>
      <c r="AD313" s="1"/>
      <c r="AE313" s="1"/>
      <c r="AF313" s="1"/>
      <c r="AG313" s="1"/>
    </row>
    <row r="314" spans="1:33" ht="18.75" customHeight="1">
      <c r="A314" s="271"/>
      <c r="B314" s="272"/>
      <c r="C314" s="273"/>
      <c r="D314" s="273"/>
      <c r="E314" s="275"/>
      <c r="F314" s="279" t="s">
        <v>300</v>
      </c>
      <c r="G314" s="280"/>
      <c r="H314" s="281"/>
      <c r="I314" s="71" t="s">
        <v>28</v>
      </c>
      <c r="J314" s="71" t="s">
        <v>7</v>
      </c>
      <c r="K314" s="71" t="s">
        <v>8</v>
      </c>
      <c r="L314" s="71" t="s">
        <v>9</v>
      </c>
      <c r="M314" s="71" t="s">
        <v>10</v>
      </c>
      <c r="N314" s="71" t="s">
        <v>11</v>
      </c>
      <c r="O314" s="71" t="s">
        <v>12</v>
      </c>
      <c r="P314" s="71" t="s">
        <v>13</v>
      </c>
      <c r="Q314" s="71" t="s">
        <v>14</v>
      </c>
      <c r="R314" s="71" t="s">
        <v>15</v>
      </c>
      <c r="S314" s="71" t="s">
        <v>16</v>
      </c>
      <c r="T314" s="71" t="s">
        <v>17</v>
      </c>
      <c r="U314" s="14"/>
      <c r="V314" s="185"/>
      <c r="W314" s="273"/>
    </row>
    <row r="315" spans="1:33" ht="29.25" customHeight="1">
      <c r="A315" s="282" t="s">
        <v>1</v>
      </c>
      <c r="B315" s="282"/>
      <c r="C315" s="300" t="s">
        <v>1150</v>
      </c>
      <c r="D315" s="300"/>
      <c r="E315" s="111" t="s">
        <v>1152</v>
      </c>
      <c r="F315" s="217" t="s">
        <v>997</v>
      </c>
      <c r="G315" s="285"/>
      <c r="H315" s="218"/>
      <c r="I315" s="94"/>
      <c r="J315" s="72"/>
      <c r="K315" s="72"/>
      <c r="L315" s="72"/>
      <c r="M315" s="72"/>
      <c r="N315" s="72">
        <v>30</v>
      </c>
      <c r="O315" s="72"/>
      <c r="P315" s="72"/>
      <c r="Q315" s="72"/>
      <c r="R315" s="72"/>
      <c r="S315" s="72"/>
      <c r="T315" s="72">
        <v>30</v>
      </c>
      <c r="U315" s="73"/>
      <c r="V315" s="114">
        <f>IF(SUM(I315:T315)=0,"",SUM(I315:T315))</f>
        <v>60</v>
      </c>
      <c r="W315" s="286" t="str">
        <f>IF($G$306="porcentaje",FIXED(V315/V316*100,2)&amp;"%",IF($G$306="Promedio",V315/V316,IF($G$306="variación porcentual",FIXED(((V315/V316)-1)*100,2)&amp;"%",IF($G$306="OTRAS","CAPTURAR EL RESULTADO DEL INDICADOR"))))</f>
        <v>100.00%</v>
      </c>
      <c r="Y315" s="1"/>
      <c r="AC315" s="10"/>
      <c r="AF315" s="10"/>
      <c r="AG315" s="10"/>
    </row>
    <row r="316" spans="1:33" ht="30" customHeight="1">
      <c r="A316" s="282" t="s">
        <v>2</v>
      </c>
      <c r="B316" s="282"/>
      <c r="C316" s="300" t="s">
        <v>1151</v>
      </c>
      <c r="D316" s="300"/>
      <c r="E316" s="111" t="s">
        <v>1152</v>
      </c>
      <c r="F316" s="217" t="s">
        <v>998</v>
      </c>
      <c r="G316" s="285"/>
      <c r="H316" s="218"/>
      <c r="I316" s="94"/>
      <c r="J316" s="72"/>
      <c r="K316" s="72"/>
      <c r="L316" s="72"/>
      <c r="M316" s="72"/>
      <c r="N316" s="72">
        <v>15</v>
      </c>
      <c r="O316" s="72"/>
      <c r="P316" s="72"/>
      <c r="Q316" s="72"/>
      <c r="R316" s="72"/>
      <c r="S316" s="72"/>
      <c r="T316" s="72">
        <v>15</v>
      </c>
      <c r="U316" s="72">
        <f>SUM(I316:T316)</f>
        <v>30</v>
      </c>
      <c r="V316" s="114">
        <f>IF(SUM(I316:T316)=0,"",SUM(I316:T316))</f>
        <v>30</v>
      </c>
      <c r="W316" s="286"/>
      <c r="Y316" s="1"/>
      <c r="AA316" s="3"/>
      <c r="AC316" s="10"/>
      <c r="AF316" s="10"/>
      <c r="AG316" s="10"/>
    </row>
    <row r="317" spans="1:33" ht="17.25" customHeight="1">
      <c r="A317" s="301" t="s">
        <v>298</v>
      </c>
      <c r="B317" s="301"/>
      <c r="C317" s="301"/>
      <c r="D317" s="301"/>
      <c r="E317" s="301"/>
      <c r="F317" s="301"/>
      <c r="G317" s="301"/>
      <c r="H317" s="301"/>
      <c r="I317" s="301"/>
      <c r="J317" s="301"/>
      <c r="K317" s="301"/>
      <c r="L317" s="301"/>
      <c r="M317" s="301"/>
      <c r="N317" s="301"/>
      <c r="O317" s="301"/>
      <c r="P317" s="301"/>
      <c r="Q317" s="301"/>
      <c r="R317" s="301"/>
      <c r="S317" s="301"/>
      <c r="T317" s="301"/>
      <c r="U317" s="301"/>
      <c r="V317" s="301"/>
      <c r="W317" s="301"/>
    </row>
    <row r="318" spans="1:33" s="3" customFormat="1" ht="15.75" customHeight="1">
      <c r="A318" s="269" t="s">
        <v>25</v>
      </c>
      <c r="B318" s="270"/>
      <c r="C318" s="273" t="s">
        <v>22</v>
      </c>
      <c r="D318" s="273"/>
      <c r="E318" s="274" t="s">
        <v>3</v>
      </c>
      <c r="F318" s="276" t="s">
        <v>329</v>
      </c>
      <c r="G318" s="277"/>
      <c r="H318" s="277"/>
      <c r="I318" s="277"/>
      <c r="J318" s="277"/>
      <c r="K318" s="277"/>
      <c r="L318" s="277"/>
      <c r="M318" s="277"/>
      <c r="N318" s="277"/>
      <c r="O318" s="277"/>
      <c r="P318" s="277"/>
      <c r="Q318" s="277"/>
      <c r="R318" s="277"/>
      <c r="S318" s="277"/>
      <c r="T318" s="278"/>
      <c r="U318" s="104"/>
      <c r="V318" s="184" t="s">
        <v>27</v>
      </c>
      <c r="W318" s="273" t="s">
        <v>1019</v>
      </c>
      <c r="X318" s="1"/>
      <c r="Z318" s="1"/>
      <c r="AA318" s="1"/>
      <c r="AB318" s="1"/>
      <c r="AC318" s="1"/>
      <c r="AD318" s="1"/>
      <c r="AE318" s="1"/>
      <c r="AF318" s="1"/>
      <c r="AG318" s="1"/>
    </row>
    <row r="319" spans="1:33" ht="18.75" customHeight="1">
      <c r="A319" s="271"/>
      <c r="B319" s="272"/>
      <c r="C319" s="273"/>
      <c r="D319" s="273"/>
      <c r="E319" s="275"/>
      <c r="F319" s="279" t="s">
        <v>298</v>
      </c>
      <c r="G319" s="280"/>
      <c r="H319" s="281"/>
      <c r="I319" s="71" t="s">
        <v>28</v>
      </c>
      <c r="J319" s="71" t="s">
        <v>7</v>
      </c>
      <c r="K319" s="71" t="s">
        <v>8</v>
      </c>
      <c r="L319" s="71" t="s">
        <v>9</v>
      </c>
      <c r="M319" s="71" t="s">
        <v>10</v>
      </c>
      <c r="N319" s="71" t="s">
        <v>11</v>
      </c>
      <c r="O319" s="71" t="s">
        <v>12</v>
      </c>
      <c r="P319" s="71" t="s">
        <v>13</v>
      </c>
      <c r="Q319" s="71" t="s">
        <v>14</v>
      </c>
      <c r="R319" s="71" t="s">
        <v>15</v>
      </c>
      <c r="S319" s="71" t="s">
        <v>16</v>
      </c>
      <c r="T319" s="71" t="s">
        <v>17</v>
      </c>
      <c r="U319" s="14"/>
      <c r="V319" s="185"/>
      <c r="W319" s="273"/>
    </row>
    <row r="320" spans="1:33" ht="29.25" customHeight="1">
      <c r="A320" s="282" t="s">
        <v>1</v>
      </c>
      <c r="B320" s="282"/>
      <c r="C320" s="283" t="str">
        <f>IF(C315=0,"",C315)</f>
        <v>Guardias 2022</v>
      </c>
      <c r="D320" s="284"/>
      <c r="E320" s="133" t="str">
        <f>IF(E315=0,"",E315)</f>
        <v>Guardias ciudadanos</v>
      </c>
      <c r="F320" s="217" t="s">
        <v>1016</v>
      </c>
      <c r="G320" s="285"/>
      <c r="H320" s="218"/>
      <c r="I320" s="94"/>
      <c r="J320" s="72"/>
      <c r="K320" s="72"/>
      <c r="L320" s="72"/>
      <c r="M320" s="72"/>
      <c r="N320" s="72">
        <v>25</v>
      </c>
      <c r="O320" s="72"/>
      <c r="P320" s="72"/>
      <c r="Q320" s="72"/>
      <c r="R320" s="72"/>
      <c r="S320" s="72"/>
      <c r="T320" s="72"/>
      <c r="U320" s="73"/>
      <c r="V320" s="114">
        <f>IF(SUM(I320:T320)=0,"",SUM(I320:T320))</f>
        <v>25</v>
      </c>
      <c r="W320" s="286" t="str">
        <f>IF($G$306="porcentaje",FIXED(V320/V321*100,2)&amp;"%",IF($G$306="Promedio",V320/V321,IF($G$306="variación porcentual",FIXED(((V320/V321)-1)*100,2)&amp;"%",IF($G$306="OTRAS","CAPTURAR EL RESULTADO DEL INDICADOR"))))</f>
        <v>-16.67%</v>
      </c>
      <c r="Y320" s="1"/>
      <c r="AC320" s="10"/>
      <c r="AF320" s="10"/>
      <c r="AG320" s="10"/>
    </row>
    <row r="321" spans="1:33" ht="30" customHeight="1">
      <c r="A321" s="282" t="s">
        <v>2</v>
      </c>
      <c r="B321" s="282"/>
      <c r="C321" s="283" t="str">
        <f>IF(C316=0,"",C316)</f>
        <v>Guardias 2021</v>
      </c>
      <c r="D321" s="284"/>
      <c r="E321" s="133" t="str">
        <f>IF(E316=0,"",E316)</f>
        <v>Guardias ciudadanos</v>
      </c>
      <c r="F321" s="217" t="s">
        <v>1017</v>
      </c>
      <c r="G321" s="285"/>
      <c r="H321" s="218"/>
      <c r="I321" s="94"/>
      <c r="J321" s="72"/>
      <c r="K321" s="72"/>
      <c r="L321" s="72"/>
      <c r="M321" s="72"/>
      <c r="N321" s="72">
        <v>15</v>
      </c>
      <c r="O321" s="72"/>
      <c r="P321" s="72"/>
      <c r="Q321" s="72"/>
      <c r="R321" s="72"/>
      <c r="S321" s="72"/>
      <c r="T321" s="72">
        <v>15</v>
      </c>
      <c r="U321" s="72">
        <f>SUM(I321:T321)</f>
        <v>30</v>
      </c>
      <c r="V321" s="114">
        <f>IF(SUM(I321:T321)=0,"",SUM(I321:T321))</f>
        <v>30</v>
      </c>
      <c r="W321" s="286"/>
      <c r="Y321" s="1"/>
      <c r="AA321" s="3"/>
      <c r="AC321" s="10"/>
      <c r="AF321" s="10"/>
      <c r="AG321" s="10"/>
    </row>
    <row r="322" spans="1:33" s="68" customFormat="1" ht="5.25" customHeight="1">
      <c r="A322" s="74"/>
      <c r="B322" s="74"/>
      <c r="C322" s="74"/>
      <c r="D322" s="75"/>
      <c r="E322" s="75"/>
      <c r="F322" s="76"/>
      <c r="G322" s="76"/>
      <c r="H322" s="76"/>
      <c r="I322" s="77"/>
      <c r="J322" s="78"/>
      <c r="K322" s="78"/>
      <c r="L322" s="78"/>
      <c r="M322" s="78"/>
      <c r="N322" s="78"/>
      <c r="O322" s="78"/>
      <c r="P322" s="78"/>
      <c r="Q322" s="78"/>
      <c r="R322" s="78"/>
      <c r="S322" s="78"/>
      <c r="T322" s="78"/>
      <c r="U322" s="79"/>
      <c r="V322" s="80"/>
      <c r="W322" s="81"/>
      <c r="X322" s="83"/>
      <c r="Y322" s="9"/>
      <c r="AC322" s="83"/>
      <c r="AD322" s="83"/>
      <c r="AE322" s="83"/>
      <c r="AF322" s="83"/>
      <c r="AG322" s="83"/>
    </row>
    <row r="323" spans="1:33" ht="16.5" customHeight="1">
      <c r="A323" s="287" t="s">
        <v>964</v>
      </c>
      <c r="B323" s="287"/>
      <c r="C323" s="287"/>
      <c r="D323" s="287"/>
      <c r="E323" s="287"/>
      <c r="F323" s="287"/>
      <c r="G323" s="287"/>
      <c r="H323" s="287"/>
      <c r="I323" s="287"/>
      <c r="J323" s="287"/>
      <c r="K323" s="287"/>
      <c r="L323" s="287"/>
      <c r="M323" s="287"/>
      <c r="N323" s="287"/>
      <c r="O323" s="287"/>
      <c r="P323" s="287"/>
      <c r="Q323" s="287"/>
      <c r="R323" s="287"/>
      <c r="S323" s="287"/>
      <c r="T323" s="287"/>
      <c r="U323" s="287"/>
      <c r="V323" s="287"/>
      <c r="W323" s="115">
        <f>IF(ISERROR(W320/W315)=TRUE,"",(W320/W315))</f>
        <v>-0.16669999999999999</v>
      </c>
      <c r="X323" s="10"/>
      <c r="AC323" s="10"/>
      <c r="AD323" s="10"/>
      <c r="AE323" s="10"/>
      <c r="AF323" s="10"/>
      <c r="AG323" s="10"/>
    </row>
    <row r="324" spans="1:33" ht="6.75" customHeight="1">
      <c r="A324" s="108"/>
      <c r="B324" s="108"/>
      <c r="C324" s="108"/>
      <c r="D324" s="108"/>
      <c r="E324" s="108"/>
      <c r="F324" s="108"/>
      <c r="G324" s="108"/>
      <c r="H324" s="108"/>
      <c r="I324" s="108"/>
      <c r="J324" s="108"/>
      <c r="K324" s="108"/>
      <c r="L324" s="108"/>
      <c r="M324" s="108"/>
      <c r="N324" s="108"/>
      <c r="O324" s="108"/>
      <c r="P324" s="108"/>
      <c r="Q324" s="108"/>
      <c r="R324" s="108"/>
      <c r="S324" s="108"/>
      <c r="T324" s="108"/>
      <c r="U324" s="108"/>
      <c r="V324" s="108"/>
      <c r="W324" s="82"/>
      <c r="X324" s="10"/>
      <c r="AC324" s="10"/>
      <c r="AD324" s="10"/>
      <c r="AE324" s="10"/>
      <c r="AF324" s="10"/>
      <c r="AG324" s="10"/>
    </row>
    <row r="325" spans="1:33" s="3" customFormat="1" ht="33" customHeight="1">
      <c r="A325" s="288" t="s">
        <v>999</v>
      </c>
      <c r="B325" s="289"/>
      <c r="C325" s="289"/>
      <c r="D325" s="289"/>
      <c r="E325" s="289"/>
      <c r="F325" s="290"/>
      <c r="G325" s="291"/>
      <c r="H325" s="291"/>
      <c r="I325" s="291"/>
      <c r="J325" s="291"/>
      <c r="K325" s="291"/>
      <c r="L325" s="291"/>
      <c r="M325" s="291"/>
      <c r="N325" s="291"/>
      <c r="O325" s="291"/>
      <c r="P325" s="291"/>
      <c r="Q325" s="291"/>
      <c r="R325" s="291"/>
      <c r="S325" s="291"/>
      <c r="T325" s="291"/>
      <c r="U325" s="291"/>
      <c r="V325" s="291"/>
      <c r="W325" s="292"/>
      <c r="X325" s="1"/>
      <c r="Z325" s="1"/>
      <c r="AA325" s="1"/>
      <c r="AB325" s="1"/>
      <c r="AC325" s="1"/>
      <c r="AD325" s="1"/>
      <c r="AE325" s="1"/>
      <c r="AF325" s="1"/>
      <c r="AG325" s="1"/>
    </row>
    <row r="326" spans="1:33" s="148" customFormat="1" ht="7.5" customHeight="1">
      <c r="A326" s="92"/>
      <c r="B326" s="92"/>
      <c r="C326" s="92"/>
      <c r="D326" s="92"/>
      <c r="E326" s="92"/>
      <c r="F326" s="92"/>
      <c r="G326" s="92"/>
      <c r="H326" s="92"/>
      <c r="I326" s="92"/>
      <c r="J326" s="92"/>
      <c r="K326" s="92"/>
      <c r="L326" s="92"/>
      <c r="M326" s="92"/>
      <c r="N326" s="92"/>
      <c r="O326" s="92"/>
      <c r="P326" s="92"/>
      <c r="Q326" s="92"/>
      <c r="R326" s="92"/>
      <c r="S326" s="92"/>
      <c r="T326" s="92"/>
      <c r="U326" s="92"/>
      <c r="V326" s="92"/>
      <c r="W326" s="92"/>
      <c r="X326" s="1"/>
      <c r="Z326" s="1"/>
      <c r="AA326" s="1"/>
      <c r="AB326" s="1"/>
      <c r="AC326" s="1"/>
      <c r="AD326" s="1"/>
      <c r="AE326" s="1"/>
      <c r="AF326" s="1"/>
      <c r="AG326" s="1"/>
    </row>
    <row r="327" spans="1:33" s="67" customFormat="1" ht="48" customHeight="1">
      <c r="A327" s="273" t="s">
        <v>1102</v>
      </c>
      <c r="B327" s="273"/>
      <c r="C327" s="293" t="s">
        <v>1155</v>
      </c>
      <c r="D327" s="294"/>
      <c r="E327" s="294"/>
      <c r="F327" s="294"/>
      <c r="G327" s="294"/>
      <c r="H327" s="294"/>
      <c r="I327" s="294"/>
      <c r="J327" s="294"/>
      <c r="K327" s="294"/>
      <c r="L327" s="294"/>
      <c r="M327" s="294"/>
      <c r="N327" s="294"/>
      <c r="O327" s="294"/>
      <c r="P327" s="294"/>
      <c r="Q327" s="294"/>
      <c r="R327" s="294"/>
      <c r="S327" s="294"/>
      <c r="T327" s="294"/>
      <c r="U327" s="294"/>
      <c r="V327" s="294"/>
      <c r="W327" s="295"/>
      <c r="X327" s="66"/>
      <c r="Z327" s="66"/>
      <c r="AA327" s="66"/>
      <c r="AB327" s="66"/>
      <c r="AC327" s="66"/>
      <c r="AD327" s="66"/>
      <c r="AE327" s="66"/>
      <c r="AF327" s="66"/>
      <c r="AG327" s="66"/>
    </row>
    <row r="328" spans="1:33" s="148" customFormat="1" ht="6" customHeight="1">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1"/>
      <c r="Z328" s="1"/>
      <c r="AA328" s="1"/>
      <c r="AB328" s="1"/>
      <c r="AC328" s="1"/>
      <c r="AD328" s="1"/>
      <c r="AE328" s="1"/>
      <c r="AF328" s="1"/>
      <c r="AG328" s="1"/>
    </row>
    <row r="329" spans="1:33" s="9" customFormat="1" ht="13.5" customHeight="1">
      <c r="A329" s="296" t="s">
        <v>1007</v>
      </c>
      <c r="B329" s="297"/>
      <c r="C329" s="297"/>
      <c r="D329" s="297"/>
      <c r="E329" s="297"/>
      <c r="F329" s="297"/>
      <c r="G329" s="297"/>
      <c r="H329" s="297"/>
      <c r="I329" s="297"/>
      <c r="J329" s="297"/>
      <c r="K329" s="297"/>
      <c r="L329" s="297"/>
      <c r="M329" s="297"/>
      <c r="N329" s="297"/>
      <c r="O329" s="297"/>
      <c r="P329" s="297"/>
      <c r="Q329" s="297"/>
      <c r="R329" s="297"/>
      <c r="S329" s="297"/>
      <c r="T329" s="297"/>
      <c r="U329" s="297"/>
      <c r="V329" s="297"/>
      <c r="W329" s="298"/>
      <c r="X329" s="68"/>
      <c r="Z329" s="68"/>
      <c r="AA329" s="68"/>
      <c r="AB329" s="68"/>
      <c r="AC329" s="68"/>
      <c r="AD329" s="68"/>
      <c r="AE329" s="68"/>
      <c r="AF329" s="68"/>
      <c r="AG329" s="68"/>
    </row>
    <row r="330" spans="1:33" s="9" customFormat="1" ht="4.5" customHeight="1">
      <c r="A330" s="50"/>
      <c r="B330" s="50"/>
      <c r="C330" s="50"/>
      <c r="D330" s="50"/>
      <c r="E330" s="50"/>
      <c r="F330" s="50"/>
      <c r="G330" s="50"/>
      <c r="H330" s="50"/>
      <c r="I330" s="50"/>
      <c r="J330" s="50"/>
      <c r="K330" s="50"/>
      <c r="L330" s="50"/>
      <c r="M330" s="50"/>
      <c r="N330" s="50"/>
      <c r="O330" s="50"/>
      <c r="P330" s="50"/>
      <c r="Q330" s="50"/>
      <c r="R330" s="50"/>
      <c r="S330" s="50"/>
      <c r="T330" s="50"/>
      <c r="U330" s="50"/>
      <c r="V330" s="50"/>
      <c r="W330" s="90"/>
      <c r="X330" s="68"/>
      <c r="Z330" s="68"/>
      <c r="AA330" s="68"/>
      <c r="AB330" s="68"/>
      <c r="AC330" s="68"/>
      <c r="AD330" s="68"/>
      <c r="AE330" s="68"/>
      <c r="AF330" s="68"/>
      <c r="AG330" s="68"/>
    </row>
    <row r="331" spans="1:33" s="148" customFormat="1" ht="30" customHeight="1">
      <c r="A331" s="273" t="s">
        <v>22</v>
      </c>
      <c r="B331" s="273"/>
      <c r="C331" s="299" t="s">
        <v>1156</v>
      </c>
      <c r="D331" s="299"/>
      <c r="E331" s="299"/>
      <c r="F331" s="299"/>
      <c r="G331" s="299"/>
      <c r="H331" s="299"/>
      <c r="I331" s="299"/>
      <c r="J331" s="299"/>
      <c r="K331" s="299"/>
      <c r="L331" s="299"/>
      <c r="M331" s="299"/>
      <c r="N331" s="299"/>
      <c r="O331" s="299"/>
      <c r="P331" s="299"/>
      <c r="Q331" s="299"/>
      <c r="R331" s="299"/>
      <c r="S331" s="299"/>
      <c r="T331" s="299"/>
      <c r="U331" s="299"/>
      <c r="V331" s="299"/>
      <c r="W331" s="299"/>
      <c r="X331" s="1"/>
      <c r="Z331" s="1"/>
      <c r="AA331" s="1"/>
      <c r="AB331" s="1"/>
      <c r="AC331" s="1"/>
      <c r="AD331" s="1"/>
      <c r="AE331" s="1"/>
      <c r="AF331" s="1"/>
      <c r="AG331" s="1"/>
    </row>
    <row r="332" spans="1:33" s="148" customFormat="1" ht="3.75" customHeight="1">
      <c r="A332" s="65"/>
      <c r="B332" s="50"/>
      <c r="C332" s="50"/>
      <c r="D332" s="50"/>
      <c r="E332" s="50"/>
      <c r="F332" s="50"/>
      <c r="I332" s="50"/>
      <c r="J332" s="50"/>
      <c r="K332" s="50"/>
      <c r="L332" s="50"/>
      <c r="M332" s="50"/>
      <c r="N332" s="50"/>
      <c r="O332" s="50"/>
      <c r="P332" s="50"/>
      <c r="Q332" s="50"/>
      <c r="R332" s="50"/>
      <c r="S332" s="50"/>
      <c r="T332" s="50"/>
      <c r="U332" s="50"/>
      <c r="V332" s="50"/>
      <c r="W332" s="90"/>
      <c r="X332" s="1"/>
      <c r="Z332" s="1"/>
      <c r="AA332" s="1"/>
      <c r="AB332" s="1"/>
      <c r="AC332" s="1"/>
      <c r="AD332" s="1"/>
      <c r="AE332" s="1"/>
      <c r="AF332" s="1"/>
      <c r="AG332" s="1"/>
    </row>
    <row r="333" spans="1:33" s="148" customFormat="1" ht="27" customHeight="1">
      <c r="A333" s="276" t="s">
        <v>339</v>
      </c>
      <c r="B333" s="278"/>
      <c r="C333" s="103" t="s">
        <v>1082</v>
      </c>
      <c r="D333" s="50"/>
      <c r="E333" s="273" t="s">
        <v>4</v>
      </c>
      <c r="F333" s="273"/>
      <c r="G333" s="299" t="s">
        <v>1107</v>
      </c>
      <c r="H333" s="299"/>
      <c r="I333" s="299"/>
      <c r="J333" s="299"/>
      <c r="K333" s="50"/>
      <c r="L333" s="50"/>
      <c r="M333" s="273" t="s">
        <v>1006</v>
      </c>
      <c r="N333" s="273"/>
      <c r="O333" s="273"/>
      <c r="P333" s="273"/>
      <c r="Q333" s="299" t="s">
        <v>1157</v>
      </c>
      <c r="R333" s="299"/>
      <c r="S333" s="299"/>
      <c r="T333" s="299"/>
      <c r="U333" s="299"/>
      <c r="V333" s="299"/>
      <c r="W333" s="299"/>
      <c r="X333" s="1"/>
      <c r="Z333" s="1"/>
      <c r="AA333" s="1"/>
      <c r="AB333" s="1"/>
      <c r="AC333" s="1"/>
      <c r="AD333" s="1"/>
      <c r="AE333" s="1"/>
      <c r="AF333" s="1"/>
      <c r="AG333" s="1"/>
    </row>
    <row r="334" spans="1:33" s="148" customFormat="1" ht="5.25" customHeight="1">
      <c r="A334" s="65"/>
      <c r="B334" s="50"/>
      <c r="C334" s="50"/>
      <c r="D334" s="50"/>
      <c r="E334" s="50"/>
      <c r="F334" s="50"/>
      <c r="I334" s="50"/>
      <c r="J334" s="50"/>
      <c r="K334" s="50"/>
      <c r="L334" s="50"/>
      <c r="M334" s="50"/>
      <c r="N334" s="50"/>
      <c r="O334" s="50"/>
      <c r="P334" s="50"/>
      <c r="Q334" s="50"/>
      <c r="R334" s="50"/>
      <c r="S334" s="50"/>
      <c r="T334" s="50"/>
      <c r="U334" s="50"/>
      <c r="V334" s="50"/>
      <c r="W334" s="90"/>
      <c r="X334" s="1"/>
      <c r="Z334" s="1"/>
      <c r="AA334" s="1"/>
      <c r="AB334" s="1"/>
      <c r="AC334" s="1"/>
      <c r="AD334" s="1"/>
      <c r="AE334" s="1"/>
      <c r="AF334" s="1"/>
      <c r="AG334" s="1"/>
    </row>
    <row r="335" spans="1:33" s="148" customFormat="1" ht="27" customHeight="1">
      <c r="A335" s="276" t="s">
        <v>1014</v>
      </c>
      <c r="B335" s="278"/>
      <c r="C335" s="145" t="s">
        <v>1106</v>
      </c>
      <c r="D335" s="50"/>
      <c r="E335" s="276" t="s">
        <v>24</v>
      </c>
      <c r="F335" s="278"/>
      <c r="G335" s="299" t="s">
        <v>1093</v>
      </c>
      <c r="H335" s="299"/>
      <c r="I335" s="299"/>
      <c r="J335" s="299"/>
      <c r="K335" s="50"/>
      <c r="L335" s="50"/>
      <c r="M335" s="273" t="s">
        <v>1015</v>
      </c>
      <c r="N335" s="273"/>
      <c r="O335" s="273"/>
      <c r="P335" s="273"/>
      <c r="Q335" s="299" t="s">
        <v>1095</v>
      </c>
      <c r="R335" s="299"/>
      <c r="S335" s="299"/>
      <c r="T335" s="299"/>
      <c r="U335" s="299"/>
      <c r="V335" s="299"/>
      <c r="W335" s="299"/>
      <c r="X335" s="1"/>
      <c r="Z335" s="1"/>
      <c r="AA335" s="1"/>
      <c r="AB335" s="1"/>
      <c r="AC335" s="1"/>
      <c r="AD335" s="1"/>
      <c r="AE335" s="1"/>
      <c r="AF335" s="1"/>
      <c r="AG335" s="1"/>
    </row>
    <row r="336" spans="1:33" s="9" customFormat="1" ht="5.25" customHeight="1">
      <c r="A336" s="50"/>
      <c r="B336" s="50"/>
      <c r="C336" s="50"/>
      <c r="D336" s="50"/>
      <c r="E336" s="50"/>
      <c r="F336" s="50"/>
      <c r="G336" s="50"/>
      <c r="H336" s="50"/>
      <c r="I336" s="50"/>
      <c r="J336" s="50"/>
      <c r="K336" s="50"/>
      <c r="L336" s="50"/>
      <c r="M336" s="97"/>
      <c r="N336" s="97"/>
      <c r="O336" s="97"/>
      <c r="P336" s="97"/>
      <c r="Q336" s="97"/>
      <c r="R336" s="97"/>
      <c r="S336" s="97"/>
      <c r="T336" s="97"/>
      <c r="U336" s="97"/>
      <c r="V336" s="97"/>
      <c r="W336" s="98"/>
      <c r="X336" s="68"/>
      <c r="Z336" s="68"/>
      <c r="AA336" s="68"/>
      <c r="AB336" s="68"/>
      <c r="AC336" s="68"/>
      <c r="AD336" s="68"/>
      <c r="AE336" s="68"/>
      <c r="AF336" s="68"/>
      <c r="AG336" s="68"/>
    </row>
    <row r="337" spans="1:33" s="9" customFormat="1" ht="15.75" customHeight="1">
      <c r="C337" s="273" t="s">
        <v>1001</v>
      </c>
      <c r="D337" s="273"/>
      <c r="E337" s="273"/>
      <c r="F337" s="273"/>
      <c r="H337" s="50"/>
      <c r="I337" s="50"/>
      <c r="J337" s="50"/>
      <c r="O337" s="273" t="s">
        <v>1004</v>
      </c>
      <c r="P337" s="273"/>
      <c r="Q337" s="273"/>
      <c r="R337" s="273"/>
      <c r="S337" s="273"/>
      <c r="T337" s="273"/>
      <c r="U337" s="273"/>
      <c r="V337" s="273"/>
      <c r="W337" s="90"/>
      <c r="X337" s="68"/>
      <c r="Z337" s="68"/>
      <c r="AA337" s="68"/>
      <c r="AB337" s="68"/>
      <c r="AC337" s="68"/>
      <c r="AD337" s="68"/>
      <c r="AE337" s="68"/>
      <c r="AF337" s="68"/>
      <c r="AG337" s="68"/>
    </row>
    <row r="338" spans="1:33" s="9" customFormat="1" ht="24.75" customHeight="1">
      <c r="A338" s="50"/>
      <c r="B338" s="50"/>
      <c r="C338" s="50">
        <v>60</v>
      </c>
      <c r="D338" s="50"/>
      <c r="E338" s="266">
        <v>2022</v>
      </c>
      <c r="F338" s="266"/>
      <c r="H338" s="50"/>
      <c r="I338" s="50"/>
      <c r="J338" s="50"/>
      <c r="O338" s="193">
        <v>60</v>
      </c>
      <c r="P338" s="193"/>
      <c r="Q338" s="193"/>
      <c r="R338" s="193"/>
      <c r="S338" s="193"/>
      <c r="T338" s="193"/>
      <c r="U338" s="193"/>
      <c r="V338" s="193"/>
      <c r="X338" s="68"/>
      <c r="Z338" s="68"/>
      <c r="AA338" s="68"/>
      <c r="AB338" s="68"/>
      <c r="AC338" s="68"/>
      <c r="AD338" s="68"/>
      <c r="AE338" s="68"/>
      <c r="AF338" s="68"/>
      <c r="AG338" s="68"/>
    </row>
    <row r="339" spans="1:33" s="99" customFormat="1" ht="12" customHeight="1">
      <c r="C339" s="144" t="s">
        <v>1002</v>
      </c>
      <c r="D339" s="100"/>
      <c r="E339" s="267" t="s">
        <v>1003</v>
      </c>
      <c r="F339" s="267"/>
      <c r="G339" s="100"/>
      <c r="I339" s="100"/>
      <c r="J339" s="100"/>
      <c r="K339" s="100"/>
      <c r="L339" s="100"/>
      <c r="M339" s="100"/>
      <c r="N339" s="100"/>
      <c r="O339" s="144"/>
      <c r="P339" s="144"/>
      <c r="Q339" s="144"/>
      <c r="R339" s="144"/>
      <c r="S339" s="144"/>
      <c r="T339" s="144"/>
      <c r="U339" s="144"/>
      <c r="V339" s="144"/>
      <c r="W339" s="101"/>
      <c r="X339" s="102"/>
      <c r="Z339" s="102"/>
      <c r="AA339" s="102"/>
      <c r="AB339" s="102"/>
      <c r="AC339" s="102"/>
      <c r="AD339" s="102"/>
      <c r="AE339" s="102"/>
      <c r="AF339" s="102"/>
      <c r="AG339" s="102"/>
    </row>
    <row r="340" spans="1:33" s="9" customFormat="1" ht="3" customHeight="1">
      <c r="A340" s="50"/>
      <c r="B340" s="50"/>
      <c r="C340" s="50"/>
      <c r="D340" s="50"/>
      <c r="E340" s="50"/>
      <c r="F340" s="50"/>
      <c r="G340" s="50"/>
      <c r="H340" s="50"/>
      <c r="I340" s="50"/>
      <c r="J340" s="50"/>
      <c r="K340" s="50"/>
      <c r="L340" s="50"/>
      <c r="M340" s="50"/>
      <c r="N340" s="50"/>
      <c r="O340" s="50"/>
      <c r="P340" s="50"/>
      <c r="Q340" s="50"/>
      <c r="R340" s="50"/>
      <c r="S340" s="50"/>
      <c r="T340" s="50"/>
      <c r="U340" s="50"/>
      <c r="V340" s="50"/>
      <c r="W340" s="90"/>
      <c r="X340" s="68"/>
      <c r="Z340" s="68"/>
      <c r="AA340" s="68"/>
      <c r="AB340" s="68"/>
      <c r="AC340" s="68"/>
      <c r="AD340" s="68"/>
      <c r="AE340" s="68"/>
      <c r="AF340" s="68"/>
      <c r="AG340" s="68"/>
    </row>
    <row r="341" spans="1:33" s="148" customFormat="1" ht="20.25" customHeight="1">
      <c r="A341" s="268" t="s">
        <v>963</v>
      </c>
      <c r="B341" s="268"/>
      <c r="C341" s="268"/>
      <c r="D341" s="268"/>
      <c r="E341" s="268"/>
      <c r="F341" s="268"/>
      <c r="G341" s="268"/>
      <c r="H341" s="268"/>
      <c r="I341" s="268"/>
      <c r="J341" s="268"/>
      <c r="K341" s="268"/>
      <c r="L341" s="268"/>
      <c r="M341" s="268"/>
      <c r="N341" s="268"/>
      <c r="O341" s="268"/>
      <c r="P341" s="268"/>
      <c r="Q341" s="268"/>
      <c r="R341" s="268"/>
      <c r="S341" s="268"/>
      <c r="T341" s="268"/>
      <c r="U341" s="268"/>
      <c r="V341" s="268"/>
      <c r="W341" s="268"/>
      <c r="X341" s="1"/>
      <c r="Z341" s="1"/>
      <c r="AA341" s="1"/>
      <c r="AB341" s="1"/>
      <c r="AC341" s="1"/>
      <c r="AD341" s="1"/>
      <c r="AE341" s="1"/>
      <c r="AF341" s="1"/>
      <c r="AG341" s="1"/>
    </row>
    <row r="342" spans="1:33" s="148" customFormat="1" ht="15.75" customHeight="1">
      <c r="A342" s="269" t="s">
        <v>25</v>
      </c>
      <c r="B342" s="270"/>
      <c r="C342" s="273" t="s">
        <v>22</v>
      </c>
      <c r="D342" s="273"/>
      <c r="E342" s="274" t="s">
        <v>3</v>
      </c>
      <c r="F342" s="276" t="s">
        <v>329</v>
      </c>
      <c r="G342" s="277"/>
      <c r="H342" s="277"/>
      <c r="I342" s="277"/>
      <c r="J342" s="277"/>
      <c r="K342" s="277"/>
      <c r="L342" s="277"/>
      <c r="M342" s="277"/>
      <c r="N342" s="277"/>
      <c r="O342" s="277"/>
      <c r="P342" s="277"/>
      <c r="Q342" s="277"/>
      <c r="R342" s="277"/>
      <c r="S342" s="277"/>
      <c r="T342" s="278"/>
      <c r="U342" s="141"/>
      <c r="V342" s="184" t="s">
        <v>27</v>
      </c>
      <c r="W342" s="273" t="s">
        <v>1018</v>
      </c>
      <c r="X342" s="1"/>
      <c r="Z342" s="1"/>
      <c r="AA342" s="1"/>
      <c r="AB342" s="1"/>
      <c r="AC342" s="1"/>
      <c r="AD342" s="1"/>
      <c r="AE342" s="1"/>
      <c r="AF342" s="1"/>
      <c r="AG342" s="1"/>
    </row>
    <row r="343" spans="1:33" ht="18.75" customHeight="1">
      <c r="A343" s="271"/>
      <c r="B343" s="272"/>
      <c r="C343" s="273"/>
      <c r="D343" s="273"/>
      <c r="E343" s="275"/>
      <c r="F343" s="279" t="s">
        <v>300</v>
      </c>
      <c r="G343" s="280"/>
      <c r="H343" s="281"/>
      <c r="I343" s="71" t="s">
        <v>28</v>
      </c>
      <c r="J343" s="71" t="s">
        <v>7</v>
      </c>
      <c r="K343" s="71" t="s">
        <v>8</v>
      </c>
      <c r="L343" s="71" t="s">
        <v>9</v>
      </c>
      <c r="M343" s="71" t="s">
        <v>10</v>
      </c>
      <c r="N343" s="71" t="s">
        <v>11</v>
      </c>
      <c r="O343" s="71" t="s">
        <v>12</v>
      </c>
      <c r="P343" s="71" t="s">
        <v>13</v>
      </c>
      <c r="Q343" s="71" t="s">
        <v>14</v>
      </c>
      <c r="R343" s="71" t="s">
        <v>15</v>
      </c>
      <c r="S343" s="71" t="s">
        <v>16</v>
      </c>
      <c r="T343" s="71" t="s">
        <v>17</v>
      </c>
      <c r="U343" s="14"/>
      <c r="V343" s="185"/>
      <c r="W343" s="273"/>
      <c r="Y343" s="148"/>
    </row>
    <row r="344" spans="1:33" ht="29.25" customHeight="1">
      <c r="A344" s="282" t="s">
        <v>1</v>
      </c>
      <c r="B344" s="282"/>
      <c r="C344" s="300" t="s">
        <v>1158</v>
      </c>
      <c r="D344" s="300"/>
      <c r="E344" s="111" t="s">
        <v>1152</v>
      </c>
      <c r="F344" s="217" t="s">
        <v>997</v>
      </c>
      <c r="G344" s="285"/>
      <c r="H344" s="218"/>
      <c r="I344" s="94"/>
      <c r="J344" s="72"/>
      <c r="K344" s="72"/>
      <c r="L344" s="72"/>
      <c r="M344" s="72"/>
      <c r="N344" s="72">
        <v>30</v>
      </c>
      <c r="O344" s="72"/>
      <c r="P344" s="72"/>
      <c r="Q344" s="72"/>
      <c r="R344" s="72"/>
      <c r="S344" s="72"/>
      <c r="T344" s="72">
        <v>30</v>
      </c>
      <c r="U344" s="73"/>
      <c r="V344" s="114">
        <f>IF(SUM(I344:T344)=0,"",SUM(I344:T344))</f>
        <v>60</v>
      </c>
      <c r="W344" s="286" t="str">
        <f>IF($G$277="porcentaje",FIXED(V344/V345*100,2)&amp;"%",IF($G$277="Promedio",V344/V345,IF($G$277="variación porcentual",FIXED(((V344/V345)-1)*100,2)&amp;"%",IF($G$277="OTRAS","CAPTURAR EL RESULTADO DEL INDICADOR"))))</f>
        <v>100.00%</v>
      </c>
      <c r="Y344" s="1"/>
      <c r="AC344" s="10"/>
      <c r="AF344" s="10"/>
      <c r="AG344" s="10"/>
    </row>
    <row r="345" spans="1:33" ht="30" customHeight="1">
      <c r="A345" s="282" t="s">
        <v>2</v>
      </c>
      <c r="B345" s="282"/>
      <c r="C345" s="300" t="s">
        <v>1159</v>
      </c>
      <c r="D345" s="300"/>
      <c r="E345" s="111" t="s">
        <v>1152</v>
      </c>
      <c r="F345" s="217" t="s">
        <v>998</v>
      </c>
      <c r="G345" s="285"/>
      <c r="H345" s="218"/>
      <c r="I345" s="94"/>
      <c r="J345" s="72"/>
      <c r="K345" s="72"/>
      <c r="L345" s="72"/>
      <c r="M345" s="72"/>
      <c r="N345" s="72">
        <v>30</v>
      </c>
      <c r="O345" s="72"/>
      <c r="P345" s="72"/>
      <c r="Q345" s="72"/>
      <c r="R345" s="72"/>
      <c r="S345" s="72"/>
      <c r="T345" s="72">
        <v>30</v>
      </c>
      <c r="U345" s="72">
        <f>SUM(I345:T345)</f>
        <v>60</v>
      </c>
      <c r="V345" s="114">
        <f>IF(SUM(I345:T345)=0,"",SUM(I345:T345))</f>
        <v>60</v>
      </c>
      <c r="W345" s="286"/>
      <c r="Y345" s="1"/>
      <c r="AA345" s="148"/>
      <c r="AC345" s="10"/>
      <c r="AF345" s="10"/>
      <c r="AG345" s="10"/>
    </row>
    <row r="346" spans="1:33" ht="17.25" customHeight="1">
      <c r="A346" s="301" t="s">
        <v>298</v>
      </c>
      <c r="B346" s="301"/>
      <c r="C346" s="301"/>
      <c r="D346" s="301"/>
      <c r="E346" s="301"/>
      <c r="F346" s="301"/>
      <c r="G346" s="301"/>
      <c r="H346" s="301"/>
      <c r="I346" s="301"/>
      <c r="J346" s="301"/>
      <c r="K346" s="301"/>
      <c r="L346" s="301"/>
      <c r="M346" s="301"/>
      <c r="N346" s="301"/>
      <c r="O346" s="301"/>
      <c r="P346" s="301"/>
      <c r="Q346" s="301"/>
      <c r="R346" s="301"/>
      <c r="S346" s="301"/>
      <c r="T346" s="301"/>
      <c r="U346" s="301"/>
      <c r="V346" s="301"/>
      <c r="W346" s="301"/>
      <c r="Y346" s="148"/>
    </row>
    <row r="347" spans="1:33" s="148" customFormat="1" ht="15.75" customHeight="1">
      <c r="A347" s="269" t="s">
        <v>25</v>
      </c>
      <c r="B347" s="270"/>
      <c r="C347" s="273" t="s">
        <v>22</v>
      </c>
      <c r="D347" s="273"/>
      <c r="E347" s="274" t="s">
        <v>3</v>
      </c>
      <c r="F347" s="276" t="s">
        <v>329</v>
      </c>
      <c r="G347" s="277"/>
      <c r="H347" s="277"/>
      <c r="I347" s="277"/>
      <c r="J347" s="277"/>
      <c r="K347" s="277"/>
      <c r="L347" s="277"/>
      <c r="M347" s="277"/>
      <c r="N347" s="277"/>
      <c r="O347" s="277"/>
      <c r="P347" s="277"/>
      <c r="Q347" s="277"/>
      <c r="R347" s="277"/>
      <c r="S347" s="277"/>
      <c r="T347" s="278"/>
      <c r="U347" s="141"/>
      <c r="V347" s="184" t="s">
        <v>27</v>
      </c>
      <c r="W347" s="273" t="s">
        <v>332</v>
      </c>
      <c r="X347" s="1"/>
      <c r="Z347" s="1"/>
      <c r="AA347" s="1"/>
      <c r="AB347" s="1"/>
      <c r="AC347" s="1"/>
      <c r="AD347" s="1"/>
      <c r="AE347" s="1"/>
      <c r="AF347" s="1"/>
      <c r="AG347" s="1"/>
    </row>
    <row r="348" spans="1:33" ht="18.75" customHeight="1">
      <c r="A348" s="271"/>
      <c r="B348" s="272"/>
      <c r="C348" s="273"/>
      <c r="D348" s="273"/>
      <c r="E348" s="275"/>
      <c r="F348" s="279" t="s">
        <v>298</v>
      </c>
      <c r="G348" s="280"/>
      <c r="H348" s="281"/>
      <c r="I348" s="71" t="s">
        <v>28</v>
      </c>
      <c r="J348" s="71" t="s">
        <v>7</v>
      </c>
      <c r="K348" s="71" t="s">
        <v>8</v>
      </c>
      <c r="L348" s="71" t="s">
        <v>9</v>
      </c>
      <c r="M348" s="71" t="s">
        <v>10</v>
      </c>
      <c r="N348" s="71" t="s">
        <v>11</v>
      </c>
      <c r="O348" s="71" t="s">
        <v>12</v>
      </c>
      <c r="P348" s="71" t="s">
        <v>13</v>
      </c>
      <c r="Q348" s="71" t="s">
        <v>14</v>
      </c>
      <c r="R348" s="71" t="s">
        <v>15</v>
      </c>
      <c r="S348" s="71" t="s">
        <v>16</v>
      </c>
      <c r="T348" s="71" t="s">
        <v>17</v>
      </c>
      <c r="U348" s="14"/>
      <c r="V348" s="185"/>
      <c r="W348" s="273"/>
      <c r="Y348" s="148"/>
    </row>
    <row r="349" spans="1:33" ht="29.25" customHeight="1">
      <c r="A349" s="282" t="s">
        <v>1</v>
      </c>
      <c r="B349" s="282"/>
      <c r="C349" s="283" t="str">
        <f>IF(C344=0,"",C344)</f>
        <v>Guardias capacitados</v>
      </c>
      <c r="D349" s="284"/>
      <c r="E349" s="146" t="str">
        <f>IF(E344=0,"",E344)</f>
        <v>Guardias ciudadanos</v>
      </c>
      <c r="F349" s="217" t="s">
        <v>1016</v>
      </c>
      <c r="G349" s="285"/>
      <c r="H349" s="218"/>
      <c r="I349" s="94"/>
      <c r="J349" s="72"/>
      <c r="K349" s="72"/>
      <c r="L349" s="72"/>
      <c r="M349" s="72"/>
      <c r="N349" s="72">
        <v>25</v>
      </c>
      <c r="O349" s="72"/>
      <c r="P349" s="72"/>
      <c r="Q349" s="72"/>
      <c r="R349" s="72"/>
      <c r="S349" s="72"/>
      <c r="T349" s="72"/>
      <c r="U349" s="73"/>
      <c r="V349" s="114">
        <f>IF(SUM(I349:T349)=0,"",SUM(I349:T349))</f>
        <v>25</v>
      </c>
      <c r="W349" s="286" t="str">
        <f>IF($G$306="porcentaje",FIXED(V349/V350*100,2)&amp;"%",IF($G$306="Promedio",V349/V350,IF($G$306="variación porcentual",FIXED(((V349/V350)-1)*100,2)&amp;"%",IF($G$306="OTRAS","CAPTURAR EL RESULTADO DEL INDICADOR"))))</f>
        <v>-58.33%</v>
      </c>
      <c r="Y349" s="1"/>
      <c r="AC349" s="10"/>
      <c r="AF349" s="10"/>
      <c r="AG349" s="10"/>
    </row>
    <row r="350" spans="1:33" ht="30" customHeight="1">
      <c r="A350" s="282" t="s">
        <v>2</v>
      </c>
      <c r="B350" s="282"/>
      <c r="C350" s="283" t="str">
        <f>IF(C345=0,"",C345)</f>
        <v>Total de Guardias</v>
      </c>
      <c r="D350" s="284"/>
      <c r="E350" s="146" t="str">
        <f>IF(E345=0,"",E345)</f>
        <v>Guardias ciudadanos</v>
      </c>
      <c r="F350" s="217" t="s">
        <v>1017</v>
      </c>
      <c r="G350" s="285"/>
      <c r="H350" s="218"/>
      <c r="I350" s="94"/>
      <c r="J350" s="72"/>
      <c r="K350" s="72"/>
      <c r="L350" s="72"/>
      <c r="M350" s="72"/>
      <c r="N350" s="72">
        <v>30</v>
      </c>
      <c r="O350" s="72"/>
      <c r="P350" s="72"/>
      <c r="Q350" s="72"/>
      <c r="R350" s="72"/>
      <c r="S350" s="72"/>
      <c r="T350" s="72">
        <v>30</v>
      </c>
      <c r="U350" s="72">
        <f>SUM(I350:T350)</f>
        <v>60</v>
      </c>
      <c r="V350" s="114">
        <f>IF(SUM(I350:T350)=0,"",SUM(I350:T350))</f>
        <v>60</v>
      </c>
      <c r="W350" s="286"/>
      <c r="Y350" s="1"/>
      <c r="AA350" s="148"/>
      <c r="AC350" s="10"/>
      <c r="AF350" s="10"/>
      <c r="AG350" s="10"/>
    </row>
    <row r="351" spans="1:33" s="68" customFormat="1" ht="5.25" customHeight="1">
      <c r="A351" s="74"/>
      <c r="B351" s="74"/>
      <c r="C351" s="74"/>
      <c r="D351" s="75"/>
      <c r="E351" s="75"/>
      <c r="F351" s="76"/>
      <c r="G351" s="76"/>
      <c r="H351" s="76"/>
      <c r="I351" s="77"/>
      <c r="J351" s="78"/>
      <c r="K351" s="78"/>
      <c r="L351" s="78"/>
      <c r="M351" s="78"/>
      <c r="N351" s="78"/>
      <c r="O351" s="78"/>
      <c r="P351" s="78"/>
      <c r="Q351" s="78"/>
      <c r="R351" s="78"/>
      <c r="S351" s="78"/>
      <c r="T351" s="78"/>
      <c r="U351" s="79"/>
      <c r="V351" s="80"/>
      <c r="W351" s="81"/>
      <c r="X351" s="83"/>
      <c r="Y351" s="9"/>
      <c r="AC351" s="83"/>
      <c r="AD351" s="83"/>
      <c r="AE351" s="83"/>
      <c r="AF351" s="83"/>
      <c r="AG351" s="83"/>
    </row>
    <row r="352" spans="1:33" ht="16.5" customHeight="1">
      <c r="A352" s="287" t="s">
        <v>964</v>
      </c>
      <c r="B352" s="287"/>
      <c r="C352" s="287"/>
      <c r="D352" s="287"/>
      <c r="E352" s="287"/>
      <c r="F352" s="287"/>
      <c r="G352" s="287"/>
      <c r="H352" s="287"/>
      <c r="I352" s="287"/>
      <c r="J352" s="287"/>
      <c r="K352" s="287"/>
      <c r="L352" s="287"/>
      <c r="M352" s="287"/>
      <c r="N352" s="287"/>
      <c r="O352" s="287"/>
      <c r="P352" s="287"/>
      <c r="Q352" s="287"/>
      <c r="R352" s="287"/>
      <c r="S352" s="287"/>
      <c r="T352" s="287"/>
      <c r="U352" s="287"/>
      <c r="V352" s="287"/>
      <c r="W352" s="115">
        <f>IF(ISERROR(W349/W344)=TRUE,"",(W349/W344))</f>
        <v>-0.58330000000000004</v>
      </c>
      <c r="X352" s="10"/>
      <c r="Y352" s="148"/>
      <c r="AC352" s="10"/>
      <c r="AD352" s="10"/>
      <c r="AE352" s="10"/>
      <c r="AF352" s="10"/>
      <c r="AG352" s="10"/>
    </row>
    <row r="353" spans="1:33" ht="6.75" customHeight="1">
      <c r="A353" s="143"/>
      <c r="B353" s="143"/>
      <c r="C353" s="143"/>
      <c r="D353" s="143"/>
      <c r="E353" s="143"/>
      <c r="F353" s="143"/>
      <c r="G353" s="143"/>
      <c r="H353" s="143"/>
      <c r="I353" s="143"/>
      <c r="J353" s="143"/>
      <c r="K353" s="143"/>
      <c r="L353" s="143"/>
      <c r="M353" s="143"/>
      <c r="N353" s="143"/>
      <c r="O353" s="143"/>
      <c r="P353" s="143"/>
      <c r="Q353" s="143"/>
      <c r="R353" s="143"/>
      <c r="S353" s="143"/>
      <c r="T353" s="143"/>
      <c r="U353" s="143"/>
      <c r="V353" s="143"/>
      <c r="W353" s="82"/>
      <c r="X353" s="10"/>
      <c r="Y353" s="148"/>
      <c r="AC353" s="10"/>
      <c r="AD353" s="10"/>
      <c r="AE353" s="10"/>
      <c r="AF353" s="10"/>
      <c r="AG353" s="10"/>
    </row>
    <row r="354" spans="1:33" s="148" customFormat="1" ht="33" customHeight="1">
      <c r="A354" s="288" t="s">
        <v>999</v>
      </c>
      <c r="B354" s="289"/>
      <c r="C354" s="289"/>
      <c r="D354" s="289"/>
      <c r="E354" s="289"/>
      <c r="F354" s="290"/>
      <c r="G354" s="291"/>
      <c r="H354" s="291"/>
      <c r="I354" s="291"/>
      <c r="J354" s="291"/>
      <c r="K354" s="291"/>
      <c r="L354" s="291"/>
      <c r="M354" s="291"/>
      <c r="N354" s="291"/>
      <c r="O354" s="291"/>
      <c r="P354" s="291"/>
      <c r="Q354" s="291"/>
      <c r="R354" s="291"/>
      <c r="S354" s="291"/>
      <c r="T354" s="291"/>
      <c r="U354" s="291"/>
      <c r="V354" s="291"/>
      <c r="W354" s="292"/>
      <c r="X354" s="1"/>
      <c r="Z354" s="1"/>
      <c r="AA354" s="1"/>
      <c r="AB354" s="1"/>
      <c r="AC354" s="1"/>
      <c r="AD354" s="1"/>
      <c r="AE354" s="1"/>
      <c r="AF354" s="1"/>
      <c r="AG354" s="1"/>
    </row>
    <row r="355" spans="1:33" s="148" customFormat="1" ht="5.25" customHeight="1">
      <c r="A355" s="92"/>
      <c r="B355" s="92"/>
      <c r="C355" s="92"/>
      <c r="D355" s="92"/>
      <c r="E355" s="92"/>
      <c r="F355" s="92"/>
      <c r="G355" s="92"/>
      <c r="H355" s="92"/>
      <c r="I355" s="92"/>
      <c r="J355" s="92"/>
      <c r="K355" s="92"/>
      <c r="L355" s="92"/>
      <c r="M355" s="92"/>
      <c r="N355" s="92"/>
      <c r="O355" s="92"/>
      <c r="P355" s="92"/>
      <c r="Q355" s="92"/>
      <c r="R355" s="92"/>
      <c r="S355" s="92"/>
      <c r="T355" s="92"/>
      <c r="U355" s="92"/>
      <c r="V355" s="92"/>
      <c r="W355" s="92"/>
      <c r="X355" s="1"/>
      <c r="Z355" s="1"/>
      <c r="AA355" s="1"/>
      <c r="AB355" s="1"/>
      <c r="AC355" s="1"/>
      <c r="AD355" s="1"/>
      <c r="AE355" s="1"/>
      <c r="AF355" s="1"/>
      <c r="AG355" s="1"/>
    </row>
    <row r="356" spans="1:33" s="67" customFormat="1" ht="48" customHeight="1">
      <c r="A356" s="273" t="s">
        <v>1103</v>
      </c>
      <c r="B356" s="273"/>
      <c r="C356" s="293" t="s">
        <v>1162</v>
      </c>
      <c r="D356" s="294"/>
      <c r="E356" s="294"/>
      <c r="F356" s="294"/>
      <c r="G356" s="294"/>
      <c r="H356" s="294"/>
      <c r="I356" s="294"/>
      <c r="J356" s="294"/>
      <c r="K356" s="294"/>
      <c r="L356" s="294"/>
      <c r="M356" s="294"/>
      <c r="N356" s="294"/>
      <c r="O356" s="294"/>
      <c r="P356" s="294"/>
      <c r="Q356" s="294"/>
      <c r="R356" s="294"/>
      <c r="S356" s="294"/>
      <c r="T356" s="294"/>
      <c r="U356" s="294"/>
      <c r="V356" s="294"/>
      <c r="W356" s="295"/>
      <c r="X356" s="66"/>
      <c r="Z356" s="66"/>
      <c r="AA356" s="66"/>
      <c r="AB356" s="66"/>
      <c r="AC356" s="66"/>
      <c r="AD356" s="66"/>
      <c r="AE356" s="66"/>
      <c r="AF356" s="66"/>
      <c r="AG356" s="66"/>
    </row>
    <row r="357" spans="1:33" s="148" customFormat="1" ht="6" customHeight="1">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1"/>
      <c r="Z357" s="1"/>
      <c r="AA357" s="1"/>
      <c r="AB357" s="1"/>
      <c r="AC357" s="1"/>
      <c r="AD357" s="1"/>
      <c r="AE357" s="1"/>
      <c r="AF357" s="1"/>
      <c r="AG357" s="1"/>
    </row>
    <row r="358" spans="1:33" s="9" customFormat="1" ht="13.5" customHeight="1">
      <c r="A358" s="296" t="s">
        <v>1007</v>
      </c>
      <c r="B358" s="297"/>
      <c r="C358" s="297"/>
      <c r="D358" s="297"/>
      <c r="E358" s="297"/>
      <c r="F358" s="297"/>
      <c r="G358" s="297"/>
      <c r="H358" s="297"/>
      <c r="I358" s="297"/>
      <c r="J358" s="297"/>
      <c r="K358" s="297"/>
      <c r="L358" s="297"/>
      <c r="M358" s="297"/>
      <c r="N358" s="297"/>
      <c r="O358" s="297"/>
      <c r="P358" s="297"/>
      <c r="Q358" s="297"/>
      <c r="R358" s="297"/>
      <c r="S358" s="297"/>
      <c r="T358" s="297"/>
      <c r="U358" s="297"/>
      <c r="V358" s="297"/>
      <c r="W358" s="298"/>
      <c r="X358" s="68"/>
      <c r="Z358" s="68"/>
      <c r="AA358" s="68"/>
      <c r="AB358" s="68"/>
      <c r="AC358" s="68"/>
      <c r="AD358" s="68"/>
      <c r="AE358" s="68"/>
      <c r="AF358" s="68"/>
      <c r="AG358" s="68"/>
    </row>
    <row r="359" spans="1:33" s="9" customFormat="1" ht="4.5" customHeight="1">
      <c r="A359" s="50"/>
      <c r="B359" s="50"/>
      <c r="C359" s="50"/>
      <c r="D359" s="50"/>
      <c r="E359" s="50"/>
      <c r="F359" s="50"/>
      <c r="G359" s="50"/>
      <c r="H359" s="50"/>
      <c r="I359" s="50"/>
      <c r="J359" s="50"/>
      <c r="K359" s="50"/>
      <c r="L359" s="50"/>
      <c r="M359" s="50"/>
      <c r="N359" s="50"/>
      <c r="O359" s="50"/>
      <c r="P359" s="50"/>
      <c r="Q359" s="50"/>
      <c r="R359" s="50"/>
      <c r="S359" s="50"/>
      <c r="T359" s="50"/>
      <c r="U359" s="50"/>
      <c r="V359" s="50"/>
      <c r="W359" s="90"/>
      <c r="X359" s="68"/>
      <c r="Z359" s="68"/>
      <c r="AA359" s="68"/>
      <c r="AB359" s="68"/>
      <c r="AC359" s="68"/>
      <c r="AD359" s="68"/>
      <c r="AE359" s="68"/>
      <c r="AF359" s="68"/>
      <c r="AG359" s="68"/>
    </row>
    <row r="360" spans="1:33" s="148" customFormat="1" ht="30" customHeight="1">
      <c r="A360" s="273" t="s">
        <v>22</v>
      </c>
      <c r="B360" s="273"/>
      <c r="C360" s="299" t="s">
        <v>1163</v>
      </c>
      <c r="D360" s="299"/>
      <c r="E360" s="299"/>
      <c r="F360" s="299"/>
      <c r="G360" s="299"/>
      <c r="H360" s="299"/>
      <c r="I360" s="299"/>
      <c r="J360" s="299"/>
      <c r="K360" s="299"/>
      <c r="L360" s="299"/>
      <c r="M360" s="299"/>
      <c r="N360" s="299"/>
      <c r="O360" s="299"/>
      <c r="P360" s="299"/>
      <c r="Q360" s="299"/>
      <c r="R360" s="299"/>
      <c r="S360" s="299"/>
      <c r="T360" s="299"/>
      <c r="U360" s="299"/>
      <c r="V360" s="299"/>
      <c r="W360" s="299"/>
      <c r="X360" s="1"/>
      <c r="Z360" s="1"/>
      <c r="AA360" s="1"/>
      <c r="AB360" s="1"/>
      <c r="AC360" s="1"/>
      <c r="AD360" s="1"/>
      <c r="AE360" s="1"/>
      <c r="AF360" s="1"/>
      <c r="AG360" s="1"/>
    </row>
    <row r="361" spans="1:33" s="148" customFormat="1" ht="3.75" customHeight="1">
      <c r="A361" s="65"/>
      <c r="B361" s="50"/>
      <c r="C361" s="50"/>
      <c r="D361" s="50"/>
      <c r="E361" s="50"/>
      <c r="F361" s="50"/>
      <c r="I361" s="50"/>
      <c r="J361" s="50"/>
      <c r="K361" s="50"/>
      <c r="L361" s="50"/>
      <c r="M361" s="50"/>
      <c r="N361" s="50"/>
      <c r="O361" s="50"/>
      <c r="P361" s="50"/>
      <c r="Q361" s="50"/>
      <c r="R361" s="50"/>
      <c r="S361" s="50"/>
      <c r="T361" s="50"/>
      <c r="U361" s="50"/>
      <c r="V361" s="50"/>
      <c r="W361" s="90"/>
      <c r="X361" s="1"/>
      <c r="Z361" s="1"/>
      <c r="AA361" s="1"/>
      <c r="AB361" s="1"/>
      <c r="AC361" s="1"/>
      <c r="AD361" s="1"/>
      <c r="AE361" s="1"/>
      <c r="AF361" s="1"/>
      <c r="AG361" s="1"/>
    </row>
    <row r="362" spans="1:33" s="148" customFormat="1" ht="27" customHeight="1">
      <c r="A362" s="276" t="s">
        <v>339</v>
      </c>
      <c r="B362" s="278"/>
      <c r="C362" s="103" t="s">
        <v>1082</v>
      </c>
      <c r="D362" s="50"/>
      <c r="E362" s="273" t="s">
        <v>4</v>
      </c>
      <c r="F362" s="273"/>
      <c r="G362" s="299" t="s">
        <v>1107</v>
      </c>
      <c r="H362" s="299"/>
      <c r="I362" s="299"/>
      <c r="J362" s="299"/>
      <c r="K362" s="50"/>
      <c r="L362" s="50"/>
      <c r="M362" s="273" t="s">
        <v>1006</v>
      </c>
      <c r="N362" s="273"/>
      <c r="O362" s="273"/>
      <c r="P362" s="273"/>
      <c r="Q362" s="299" t="s">
        <v>1164</v>
      </c>
      <c r="R362" s="299"/>
      <c r="S362" s="299"/>
      <c r="T362" s="299"/>
      <c r="U362" s="299"/>
      <c r="V362" s="299"/>
      <c r="W362" s="299"/>
      <c r="X362" s="1"/>
      <c r="Z362" s="1"/>
      <c r="AA362" s="1"/>
      <c r="AB362" s="1"/>
      <c r="AC362" s="1"/>
      <c r="AD362" s="1"/>
      <c r="AE362" s="1"/>
      <c r="AF362" s="1"/>
      <c r="AG362" s="1"/>
    </row>
    <row r="363" spans="1:33" s="148" customFormat="1" ht="5.25" customHeight="1">
      <c r="A363" s="65"/>
      <c r="B363" s="50"/>
      <c r="C363" s="50"/>
      <c r="D363" s="50"/>
      <c r="E363" s="50"/>
      <c r="F363" s="50"/>
      <c r="I363" s="50"/>
      <c r="J363" s="50"/>
      <c r="K363" s="50"/>
      <c r="L363" s="50"/>
      <c r="M363" s="50"/>
      <c r="N363" s="50"/>
      <c r="O363" s="50"/>
      <c r="P363" s="50"/>
      <c r="Q363" s="50"/>
      <c r="R363" s="50"/>
      <c r="S363" s="50"/>
      <c r="T363" s="50"/>
      <c r="U363" s="50"/>
      <c r="V363" s="50"/>
      <c r="W363" s="90"/>
      <c r="X363" s="1"/>
      <c r="Z363" s="1"/>
      <c r="AA363" s="1"/>
      <c r="AB363" s="1"/>
      <c r="AC363" s="1"/>
      <c r="AD363" s="1"/>
      <c r="AE363" s="1"/>
      <c r="AF363" s="1"/>
      <c r="AG363" s="1"/>
    </row>
    <row r="364" spans="1:33" s="148" customFormat="1" ht="27" customHeight="1">
      <c r="A364" s="276" t="s">
        <v>1014</v>
      </c>
      <c r="B364" s="278"/>
      <c r="C364" s="145" t="s">
        <v>1106</v>
      </c>
      <c r="D364" s="50"/>
      <c r="E364" s="276" t="s">
        <v>24</v>
      </c>
      <c r="F364" s="278"/>
      <c r="G364" s="299" t="s">
        <v>1093</v>
      </c>
      <c r="H364" s="299"/>
      <c r="I364" s="299"/>
      <c r="J364" s="299"/>
      <c r="K364" s="50"/>
      <c r="L364" s="50"/>
      <c r="M364" s="273" t="s">
        <v>1015</v>
      </c>
      <c r="N364" s="273"/>
      <c r="O364" s="273"/>
      <c r="P364" s="273"/>
      <c r="Q364" s="299" t="s">
        <v>1095</v>
      </c>
      <c r="R364" s="299"/>
      <c r="S364" s="299"/>
      <c r="T364" s="299"/>
      <c r="U364" s="299"/>
      <c r="V364" s="299"/>
      <c r="W364" s="299"/>
      <c r="X364" s="1"/>
      <c r="Z364" s="1"/>
      <c r="AA364" s="1"/>
      <c r="AB364" s="1"/>
      <c r="AC364" s="1"/>
      <c r="AD364" s="1"/>
      <c r="AE364" s="1"/>
      <c r="AF364" s="1"/>
      <c r="AG364" s="1"/>
    </row>
    <row r="365" spans="1:33" s="9" customFormat="1" ht="5.25" customHeight="1">
      <c r="A365" s="50"/>
      <c r="B365" s="50"/>
      <c r="C365" s="50"/>
      <c r="D365" s="50"/>
      <c r="E365" s="50"/>
      <c r="F365" s="50"/>
      <c r="G365" s="50"/>
      <c r="H365" s="50"/>
      <c r="I365" s="50"/>
      <c r="J365" s="50"/>
      <c r="K365" s="50"/>
      <c r="L365" s="50"/>
      <c r="M365" s="97"/>
      <c r="N365" s="97"/>
      <c r="O365" s="97"/>
      <c r="P365" s="97"/>
      <c r="Q365" s="97"/>
      <c r="R365" s="97"/>
      <c r="S365" s="97"/>
      <c r="T365" s="97"/>
      <c r="U365" s="97"/>
      <c r="V365" s="97"/>
      <c r="W365" s="98"/>
      <c r="X365" s="68"/>
      <c r="Z365" s="68"/>
      <c r="AA365" s="68"/>
      <c r="AB365" s="68"/>
      <c r="AC365" s="68"/>
      <c r="AD365" s="68"/>
      <c r="AE365" s="68"/>
      <c r="AF365" s="68"/>
      <c r="AG365" s="68"/>
    </row>
    <row r="366" spans="1:33" s="9" customFormat="1" ht="15.75" customHeight="1">
      <c r="C366" s="273" t="s">
        <v>1001</v>
      </c>
      <c r="D366" s="273"/>
      <c r="E366" s="273"/>
      <c r="F366" s="273"/>
      <c r="H366" s="50"/>
      <c r="I366" s="50"/>
      <c r="J366" s="50"/>
      <c r="O366" s="273" t="s">
        <v>1004</v>
      </c>
      <c r="P366" s="273"/>
      <c r="Q366" s="273"/>
      <c r="R366" s="273"/>
      <c r="S366" s="273"/>
      <c r="T366" s="273"/>
      <c r="U366" s="273"/>
      <c r="V366" s="273"/>
      <c r="W366" s="90"/>
      <c r="X366" s="68"/>
      <c r="Z366" s="68"/>
      <c r="AA366" s="68"/>
      <c r="AB366" s="68"/>
      <c r="AC366" s="68"/>
      <c r="AD366" s="68"/>
      <c r="AE366" s="68"/>
      <c r="AF366" s="68"/>
      <c r="AG366" s="68"/>
    </row>
    <row r="367" spans="1:33" s="9" customFormat="1" ht="24.75" customHeight="1">
      <c r="A367" s="50"/>
      <c r="B367" s="50"/>
      <c r="C367" s="151">
        <v>1</v>
      </c>
      <c r="D367" s="50"/>
      <c r="E367" s="266">
        <v>2022</v>
      </c>
      <c r="F367" s="266"/>
      <c r="H367" s="50"/>
      <c r="I367" s="50"/>
      <c r="J367" s="50"/>
      <c r="O367" s="304">
        <v>1</v>
      </c>
      <c r="P367" s="304"/>
      <c r="Q367" s="304"/>
      <c r="R367" s="304"/>
      <c r="S367" s="304"/>
      <c r="T367" s="304"/>
      <c r="U367" s="304"/>
      <c r="V367" s="304"/>
      <c r="X367" s="68"/>
      <c r="Z367" s="68"/>
      <c r="AA367" s="68"/>
      <c r="AB367" s="68"/>
      <c r="AC367" s="68"/>
      <c r="AD367" s="68"/>
      <c r="AE367" s="68"/>
      <c r="AF367" s="68"/>
      <c r="AG367" s="68"/>
    </row>
    <row r="368" spans="1:33" s="99" customFormat="1" ht="12" customHeight="1">
      <c r="C368" s="144" t="s">
        <v>1002</v>
      </c>
      <c r="D368" s="100"/>
      <c r="E368" s="267" t="s">
        <v>1003</v>
      </c>
      <c r="F368" s="267"/>
      <c r="G368" s="100"/>
      <c r="I368" s="100"/>
      <c r="J368" s="100"/>
      <c r="K368" s="100"/>
      <c r="L368" s="100"/>
      <c r="M368" s="100"/>
      <c r="N368" s="100"/>
      <c r="O368" s="144"/>
      <c r="P368" s="144"/>
      <c r="Q368" s="144"/>
      <c r="R368" s="144"/>
      <c r="S368" s="144"/>
      <c r="T368" s="144"/>
      <c r="U368" s="144"/>
      <c r="V368" s="144"/>
      <c r="W368" s="101"/>
      <c r="X368" s="102"/>
      <c r="Z368" s="102"/>
      <c r="AA368" s="102"/>
      <c r="AB368" s="102"/>
      <c r="AC368" s="102"/>
      <c r="AD368" s="102"/>
      <c r="AE368" s="102"/>
      <c r="AF368" s="102"/>
      <c r="AG368" s="102"/>
    </row>
    <row r="369" spans="1:33" s="9" customFormat="1" ht="3" customHeight="1">
      <c r="A369" s="50"/>
      <c r="B369" s="50"/>
      <c r="C369" s="50"/>
      <c r="D369" s="50"/>
      <c r="E369" s="50"/>
      <c r="F369" s="50"/>
      <c r="G369" s="50"/>
      <c r="H369" s="50"/>
      <c r="I369" s="50"/>
      <c r="J369" s="50"/>
      <c r="K369" s="50"/>
      <c r="L369" s="50"/>
      <c r="M369" s="50"/>
      <c r="N369" s="50"/>
      <c r="O369" s="50"/>
      <c r="P369" s="50"/>
      <c r="Q369" s="50"/>
      <c r="R369" s="50"/>
      <c r="S369" s="50"/>
      <c r="T369" s="50"/>
      <c r="U369" s="50"/>
      <c r="V369" s="50"/>
      <c r="W369" s="90"/>
      <c r="X369" s="68"/>
      <c r="Z369" s="68"/>
      <c r="AA369" s="68"/>
      <c r="AB369" s="68"/>
      <c r="AC369" s="68"/>
      <c r="AD369" s="68"/>
      <c r="AE369" s="68"/>
      <c r="AF369" s="68"/>
      <c r="AG369" s="68"/>
    </row>
    <row r="370" spans="1:33" s="148" customFormat="1" ht="20.25" customHeight="1">
      <c r="A370" s="268" t="s">
        <v>963</v>
      </c>
      <c r="B370" s="268"/>
      <c r="C370" s="268"/>
      <c r="D370" s="268"/>
      <c r="E370" s="268"/>
      <c r="F370" s="268"/>
      <c r="G370" s="268"/>
      <c r="H370" s="268"/>
      <c r="I370" s="268"/>
      <c r="J370" s="268"/>
      <c r="K370" s="268"/>
      <c r="L370" s="268"/>
      <c r="M370" s="268"/>
      <c r="N370" s="268"/>
      <c r="O370" s="268"/>
      <c r="P370" s="268"/>
      <c r="Q370" s="268"/>
      <c r="R370" s="268"/>
      <c r="S370" s="268"/>
      <c r="T370" s="268"/>
      <c r="U370" s="268"/>
      <c r="V370" s="268"/>
      <c r="W370" s="268"/>
      <c r="X370" s="1"/>
      <c r="Z370" s="1"/>
      <c r="AA370" s="1"/>
      <c r="AB370" s="1"/>
      <c r="AC370" s="1"/>
      <c r="AD370" s="1"/>
      <c r="AE370" s="1"/>
      <c r="AF370" s="1"/>
      <c r="AG370" s="1"/>
    </row>
    <row r="371" spans="1:33" s="148" customFormat="1" ht="15.75" customHeight="1">
      <c r="A371" s="269" t="s">
        <v>25</v>
      </c>
      <c r="B371" s="270"/>
      <c r="C371" s="273" t="s">
        <v>22</v>
      </c>
      <c r="D371" s="273"/>
      <c r="E371" s="274" t="s">
        <v>3</v>
      </c>
      <c r="F371" s="276" t="s">
        <v>329</v>
      </c>
      <c r="G371" s="277"/>
      <c r="H371" s="277"/>
      <c r="I371" s="277"/>
      <c r="J371" s="277"/>
      <c r="K371" s="277"/>
      <c r="L371" s="277"/>
      <c r="M371" s="277"/>
      <c r="N371" s="277"/>
      <c r="O371" s="277"/>
      <c r="P371" s="277"/>
      <c r="Q371" s="277"/>
      <c r="R371" s="277"/>
      <c r="S371" s="277"/>
      <c r="T371" s="278"/>
      <c r="U371" s="141"/>
      <c r="V371" s="184" t="s">
        <v>27</v>
      </c>
      <c r="W371" s="273" t="s">
        <v>1018</v>
      </c>
      <c r="X371" s="1"/>
      <c r="Z371" s="1"/>
      <c r="AA371" s="1"/>
      <c r="AB371" s="1"/>
      <c r="AC371" s="1"/>
      <c r="AD371" s="1"/>
      <c r="AE371" s="1"/>
      <c r="AF371" s="1"/>
      <c r="AG371" s="1"/>
    </row>
    <row r="372" spans="1:33" ht="18.75" customHeight="1">
      <c r="A372" s="271"/>
      <c r="B372" s="272"/>
      <c r="C372" s="273"/>
      <c r="D372" s="273"/>
      <c r="E372" s="275"/>
      <c r="F372" s="279" t="s">
        <v>300</v>
      </c>
      <c r="G372" s="280"/>
      <c r="H372" s="281"/>
      <c r="I372" s="71" t="s">
        <v>28</v>
      </c>
      <c r="J372" s="71" t="s">
        <v>7</v>
      </c>
      <c r="K372" s="71" t="s">
        <v>8</v>
      </c>
      <c r="L372" s="71" t="s">
        <v>9</v>
      </c>
      <c r="M372" s="71" t="s">
        <v>10</v>
      </c>
      <c r="N372" s="71" t="s">
        <v>11</v>
      </c>
      <c r="O372" s="71" t="s">
        <v>12</v>
      </c>
      <c r="P372" s="71" t="s">
        <v>13</v>
      </c>
      <c r="Q372" s="71" t="s">
        <v>14</v>
      </c>
      <c r="R372" s="71" t="s">
        <v>15</v>
      </c>
      <c r="S372" s="71" t="s">
        <v>16</v>
      </c>
      <c r="T372" s="71" t="s">
        <v>17</v>
      </c>
      <c r="U372" s="14"/>
      <c r="V372" s="185"/>
      <c r="W372" s="273"/>
      <c r="Y372" s="148"/>
    </row>
    <row r="373" spans="1:33" ht="29.25" customHeight="1">
      <c r="A373" s="282" t="s">
        <v>1</v>
      </c>
      <c r="B373" s="282"/>
      <c r="C373" s="300" t="s">
        <v>1165</v>
      </c>
      <c r="D373" s="300"/>
      <c r="E373" s="111" t="s">
        <v>1167</v>
      </c>
      <c r="F373" s="217" t="s">
        <v>997</v>
      </c>
      <c r="G373" s="285"/>
      <c r="H373" s="218"/>
      <c r="I373" s="94"/>
      <c r="J373" s="72"/>
      <c r="K373" s="72"/>
      <c r="L373" s="72"/>
      <c r="M373" s="72"/>
      <c r="N373" s="150">
        <v>0.5</v>
      </c>
      <c r="O373" s="72"/>
      <c r="P373" s="72"/>
      <c r="Q373" s="72"/>
      <c r="R373" s="72"/>
      <c r="S373" s="72"/>
      <c r="T373" s="150">
        <v>0.5</v>
      </c>
      <c r="U373" s="73"/>
      <c r="V373" s="142">
        <f>IF(SUM(I373:T373)=0,"",SUM(I373:T373))</f>
        <v>1</v>
      </c>
      <c r="W373" s="286" t="str">
        <f>IF($G$306="porcentaje",FIXED(V373/V374*100,2)&amp;"%",IF($G$306="Promedio",V373/V374,IF($G$306="variación porcentual",FIXED(((V373/V374)-1)*100,2)&amp;"%",IF($G$306="OTRAS","CAPTURAR EL RESULTADO DEL INDICADOR"))))</f>
        <v>0.00%</v>
      </c>
      <c r="Y373" s="1"/>
      <c r="AC373" s="10"/>
      <c r="AF373" s="10"/>
      <c r="AG373" s="10"/>
    </row>
    <row r="374" spans="1:33" ht="30" customHeight="1">
      <c r="A374" s="282" t="s">
        <v>2</v>
      </c>
      <c r="B374" s="282"/>
      <c r="C374" s="300" t="s">
        <v>1166</v>
      </c>
      <c r="D374" s="300"/>
      <c r="E374" s="111" t="s">
        <v>1167</v>
      </c>
      <c r="F374" s="217" t="s">
        <v>998</v>
      </c>
      <c r="G374" s="285"/>
      <c r="H374" s="218"/>
      <c r="I374" s="94"/>
      <c r="J374" s="72"/>
      <c r="K374" s="72"/>
      <c r="L374" s="72"/>
      <c r="M374" s="72"/>
      <c r="N374" s="150">
        <v>0.5</v>
      </c>
      <c r="O374" s="72"/>
      <c r="P374" s="72"/>
      <c r="Q374" s="72"/>
      <c r="R374" s="72"/>
      <c r="S374" s="72"/>
      <c r="T374" s="150">
        <v>0.5</v>
      </c>
      <c r="U374" s="72">
        <f>SUM(I374:T374)</f>
        <v>1</v>
      </c>
      <c r="V374" s="142">
        <f>IF(SUM(I374:T374)=0,"",SUM(I374:T374))</f>
        <v>1</v>
      </c>
      <c r="W374" s="286"/>
      <c r="Y374" s="1"/>
      <c r="AA374" s="148"/>
      <c r="AC374" s="10"/>
      <c r="AF374" s="10"/>
      <c r="AG374" s="10"/>
    </row>
    <row r="375" spans="1:33" ht="17.25" customHeight="1">
      <c r="A375" s="301" t="s">
        <v>298</v>
      </c>
      <c r="B375" s="301"/>
      <c r="C375" s="301"/>
      <c r="D375" s="301"/>
      <c r="E375" s="301"/>
      <c r="F375" s="301"/>
      <c r="G375" s="301"/>
      <c r="H375" s="301"/>
      <c r="I375" s="301"/>
      <c r="J375" s="301"/>
      <c r="K375" s="301"/>
      <c r="L375" s="301"/>
      <c r="M375" s="301"/>
      <c r="N375" s="301"/>
      <c r="O375" s="301"/>
      <c r="P375" s="301"/>
      <c r="Q375" s="301"/>
      <c r="R375" s="301"/>
      <c r="S375" s="301"/>
      <c r="T375" s="301"/>
      <c r="U375" s="301"/>
      <c r="V375" s="301"/>
      <c r="W375" s="301"/>
      <c r="Y375" s="148"/>
    </row>
    <row r="376" spans="1:33" s="148" customFormat="1" ht="15.75" customHeight="1">
      <c r="A376" s="269" t="s">
        <v>25</v>
      </c>
      <c r="B376" s="270"/>
      <c r="C376" s="273" t="s">
        <v>22</v>
      </c>
      <c r="D376" s="273"/>
      <c r="E376" s="274" t="s">
        <v>3</v>
      </c>
      <c r="F376" s="276" t="s">
        <v>329</v>
      </c>
      <c r="G376" s="277"/>
      <c r="H376" s="277"/>
      <c r="I376" s="277"/>
      <c r="J376" s="277"/>
      <c r="K376" s="277"/>
      <c r="L376" s="277"/>
      <c r="M376" s="277"/>
      <c r="N376" s="277"/>
      <c r="O376" s="277"/>
      <c r="P376" s="277"/>
      <c r="Q376" s="277"/>
      <c r="R376" s="277"/>
      <c r="S376" s="277"/>
      <c r="T376" s="278"/>
      <c r="U376" s="141"/>
      <c r="V376" s="184" t="s">
        <v>27</v>
      </c>
      <c r="W376" s="273" t="s">
        <v>332</v>
      </c>
      <c r="X376" s="1"/>
      <c r="Z376" s="1"/>
      <c r="AA376" s="1"/>
      <c r="AB376" s="1"/>
      <c r="AC376" s="1"/>
      <c r="AD376" s="1"/>
      <c r="AE376" s="1"/>
      <c r="AF376" s="1"/>
      <c r="AG376" s="1"/>
    </row>
    <row r="377" spans="1:33" ht="18.75" customHeight="1">
      <c r="A377" s="271"/>
      <c r="B377" s="272"/>
      <c r="C377" s="273"/>
      <c r="D377" s="273"/>
      <c r="E377" s="275"/>
      <c r="F377" s="279" t="s">
        <v>298</v>
      </c>
      <c r="G377" s="280"/>
      <c r="H377" s="281"/>
      <c r="I377" s="71" t="s">
        <v>28</v>
      </c>
      <c r="J377" s="71" t="s">
        <v>7</v>
      </c>
      <c r="K377" s="71" t="s">
        <v>8</v>
      </c>
      <c r="L377" s="71" t="s">
        <v>9</v>
      </c>
      <c r="M377" s="71" t="s">
        <v>10</v>
      </c>
      <c r="N377" s="71" t="s">
        <v>11</v>
      </c>
      <c r="O377" s="71" t="s">
        <v>12</v>
      </c>
      <c r="P377" s="71" t="s">
        <v>13</v>
      </c>
      <c r="Q377" s="71" t="s">
        <v>14</v>
      </c>
      <c r="R377" s="71" t="s">
        <v>15</v>
      </c>
      <c r="S377" s="71" t="s">
        <v>16</v>
      </c>
      <c r="T377" s="71" t="s">
        <v>17</v>
      </c>
      <c r="U377" s="14"/>
      <c r="V377" s="185"/>
      <c r="W377" s="273"/>
      <c r="Y377" s="148"/>
    </row>
    <row r="378" spans="1:33" ht="29.25" customHeight="1">
      <c r="A378" s="282" t="s">
        <v>1</v>
      </c>
      <c r="B378" s="282"/>
      <c r="C378" s="283" t="str">
        <f>IF(C373=0,"",C373)</f>
        <v>Atenciones realizadas</v>
      </c>
      <c r="D378" s="284"/>
      <c r="E378" s="146" t="str">
        <f>IF(E373=0,"",E373)</f>
        <v xml:space="preserve">Atenciones </v>
      </c>
      <c r="F378" s="217" t="s">
        <v>1016</v>
      </c>
      <c r="G378" s="285"/>
      <c r="H378" s="218"/>
      <c r="I378" s="94"/>
      <c r="J378" s="72"/>
      <c r="K378" s="72"/>
      <c r="L378" s="72"/>
      <c r="M378" s="72"/>
      <c r="N378" s="152">
        <v>0.5</v>
      </c>
      <c r="O378" s="152"/>
      <c r="P378" s="152"/>
      <c r="Q378" s="152"/>
      <c r="R378" s="152"/>
      <c r="S378" s="152"/>
      <c r="T378" s="152"/>
      <c r="U378" s="73"/>
      <c r="V378" s="142">
        <f>IF(SUM(I378:T378)=0,"",SUM(I378:T378))</f>
        <v>0.5</v>
      </c>
      <c r="W378" s="286" t="str">
        <f>IF($G$306="porcentaje",FIXED(V378/V379*100,2)&amp;"%",IF($G$306="Promedio",V378/V379,IF($G$306="variación porcentual",FIXED(((V378/V379)-1)*100,2)&amp;"%",IF($G$306="OTRAS","CAPTURAR EL RESULTADO DEL INDICADOR"))))</f>
        <v>-50.00%</v>
      </c>
      <c r="Y378" s="1"/>
      <c r="AC378" s="10"/>
      <c r="AF378" s="10"/>
      <c r="AG378" s="10"/>
    </row>
    <row r="379" spans="1:33" ht="30" customHeight="1">
      <c r="A379" s="282" t="s">
        <v>2</v>
      </c>
      <c r="B379" s="282"/>
      <c r="C379" s="283" t="str">
        <f>IF(C374=0,"",C374)</f>
        <v>Atenciones recibidas</v>
      </c>
      <c r="D379" s="284"/>
      <c r="E379" s="146" t="str">
        <f>IF(E374=0,"",E374)</f>
        <v xml:space="preserve">Atenciones </v>
      </c>
      <c r="F379" s="217" t="s">
        <v>1017</v>
      </c>
      <c r="G379" s="285"/>
      <c r="H379" s="218"/>
      <c r="I379" s="94"/>
      <c r="J379" s="72"/>
      <c r="K379" s="72"/>
      <c r="L379" s="72"/>
      <c r="M379" s="72"/>
      <c r="N379" s="150">
        <v>0.5</v>
      </c>
      <c r="O379" s="72"/>
      <c r="P379" s="72"/>
      <c r="Q379" s="72"/>
      <c r="R379" s="72"/>
      <c r="S379" s="72"/>
      <c r="T379" s="150">
        <v>0.5</v>
      </c>
      <c r="U379" s="72">
        <f>SUM(I379:T379)</f>
        <v>1</v>
      </c>
      <c r="V379" s="142">
        <f>IF(SUM(I379:T379)=0,"",SUM(I379:T379))</f>
        <v>1</v>
      </c>
      <c r="W379" s="286"/>
      <c r="Y379" s="1"/>
      <c r="AA379" s="148"/>
      <c r="AC379" s="10"/>
      <c r="AF379" s="10"/>
      <c r="AG379" s="10"/>
    </row>
    <row r="380" spans="1:33" s="68" customFormat="1" ht="5.25" customHeight="1">
      <c r="A380" s="74"/>
      <c r="B380" s="74"/>
      <c r="C380" s="74"/>
      <c r="D380" s="75"/>
      <c r="E380" s="75"/>
      <c r="F380" s="76"/>
      <c r="G380" s="76"/>
      <c r="H380" s="76"/>
      <c r="I380" s="77"/>
      <c r="J380" s="78"/>
      <c r="K380" s="78"/>
      <c r="L380" s="78"/>
      <c r="M380" s="78"/>
      <c r="N380" s="78"/>
      <c r="O380" s="78"/>
      <c r="P380" s="78"/>
      <c r="Q380" s="78"/>
      <c r="R380" s="78"/>
      <c r="S380" s="78"/>
      <c r="T380" s="78"/>
      <c r="U380" s="79"/>
      <c r="V380" s="80"/>
      <c r="W380" s="81"/>
      <c r="X380" s="83"/>
      <c r="Y380" s="9"/>
      <c r="AC380" s="83"/>
      <c r="AD380" s="83"/>
      <c r="AE380" s="83"/>
      <c r="AF380" s="83"/>
      <c r="AG380" s="83"/>
    </row>
    <row r="381" spans="1:33" ht="16.5" customHeight="1">
      <c r="A381" s="287" t="s">
        <v>964</v>
      </c>
      <c r="B381" s="287"/>
      <c r="C381" s="287"/>
      <c r="D381" s="287"/>
      <c r="E381" s="287"/>
      <c r="F381" s="287"/>
      <c r="G381" s="287"/>
      <c r="H381" s="287"/>
      <c r="I381" s="287"/>
      <c r="J381" s="287"/>
      <c r="K381" s="287"/>
      <c r="L381" s="287"/>
      <c r="M381" s="287"/>
      <c r="N381" s="287"/>
      <c r="O381" s="287"/>
      <c r="P381" s="287"/>
      <c r="Q381" s="287"/>
      <c r="R381" s="287"/>
      <c r="S381" s="287"/>
      <c r="T381" s="287"/>
      <c r="U381" s="287"/>
      <c r="V381" s="287"/>
      <c r="W381" s="115" t="str">
        <f>IF(ISERROR(W378/W373)=TRUE,"",(W378/W373))</f>
        <v/>
      </c>
      <c r="X381" s="10"/>
      <c r="Y381" s="148"/>
      <c r="AC381" s="10"/>
      <c r="AD381" s="10"/>
      <c r="AE381" s="10"/>
      <c r="AF381" s="10"/>
      <c r="AG381" s="10"/>
    </row>
    <row r="382" spans="1:33" ht="6.75" customHeight="1">
      <c r="A382" s="143"/>
      <c r="B382" s="143"/>
      <c r="C382" s="143"/>
      <c r="D382" s="143"/>
      <c r="E382" s="143"/>
      <c r="F382" s="143"/>
      <c r="G382" s="143"/>
      <c r="H382" s="143"/>
      <c r="I382" s="143"/>
      <c r="J382" s="143"/>
      <c r="K382" s="143"/>
      <c r="L382" s="143"/>
      <c r="M382" s="143"/>
      <c r="N382" s="143"/>
      <c r="O382" s="143"/>
      <c r="P382" s="143"/>
      <c r="Q382" s="143"/>
      <c r="R382" s="143"/>
      <c r="S382" s="143"/>
      <c r="T382" s="143"/>
      <c r="U382" s="143"/>
      <c r="V382" s="143"/>
      <c r="W382" s="82"/>
      <c r="X382" s="10"/>
      <c r="Y382" s="148"/>
      <c r="AC382" s="10"/>
      <c r="AD382" s="10"/>
      <c r="AE382" s="10"/>
      <c r="AF382" s="10"/>
      <c r="AG382" s="10"/>
    </row>
    <row r="383" spans="1:33" s="148" customFormat="1" ht="33" customHeight="1">
      <c r="A383" s="288" t="s">
        <v>999</v>
      </c>
      <c r="B383" s="289"/>
      <c r="C383" s="289"/>
      <c r="D383" s="289"/>
      <c r="E383" s="289"/>
      <c r="F383" s="290"/>
      <c r="G383" s="291"/>
      <c r="H383" s="291"/>
      <c r="I383" s="291"/>
      <c r="J383" s="291"/>
      <c r="K383" s="291"/>
      <c r="L383" s="291"/>
      <c r="M383" s="291"/>
      <c r="N383" s="291"/>
      <c r="O383" s="291"/>
      <c r="P383" s="291"/>
      <c r="Q383" s="291"/>
      <c r="R383" s="291"/>
      <c r="S383" s="291"/>
      <c r="T383" s="291"/>
      <c r="U383" s="291"/>
      <c r="V383" s="291"/>
      <c r="W383" s="292"/>
      <c r="X383" s="1"/>
      <c r="Z383" s="1"/>
      <c r="AA383" s="1"/>
      <c r="AB383" s="1"/>
      <c r="AC383" s="1"/>
      <c r="AD383" s="1"/>
      <c r="AE383" s="1"/>
      <c r="AF383" s="1"/>
      <c r="AG383" s="1"/>
    </row>
    <row r="384" spans="1:33" s="148" customFormat="1" ht="7.5" customHeight="1">
      <c r="A384" s="92"/>
      <c r="B384" s="92"/>
      <c r="C384" s="92"/>
      <c r="D384" s="92"/>
      <c r="E384" s="92"/>
      <c r="F384" s="92"/>
      <c r="G384" s="92"/>
      <c r="H384" s="92"/>
      <c r="I384" s="92"/>
      <c r="J384" s="92"/>
      <c r="K384" s="92"/>
      <c r="L384" s="92"/>
      <c r="M384" s="92"/>
      <c r="N384" s="92"/>
      <c r="O384" s="92"/>
      <c r="P384" s="92"/>
      <c r="Q384" s="92"/>
      <c r="R384" s="92"/>
      <c r="S384" s="92"/>
      <c r="T384" s="92"/>
      <c r="U384" s="92"/>
      <c r="V384" s="92"/>
      <c r="W384" s="92"/>
      <c r="X384" s="1"/>
      <c r="Z384" s="1"/>
      <c r="AA384" s="1"/>
      <c r="AB384" s="1"/>
      <c r="AC384" s="1"/>
      <c r="AD384" s="1"/>
      <c r="AE384" s="1"/>
      <c r="AF384" s="1"/>
      <c r="AG384" s="1"/>
    </row>
    <row r="385" spans="1:33" s="67" customFormat="1" ht="48" customHeight="1">
      <c r="A385" s="273" t="s">
        <v>1153</v>
      </c>
      <c r="B385" s="273"/>
      <c r="C385" s="293" t="s">
        <v>1168</v>
      </c>
      <c r="D385" s="294"/>
      <c r="E385" s="294"/>
      <c r="F385" s="294"/>
      <c r="G385" s="294"/>
      <c r="H385" s="294"/>
      <c r="I385" s="294"/>
      <c r="J385" s="294"/>
      <c r="K385" s="294"/>
      <c r="L385" s="294"/>
      <c r="M385" s="294"/>
      <c r="N385" s="294"/>
      <c r="O385" s="294"/>
      <c r="P385" s="294"/>
      <c r="Q385" s="294"/>
      <c r="R385" s="294"/>
      <c r="S385" s="294"/>
      <c r="T385" s="294"/>
      <c r="U385" s="294"/>
      <c r="V385" s="294"/>
      <c r="W385" s="295"/>
      <c r="X385" s="66"/>
      <c r="Z385" s="66"/>
      <c r="AA385" s="66"/>
      <c r="AB385" s="66"/>
      <c r="AC385" s="66"/>
      <c r="AD385" s="66"/>
      <c r="AE385" s="66"/>
      <c r="AF385" s="66"/>
      <c r="AG385" s="66"/>
    </row>
    <row r="386" spans="1:33" s="148" customFormat="1" ht="6" customHeight="1">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1"/>
      <c r="Z386" s="1"/>
      <c r="AA386" s="1"/>
      <c r="AB386" s="1"/>
      <c r="AC386" s="1"/>
      <c r="AD386" s="1"/>
      <c r="AE386" s="1"/>
      <c r="AF386" s="1"/>
      <c r="AG386" s="1"/>
    </row>
    <row r="387" spans="1:33" s="9" customFormat="1" ht="13.5" customHeight="1">
      <c r="A387" s="296" t="s">
        <v>1007</v>
      </c>
      <c r="B387" s="297"/>
      <c r="C387" s="297"/>
      <c r="D387" s="297"/>
      <c r="E387" s="297"/>
      <c r="F387" s="297"/>
      <c r="G387" s="297"/>
      <c r="H387" s="297"/>
      <c r="I387" s="297"/>
      <c r="J387" s="297"/>
      <c r="K387" s="297"/>
      <c r="L387" s="297"/>
      <c r="M387" s="297"/>
      <c r="N387" s="297"/>
      <c r="O387" s="297"/>
      <c r="P387" s="297"/>
      <c r="Q387" s="297"/>
      <c r="R387" s="297"/>
      <c r="S387" s="297"/>
      <c r="T387" s="297"/>
      <c r="U387" s="297"/>
      <c r="V387" s="297"/>
      <c r="W387" s="298"/>
      <c r="X387" s="68"/>
      <c r="Z387" s="68"/>
      <c r="AA387" s="68"/>
      <c r="AB387" s="68"/>
      <c r="AC387" s="68"/>
      <c r="AD387" s="68"/>
      <c r="AE387" s="68"/>
      <c r="AF387" s="68"/>
      <c r="AG387" s="68"/>
    </row>
    <row r="388" spans="1:33" s="9" customFormat="1" ht="4.5" customHeight="1">
      <c r="A388" s="50"/>
      <c r="B388" s="50"/>
      <c r="C388" s="50"/>
      <c r="D388" s="50"/>
      <c r="E388" s="50"/>
      <c r="F388" s="50"/>
      <c r="G388" s="50"/>
      <c r="H388" s="50"/>
      <c r="I388" s="50"/>
      <c r="J388" s="50"/>
      <c r="K388" s="50"/>
      <c r="L388" s="50"/>
      <c r="M388" s="50"/>
      <c r="N388" s="50"/>
      <c r="O388" s="50"/>
      <c r="P388" s="50"/>
      <c r="Q388" s="50"/>
      <c r="R388" s="50"/>
      <c r="S388" s="50"/>
      <c r="T388" s="50"/>
      <c r="U388" s="50"/>
      <c r="V388" s="50"/>
      <c r="W388" s="90"/>
      <c r="X388" s="68"/>
      <c r="Z388" s="68"/>
      <c r="AA388" s="68"/>
      <c r="AB388" s="68"/>
      <c r="AC388" s="68"/>
      <c r="AD388" s="68"/>
      <c r="AE388" s="68"/>
      <c r="AF388" s="68"/>
      <c r="AG388" s="68"/>
    </row>
    <row r="389" spans="1:33" s="148" customFormat="1" ht="30" customHeight="1">
      <c r="A389" s="273" t="s">
        <v>22</v>
      </c>
      <c r="B389" s="273"/>
      <c r="C389" s="299" t="s">
        <v>1169</v>
      </c>
      <c r="D389" s="299"/>
      <c r="E389" s="299"/>
      <c r="F389" s="299"/>
      <c r="G389" s="299"/>
      <c r="H389" s="299"/>
      <c r="I389" s="299"/>
      <c r="J389" s="299"/>
      <c r="K389" s="299"/>
      <c r="L389" s="299"/>
      <c r="M389" s="299"/>
      <c r="N389" s="299"/>
      <c r="O389" s="299"/>
      <c r="P389" s="299"/>
      <c r="Q389" s="299"/>
      <c r="R389" s="299"/>
      <c r="S389" s="299"/>
      <c r="T389" s="299"/>
      <c r="U389" s="299"/>
      <c r="V389" s="299"/>
      <c r="W389" s="299"/>
      <c r="X389" s="1"/>
      <c r="Z389" s="1"/>
      <c r="AA389" s="1"/>
      <c r="AB389" s="1"/>
      <c r="AC389" s="1"/>
      <c r="AD389" s="1"/>
      <c r="AE389" s="1"/>
      <c r="AF389" s="1"/>
      <c r="AG389" s="1"/>
    </row>
    <row r="390" spans="1:33" s="148" customFormat="1" ht="3.75" customHeight="1">
      <c r="A390" s="65"/>
      <c r="B390" s="50"/>
      <c r="C390" s="50"/>
      <c r="D390" s="50"/>
      <c r="E390" s="50"/>
      <c r="F390" s="50"/>
      <c r="I390" s="50"/>
      <c r="J390" s="50"/>
      <c r="K390" s="50"/>
      <c r="L390" s="50"/>
      <c r="M390" s="50"/>
      <c r="N390" s="50"/>
      <c r="O390" s="50"/>
      <c r="P390" s="50"/>
      <c r="Q390" s="50"/>
      <c r="R390" s="50"/>
      <c r="S390" s="50"/>
      <c r="T390" s="50"/>
      <c r="U390" s="50"/>
      <c r="V390" s="50"/>
      <c r="W390" s="90"/>
      <c r="X390" s="1"/>
      <c r="Z390" s="1"/>
      <c r="AA390" s="1"/>
      <c r="AB390" s="1"/>
      <c r="AC390" s="1"/>
      <c r="AD390" s="1"/>
      <c r="AE390" s="1"/>
      <c r="AF390" s="1"/>
      <c r="AG390" s="1"/>
    </row>
    <row r="391" spans="1:33" s="148" customFormat="1" ht="27" customHeight="1">
      <c r="A391" s="276" t="s">
        <v>339</v>
      </c>
      <c r="B391" s="278"/>
      <c r="C391" s="103" t="s">
        <v>1082</v>
      </c>
      <c r="D391" s="50"/>
      <c r="E391" s="273" t="s">
        <v>4</v>
      </c>
      <c r="F391" s="273"/>
      <c r="G391" s="299" t="s">
        <v>1107</v>
      </c>
      <c r="H391" s="299"/>
      <c r="I391" s="299"/>
      <c r="J391" s="299"/>
      <c r="K391" s="50"/>
      <c r="L391" s="50"/>
      <c r="M391" s="273" t="s">
        <v>1006</v>
      </c>
      <c r="N391" s="273"/>
      <c r="O391" s="273"/>
      <c r="P391" s="273"/>
      <c r="Q391" s="299" t="s">
        <v>1170</v>
      </c>
      <c r="R391" s="299"/>
      <c r="S391" s="299"/>
      <c r="T391" s="299"/>
      <c r="U391" s="299"/>
      <c r="V391" s="299"/>
      <c r="W391" s="299"/>
      <c r="X391" s="1"/>
      <c r="Z391" s="1"/>
      <c r="AA391" s="1"/>
      <c r="AB391" s="1"/>
      <c r="AC391" s="1"/>
      <c r="AD391" s="1"/>
      <c r="AE391" s="1"/>
      <c r="AF391" s="1"/>
      <c r="AG391" s="1"/>
    </row>
    <row r="392" spans="1:33" s="148" customFormat="1" ht="5.25" customHeight="1">
      <c r="A392" s="65"/>
      <c r="B392" s="50"/>
      <c r="C392" s="50"/>
      <c r="D392" s="50"/>
      <c r="E392" s="50"/>
      <c r="F392" s="50"/>
      <c r="I392" s="50"/>
      <c r="J392" s="50"/>
      <c r="K392" s="50"/>
      <c r="L392" s="50"/>
      <c r="M392" s="50"/>
      <c r="N392" s="50"/>
      <c r="O392" s="50"/>
      <c r="P392" s="50"/>
      <c r="Q392" s="50"/>
      <c r="R392" s="50"/>
      <c r="S392" s="50"/>
      <c r="T392" s="50"/>
      <c r="U392" s="50"/>
      <c r="V392" s="50"/>
      <c r="W392" s="90"/>
      <c r="X392" s="1"/>
      <c r="Z392" s="1"/>
      <c r="AA392" s="1"/>
      <c r="AB392" s="1"/>
      <c r="AC392" s="1"/>
      <c r="AD392" s="1"/>
      <c r="AE392" s="1"/>
      <c r="AF392" s="1"/>
      <c r="AG392" s="1"/>
    </row>
    <row r="393" spans="1:33" s="148" customFormat="1" ht="27" customHeight="1">
      <c r="A393" s="276" t="s">
        <v>1014</v>
      </c>
      <c r="B393" s="278"/>
      <c r="C393" s="145" t="s">
        <v>1106</v>
      </c>
      <c r="D393" s="50"/>
      <c r="E393" s="276" t="s">
        <v>24</v>
      </c>
      <c r="F393" s="278"/>
      <c r="G393" s="299" t="s">
        <v>1093</v>
      </c>
      <c r="H393" s="299"/>
      <c r="I393" s="299"/>
      <c r="J393" s="299"/>
      <c r="K393" s="50"/>
      <c r="L393" s="50"/>
      <c r="M393" s="273" t="s">
        <v>1015</v>
      </c>
      <c r="N393" s="273"/>
      <c r="O393" s="273"/>
      <c r="P393" s="273"/>
      <c r="Q393" s="299" t="s">
        <v>1095</v>
      </c>
      <c r="R393" s="299"/>
      <c r="S393" s="299"/>
      <c r="T393" s="299"/>
      <c r="U393" s="299"/>
      <c r="V393" s="299"/>
      <c r="W393" s="299"/>
      <c r="X393" s="1"/>
      <c r="Z393" s="1"/>
      <c r="AA393" s="1"/>
      <c r="AB393" s="1"/>
      <c r="AC393" s="1"/>
      <c r="AD393" s="1"/>
      <c r="AE393" s="1"/>
      <c r="AF393" s="1"/>
      <c r="AG393" s="1"/>
    </row>
    <row r="394" spans="1:33" s="9" customFormat="1" ht="5.25" customHeight="1">
      <c r="A394" s="50"/>
      <c r="B394" s="50"/>
      <c r="C394" s="50"/>
      <c r="D394" s="50"/>
      <c r="E394" s="50"/>
      <c r="F394" s="50"/>
      <c r="G394" s="50"/>
      <c r="H394" s="50"/>
      <c r="I394" s="50"/>
      <c r="J394" s="50"/>
      <c r="K394" s="50"/>
      <c r="L394" s="50"/>
      <c r="M394" s="97"/>
      <c r="N394" s="97"/>
      <c r="O394" s="97"/>
      <c r="P394" s="97"/>
      <c r="Q394" s="97"/>
      <c r="R394" s="97"/>
      <c r="S394" s="97"/>
      <c r="T394" s="97"/>
      <c r="U394" s="97"/>
      <c r="V394" s="97"/>
      <c r="W394" s="98"/>
      <c r="X394" s="68"/>
      <c r="Z394" s="68"/>
      <c r="AA394" s="68"/>
      <c r="AB394" s="68"/>
      <c r="AC394" s="68"/>
      <c r="AD394" s="68"/>
      <c r="AE394" s="68"/>
      <c r="AF394" s="68"/>
      <c r="AG394" s="68"/>
    </row>
    <row r="395" spans="1:33" s="9" customFormat="1" ht="15.75" customHeight="1">
      <c r="C395" s="273" t="s">
        <v>1001</v>
      </c>
      <c r="D395" s="273"/>
      <c r="E395" s="273"/>
      <c r="F395" s="273"/>
      <c r="H395" s="50"/>
      <c r="I395" s="50"/>
      <c r="J395" s="50"/>
      <c r="O395" s="273" t="s">
        <v>1004</v>
      </c>
      <c r="P395" s="273"/>
      <c r="Q395" s="273"/>
      <c r="R395" s="273"/>
      <c r="S395" s="273"/>
      <c r="T395" s="273"/>
      <c r="U395" s="273"/>
      <c r="V395" s="273"/>
      <c r="W395" s="90"/>
      <c r="X395" s="68"/>
      <c r="Z395" s="68"/>
      <c r="AA395" s="68"/>
      <c r="AB395" s="68"/>
      <c r="AC395" s="68"/>
      <c r="AD395" s="68"/>
      <c r="AE395" s="68"/>
      <c r="AF395" s="68"/>
      <c r="AG395" s="68"/>
    </row>
    <row r="396" spans="1:33" s="9" customFormat="1" ht="24.75" customHeight="1">
      <c r="A396" s="50"/>
      <c r="B396" s="50"/>
      <c r="C396" s="151">
        <v>1</v>
      </c>
      <c r="D396" s="50"/>
      <c r="E396" s="266">
        <v>2022</v>
      </c>
      <c r="F396" s="266"/>
      <c r="H396" s="50"/>
      <c r="I396" s="50"/>
      <c r="J396" s="50"/>
      <c r="O396" s="303">
        <v>1</v>
      </c>
      <c r="P396" s="193"/>
      <c r="Q396" s="193"/>
      <c r="R396" s="193"/>
      <c r="S396" s="193"/>
      <c r="T396" s="193"/>
      <c r="U396" s="193"/>
      <c r="V396" s="193"/>
      <c r="X396" s="68"/>
      <c r="Z396" s="68"/>
      <c r="AA396" s="68"/>
      <c r="AB396" s="68"/>
      <c r="AC396" s="68"/>
      <c r="AD396" s="68"/>
      <c r="AE396" s="68"/>
      <c r="AF396" s="68"/>
      <c r="AG396" s="68"/>
    </row>
    <row r="397" spans="1:33" s="99" customFormat="1" ht="12" customHeight="1">
      <c r="C397" s="144" t="s">
        <v>1002</v>
      </c>
      <c r="D397" s="100"/>
      <c r="E397" s="267" t="s">
        <v>1003</v>
      </c>
      <c r="F397" s="267"/>
      <c r="G397" s="100"/>
      <c r="I397" s="100"/>
      <c r="J397" s="100"/>
      <c r="K397" s="100"/>
      <c r="L397" s="100"/>
      <c r="M397" s="100"/>
      <c r="N397" s="100"/>
      <c r="O397" s="144"/>
      <c r="P397" s="144"/>
      <c r="Q397" s="144"/>
      <c r="R397" s="144"/>
      <c r="S397" s="144"/>
      <c r="T397" s="144"/>
      <c r="U397" s="144"/>
      <c r="V397" s="144"/>
      <c r="W397" s="101"/>
      <c r="X397" s="102"/>
      <c r="Z397" s="102"/>
      <c r="AA397" s="102"/>
      <c r="AB397" s="102"/>
      <c r="AC397" s="102"/>
      <c r="AD397" s="102"/>
      <c r="AE397" s="102"/>
      <c r="AF397" s="102"/>
      <c r="AG397" s="102"/>
    </row>
    <row r="398" spans="1:33" s="9" customFormat="1" ht="3" customHeight="1">
      <c r="A398" s="50"/>
      <c r="B398" s="50"/>
      <c r="C398" s="50"/>
      <c r="D398" s="50"/>
      <c r="E398" s="50"/>
      <c r="F398" s="50"/>
      <c r="G398" s="50"/>
      <c r="H398" s="50"/>
      <c r="I398" s="50"/>
      <c r="J398" s="50"/>
      <c r="K398" s="50"/>
      <c r="L398" s="50"/>
      <c r="M398" s="50"/>
      <c r="N398" s="50"/>
      <c r="O398" s="50"/>
      <c r="P398" s="50"/>
      <c r="Q398" s="50"/>
      <c r="R398" s="50"/>
      <c r="S398" s="50"/>
      <c r="T398" s="50"/>
      <c r="U398" s="50"/>
      <c r="V398" s="50"/>
      <c r="W398" s="90"/>
      <c r="X398" s="68"/>
      <c r="Z398" s="68"/>
      <c r="AA398" s="68"/>
      <c r="AB398" s="68"/>
      <c r="AC398" s="68"/>
      <c r="AD398" s="68"/>
      <c r="AE398" s="68"/>
      <c r="AF398" s="68"/>
      <c r="AG398" s="68"/>
    </row>
    <row r="399" spans="1:33" s="148" customFormat="1" ht="20.25" customHeight="1">
      <c r="A399" s="268" t="s">
        <v>963</v>
      </c>
      <c r="B399" s="268"/>
      <c r="C399" s="268"/>
      <c r="D399" s="268"/>
      <c r="E399" s="268"/>
      <c r="F399" s="268"/>
      <c r="G399" s="268"/>
      <c r="H399" s="268"/>
      <c r="I399" s="268"/>
      <c r="J399" s="268"/>
      <c r="K399" s="268"/>
      <c r="L399" s="268"/>
      <c r="M399" s="268"/>
      <c r="N399" s="268"/>
      <c r="O399" s="268"/>
      <c r="P399" s="268"/>
      <c r="Q399" s="268"/>
      <c r="R399" s="268"/>
      <c r="S399" s="268"/>
      <c r="T399" s="268"/>
      <c r="U399" s="268"/>
      <c r="V399" s="268"/>
      <c r="W399" s="268"/>
      <c r="X399" s="1"/>
      <c r="Z399" s="1"/>
      <c r="AA399" s="1"/>
      <c r="AB399" s="1"/>
      <c r="AC399" s="1"/>
      <c r="AD399" s="1"/>
      <c r="AE399" s="1"/>
      <c r="AF399" s="1"/>
      <c r="AG399" s="1"/>
    </row>
    <row r="400" spans="1:33" s="148" customFormat="1" ht="15.75" customHeight="1">
      <c r="A400" s="269" t="s">
        <v>25</v>
      </c>
      <c r="B400" s="270"/>
      <c r="C400" s="273" t="s">
        <v>22</v>
      </c>
      <c r="D400" s="273"/>
      <c r="E400" s="274" t="s">
        <v>3</v>
      </c>
      <c r="F400" s="276" t="s">
        <v>329</v>
      </c>
      <c r="G400" s="277"/>
      <c r="H400" s="277"/>
      <c r="I400" s="277"/>
      <c r="J400" s="277"/>
      <c r="K400" s="277"/>
      <c r="L400" s="277"/>
      <c r="M400" s="277"/>
      <c r="N400" s="277"/>
      <c r="O400" s="277"/>
      <c r="P400" s="277"/>
      <c r="Q400" s="277"/>
      <c r="R400" s="277"/>
      <c r="S400" s="277"/>
      <c r="T400" s="278"/>
      <c r="U400" s="141"/>
      <c r="V400" s="184" t="s">
        <v>27</v>
      </c>
      <c r="W400" s="273" t="s">
        <v>1018</v>
      </c>
      <c r="X400" s="1"/>
      <c r="Z400" s="1"/>
      <c r="AA400" s="1"/>
      <c r="AB400" s="1"/>
      <c r="AC400" s="1"/>
      <c r="AD400" s="1"/>
      <c r="AE400" s="1"/>
      <c r="AF400" s="1"/>
      <c r="AG400" s="1"/>
    </row>
    <row r="401" spans="1:33" ht="18.75" customHeight="1">
      <c r="A401" s="271"/>
      <c r="B401" s="272"/>
      <c r="C401" s="273"/>
      <c r="D401" s="273"/>
      <c r="E401" s="275"/>
      <c r="F401" s="279" t="s">
        <v>300</v>
      </c>
      <c r="G401" s="280"/>
      <c r="H401" s="281"/>
      <c r="I401" s="71" t="s">
        <v>28</v>
      </c>
      <c r="J401" s="71" t="s">
        <v>7</v>
      </c>
      <c r="K401" s="71" t="s">
        <v>8</v>
      </c>
      <c r="L401" s="71" t="s">
        <v>9</v>
      </c>
      <c r="M401" s="71" t="s">
        <v>10</v>
      </c>
      <c r="N401" s="71" t="s">
        <v>11</v>
      </c>
      <c r="O401" s="71" t="s">
        <v>12</v>
      </c>
      <c r="P401" s="71" t="s">
        <v>13</v>
      </c>
      <c r="Q401" s="71" t="s">
        <v>14</v>
      </c>
      <c r="R401" s="71" t="s">
        <v>15</v>
      </c>
      <c r="S401" s="71" t="s">
        <v>16</v>
      </c>
      <c r="T401" s="71" t="s">
        <v>17</v>
      </c>
      <c r="U401" s="14"/>
      <c r="V401" s="185"/>
      <c r="W401" s="273"/>
      <c r="Y401" s="148"/>
    </row>
    <row r="402" spans="1:33" ht="29.25" customHeight="1">
      <c r="A402" s="282" t="s">
        <v>1</v>
      </c>
      <c r="B402" s="282"/>
      <c r="C402" s="300" t="s">
        <v>1171</v>
      </c>
      <c r="D402" s="300"/>
      <c r="E402" s="111" t="s">
        <v>1173</v>
      </c>
      <c r="F402" s="217" t="s">
        <v>997</v>
      </c>
      <c r="G402" s="285"/>
      <c r="H402" s="218"/>
      <c r="I402" s="94"/>
      <c r="J402" s="72"/>
      <c r="K402" s="72"/>
      <c r="L402" s="72"/>
      <c r="M402" s="72"/>
      <c r="N402" s="150">
        <v>0.5</v>
      </c>
      <c r="O402" s="72"/>
      <c r="P402" s="72"/>
      <c r="Q402" s="72"/>
      <c r="R402" s="72"/>
      <c r="S402" s="72"/>
      <c r="T402" s="150">
        <v>0.5</v>
      </c>
      <c r="U402" s="73"/>
      <c r="V402" s="142">
        <f>IF(SUM(I402:T402)=0,"",SUM(I402:T402))</f>
        <v>1</v>
      </c>
      <c r="W402" s="286" t="str">
        <f>IF($G$306="porcentaje",FIXED(V402/V403*100,2)&amp;"%",IF($G$306="Promedio",V402/V403,IF($G$306="variación porcentual",FIXED(((V402/V403)-1)*100,2)&amp;"%",IF($G$306="OTRAS","CAPTURAR EL RESULTADO DEL INDICADOR"))))</f>
        <v>0.00%</v>
      </c>
      <c r="Y402" s="1"/>
      <c r="AC402" s="10"/>
      <c r="AF402" s="10"/>
      <c r="AG402" s="10"/>
    </row>
    <row r="403" spans="1:33" ht="30" customHeight="1">
      <c r="A403" s="282" t="s">
        <v>2</v>
      </c>
      <c r="B403" s="282"/>
      <c r="C403" s="300" t="s">
        <v>1172</v>
      </c>
      <c r="D403" s="300"/>
      <c r="E403" s="111" t="s">
        <v>1173</v>
      </c>
      <c r="F403" s="217" t="s">
        <v>998</v>
      </c>
      <c r="G403" s="285"/>
      <c r="H403" s="218"/>
      <c r="I403" s="94"/>
      <c r="J403" s="72"/>
      <c r="K403" s="72"/>
      <c r="L403" s="72"/>
      <c r="M403" s="72"/>
      <c r="N403" s="150">
        <v>0.5</v>
      </c>
      <c r="O403" s="72"/>
      <c r="P403" s="72"/>
      <c r="Q403" s="72"/>
      <c r="R403" s="72"/>
      <c r="S403" s="72"/>
      <c r="T403" s="150">
        <v>0.5</v>
      </c>
      <c r="U403" s="72">
        <f>SUM(I403:T403)</f>
        <v>1</v>
      </c>
      <c r="V403" s="142">
        <f>IF(SUM(I403:T403)=0,"",SUM(I403:T403))</f>
        <v>1</v>
      </c>
      <c r="W403" s="286"/>
      <c r="Y403" s="1"/>
      <c r="AA403" s="148"/>
      <c r="AC403" s="10"/>
      <c r="AF403" s="10"/>
      <c r="AG403" s="10"/>
    </row>
    <row r="404" spans="1:33" ht="17.25" customHeight="1">
      <c r="A404" s="301" t="s">
        <v>298</v>
      </c>
      <c r="B404" s="301"/>
      <c r="C404" s="301"/>
      <c r="D404" s="301"/>
      <c r="E404" s="301"/>
      <c r="F404" s="301"/>
      <c r="G404" s="301"/>
      <c r="H404" s="301"/>
      <c r="I404" s="301"/>
      <c r="J404" s="301"/>
      <c r="K404" s="301"/>
      <c r="L404" s="301"/>
      <c r="M404" s="301"/>
      <c r="N404" s="301"/>
      <c r="O404" s="301"/>
      <c r="P404" s="301"/>
      <c r="Q404" s="301"/>
      <c r="R404" s="301"/>
      <c r="S404" s="301"/>
      <c r="T404" s="301"/>
      <c r="U404" s="301"/>
      <c r="V404" s="301"/>
      <c r="W404" s="301"/>
      <c r="Y404" s="148"/>
    </row>
    <row r="405" spans="1:33" s="148" customFormat="1" ht="15.75" customHeight="1">
      <c r="A405" s="269" t="s">
        <v>25</v>
      </c>
      <c r="B405" s="270"/>
      <c r="C405" s="273" t="s">
        <v>22</v>
      </c>
      <c r="D405" s="273"/>
      <c r="E405" s="274" t="s">
        <v>3</v>
      </c>
      <c r="F405" s="276" t="s">
        <v>329</v>
      </c>
      <c r="G405" s="277"/>
      <c r="H405" s="277"/>
      <c r="I405" s="277"/>
      <c r="J405" s="277"/>
      <c r="K405" s="277"/>
      <c r="L405" s="277"/>
      <c r="M405" s="277"/>
      <c r="N405" s="277"/>
      <c r="O405" s="277"/>
      <c r="P405" s="277"/>
      <c r="Q405" s="277"/>
      <c r="R405" s="277"/>
      <c r="S405" s="277"/>
      <c r="T405" s="278"/>
      <c r="U405" s="141"/>
      <c r="V405" s="184" t="s">
        <v>27</v>
      </c>
      <c r="W405" s="273" t="s">
        <v>332</v>
      </c>
      <c r="X405" s="1"/>
      <c r="Z405" s="1"/>
      <c r="AA405" s="1"/>
      <c r="AB405" s="1"/>
      <c r="AC405" s="1"/>
      <c r="AD405" s="1"/>
      <c r="AE405" s="1"/>
      <c r="AF405" s="1"/>
      <c r="AG405" s="1"/>
    </row>
    <row r="406" spans="1:33" ht="18.75" customHeight="1">
      <c r="A406" s="271"/>
      <c r="B406" s="272"/>
      <c r="C406" s="273"/>
      <c r="D406" s="273"/>
      <c r="E406" s="275"/>
      <c r="F406" s="279" t="s">
        <v>298</v>
      </c>
      <c r="G406" s="280"/>
      <c r="H406" s="281"/>
      <c r="I406" s="71" t="s">
        <v>28</v>
      </c>
      <c r="J406" s="71" t="s">
        <v>7</v>
      </c>
      <c r="K406" s="71" t="s">
        <v>8</v>
      </c>
      <c r="L406" s="71" t="s">
        <v>9</v>
      </c>
      <c r="M406" s="71" t="s">
        <v>10</v>
      </c>
      <c r="N406" s="71" t="s">
        <v>11</v>
      </c>
      <c r="O406" s="71" t="s">
        <v>12</v>
      </c>
      <c r="P406" s="71" t="s">
        <v>13</v>
      </c>
      <c r="Q406" s="71" t="s">
        <v>14</v>
      </c>
      <c r="R406" s="71" t="s">
        <v>15</v>
      </c>
      <c r="S406" s="71" t="s">
        <v>16</v>
      </c>
      <c r="T406" s="71" t="s">
        <v>17</v>
      </c>
      <c r="U406" s="14"/>
      <c r="V406" s="185"/>
      <c r="W406" s="273"/>
      <c r="Y406" s="148"/>
    </row>
    <row r="407" spans="1:33" ht="29.25" customHeight="1">
      <c r="A407" s="282" t="s">
        <v>1</v>
      </c>
      <c r="B407" s="282"/>
      <c r="C407" s="283" t="str">
        <f>IF(C402=0,"",C402)</f>
        <v>IPH cargados correctamente</v>
      </c>
      <c r="D407" s="284"/>
      <c r="E407" s="146" t="str">
        <f>IF(E402=0,"",E402)</f>
        <v>Informes Policiales Homologados</v>
      </c>
      <c r="F407" s="217" t="s">
        <v>1016</v>
      </c>
      <c r="G407" s="285"/>
      <c r="H407" s="218"/>
      <c r="I407" s="94"/>
      <c r="J407" s="72"/>
      <c r="K407" s="72"/>
      <c r="L407" s="72"/>
      <c r="M407" s="72"/>
      <c r="N407" s="152">
        <v>0.01</v>
      </c>
      <c r="O407" s="152"/>
      <c r="P407" s="152"/>
      <c r="Q407" s="152"/>
      <c r="R407" s="152"/>
      <c r="S407" s="152"/>
      <c r="T407" s="152"/>
      <c r="U407" s="73"/>
      <c r="V407" s="142">
        <v>0</v>
      </c>
      <c r="W407" s="286" t="str">
        <f>IF($G$306="porcentaje",FIXED(V407/V408*100,2)&amp;"%",IF($G$306="Promedio",V407/V408,IF($G$306="variación porcentual",FIXED(((V407/V408)-1)*100,2)&amp;"%",IF($G$306="OTRAS","CAPTURAR EL RESULTADO DEL INDICADOR"))))</f>
        <v>-100.00%</v>
      </c>
      <c r="Y407" s="1"/>
      <c r="AC407" s="10"/>
      <c r="AF407" s="10"/>
      <c r="AG407" s="10"/>
    </row>
    <row r="408" spans="1:33" ht="30" customHeight="1">
      <c r="A408" s="282" t="s">
        <v>2</v>
      </c>
      <c r="B408" s="282"/>
      <c r="C408" s="283" t="str">
        <f>IF(C403=0,"",C403)</f>
        <v>IPH cargados</v>
      </c>
      <c r="D408" s="284"/>
      <c r="E408" s="146" t="str">
        <f>IF(E403=0,"",E403)</f>
        <v>Informes Policiales Homologados</v>
      </c>
      <c r="F408" s="217" t="s">
        <v>1017</v>
      </c>
      <c r="G408" s="285"/>
      <c r="H408" s="218"/>
      <c r="I408" s="94"/>
      <c r="J408" s="72"/>
      <c r="K408" s="72"/>
      <c r="L408" s="72"/>
      <c r="M408" s="72"/>
      <c r="N408" s="150">
        <v>0.5</v>
      </c>
      <c r="O408" s="72"/>
      <c r="P408" s="72"/>
      <c r="Q408" s="72"/>
      <c r="R408" s="72"/>
      <c r="S408" s="72"/>
      <c r="T408" s="150">
        <v>0.5</v>
      </c>
      <c r="U408" s="72">
        <f>SUM(I408:T408)</f>
        <v>1</v>
      </c>
      <c r="V408" s="142">
        <f>IF(SUM(I408:T408)=0,"",SUM(I408:T408))</f>
        <v>1</v>
      </c>
      <c r="W408" s="286"/>
      <c r="Y408" s="1"/>
      <c r="AA408" s="148"/>
      <c r="AC408" s="10"/>
      <c r="AF408" s="10"/>
      <c r="AG408" s="10"/>
    </row>
    <row r="409" spans="1:33" s="68" customFormat="1" ht="5.25" customHeight="1">
      <c r="A409" s="74"/>
      <c r="B409" s="74"/>
      <c r="C409" s="74"/>
      <c r="D409" s="75"/>
      <c r="E409" s="75"/>
      <c r="F409" s="76"/>
      <c r="G409" s="76"/>
      <c r="H409" s="76"/>
      <c r="I409" s="77"/>
      <c r="J409" s="78"/>
      <c r="K409" s="78"/>
      <c r="L409" s="78"/>
      <c r="M409" s="78"/>
      <c r="N409" s="78"/>
      <c r="O409" s="78"/>
      <c r="P409" s="78"/>
      <c r="Q409" s="78"/>
      <c r="R409" s="78"/>
      <c r="S409" s="78"/>
      <c r="T409" s="78"/>
      <c r="U409" s="79"/>
      <c r="V409" s="80"/>
      <c r="W409" s="81"/>
      <c r="X409" s="83"/>
      <c r="Y409" s="9"/>
      <c r="AC409" s="83"/>
      <c r="AD409" s="83"/>
      <c r="AE409" s="83"/>
      <c r="AF409" s="83"/>
      <c r="AG409" s="83"/>
    </row>
    <row r="410" spans="1:33" ht="16.5" customHeight="1">
      <c r="A410" s="287" t="s">
        <v>964</v>
      </c>
      <c r="B410" s="287"/>
      <c r="C410" s="287"/>
      <c r="D410" s="287"/>
      <c r="E410" s="287"/>
      <c r="F410" s="287"/>
      <c r="G410" s="287"/>
      <c r="H410" s="287"/>
      <c r="I410" s="287"/>
      <c r="J410" s="287"/>
      <c r="K410" s="287"/>
      <c r="L410" s="287"/>
      <c r="M410" s="287"/>
      <c r="N410" s="287"/>
      <c r="O410" s="287"/>
      <c r="P410" s="287"/>
      <c r="Q410" s="287"/>
      <c r="R410" s="287"/>
      <c r="S410" s="287"/>
      <c r="T410" s="287"/>
      <c r="U410" s="287"/>
      <c r="V410" s="287"/>
      <c r="W410" s="115">
        <v>0</v>
      </c>
      <c r="X410" s="10"/>
      <c r="Y410" s="148"/>
      <c r="AC410" s="10"/>
      <c r="AD410" s="10"/>
      <c r="AE410" s="10"/>
      <c r="AF410" s="10"/>
      <c r="AG410" s="10"/>
    </row>
    <row r="411" spans="1:33" ht="6.75" customHeight="1">
      <c r="A411" s="143"/>
      <c r="B411" s="143"/>
      <c r="C411" s="143"/>
      <c r="D411" s="143"/>
      <c r="E411" s="143"/>
      <c r="F411" s="143"/>
      <c r="G411" s="143"/>
      <c r="H411" s="143"/>
      <c r="I411" s="143"/>
      <c r="J411" s="143"/>
      <c r="K411" s="143"/>
      <c r="L411" s="143"/>
      <c r="M411" s="143"/>
      <c r="N411" s="143"/>
      <c r="O411" s="143"/>
      <c r="P411" s="143"/>
      <c r="Q411" s="143"/>
      <c r="R411" s="143"/>
      <c r="S411" s="143"/>
      <c r="T411" s="143"/>
      <c r="U411" s="143"/>
      <c r="V411" s="143"/>
      <c r="W411" s="82"/>
      <c r="X411" s="10"/>
      <c r="Y411" s="148"/>
      <c r="AC411" s="10"/>
      <c r="AD411" s="10"/>
      <c r="AE411" s="10"/>
      <c r="AF411" s="10"/>
      <c r="AG411" s="10"/>
    </row>
    <row r="412" spans="1:33" s="148" customFormat="1" ht="33" customHeight="1">
      <c r="A412" s="288" t="s">
        <v>999</v>
      </c>
      <c r="B412" s="289"/>
      <c r="C412" s="289"/>
      <c r="D412" s="289"/>
      <c r="E412" s="289"/>
      <c r="F412" s="290" t="s">
        <v>1374</v>
      </c>
      <c r="G412" s="291"/>
      <c r="H412" s="291"/>
      <c r="I412" s="291"/>
      <c r="J412" s="291"/>
      <c r="K412" s="291"/>
      <c r="L412" s="291"/>
      <c r="M412" s="291"/>
      <c r="N412" s="291"/>
      <c r="O412" s="291"/>
      <c r="P412" s="291"/>
      <c r="Q412" s="291"/>
      <c r="R412" s="291"/>
      <c r="S412" s="291"/>
      <c r="T412" s="291"/>
      <c r="U412" s="291"/>
      <c r="V412" s="291"/>
      <c r="W412" s="292"/>
      <c r="X412" s="1"/>
      <c r="Z412" s="1"/>
      <c r="AA412" s="1"/>
      <c r="AB412" s="1"/>
      <c r="AC412" s="1"/>
      <c r="AD412" s="1"/>
      <c r="AE412" s="1"/>
      <c r="AF412" s="1"/>
      <c r="AG412" s="1"/>
    </row>
    <row r="413" spans="1:33" s="148" customFormat="1" ht="5.25" customHeight="1">
      <c r="A413" s="92"/>
      <c r="B413" s="92"/>
      <c r="C413" s="92"/>
      <c r="D413" s="92"/>
      <c r="E413" s="92"/>
      <c r="F413" s="92"/>
      <c r="G413" s="92"/>
      <c r="H413" s="92"/>
      <c r="I413" s="92"/>
      <c r="J413" s="92"/>
      <c r="K413" s="92"/>
      <c r="L413" s="92"/>
      <c r="M413" s="92"/>
      <c r="N413" s="92"/>
      <c r="O413" s="92"/>
      <c r="P413" s="92"/>
      <c r="Q413" s="92"/>
      <c r="R413" s="92"/>
      <c r="S413" s="92"/>
      <c r="T413" s="92"/>
      <c r="U413" s="92"/>
      <c r="V413" s="92"/>
      <c r="W413" s="92"/>
      <c r="X413" s="1"/>
      <c r="Z413" s="1"/>
      <c r="AA413" s="1"/>
      <c r="AB413" s="1"/>
      <c r="AC413" s="1"/>
      <c r="AD413" s="1"/>
      <c r="AE413" s="1"/>
      <c r="AF413" s="1"/>
      <c r="AG413" s="1"/>
    </row>
    <row r="414" spans="1:33" s="67" customFormat="1" ht="48" customHeight="1">
      <c r="A414" s="273" t="s">
        <v>1154</v>
      </c>
      <c r="B414" s="273"/>
      <c r="C414" s="293" t="s">
        <v>1175</v>
      </c>
      <c r="D414" s="294"/>
      <c r="E414" s="294"/>
      <c r="F414" s="294"/>
      <c r="G414" s="294"/>
      <c r="H414" s="294"/>
      <c r="I414" s="294"/>
      <c r="J414" s="294"/>
      <c r="K414" s="294"/>
      <c r="L414" s="294"/>
      <c r="M414" s="294"/>
      <c r="N414" s="294"/>
      <c r="O414" s="294"/>
      <c r="P414" s="294"/>
      <c r="Q414" s="294"/>
      <c r="R414" s="294"/>
      <c r="S414" s="294"/>
      <c r="T414" s="294"/>
      <c r="U414" s="294"/>
      <c r="V414" s="294"/>
      <c r="W414" s="295"/>
      <c r="X414" s="66"/>
      <c r="Z414" s="66"/>
      <c r="AA414" s="66"/>
      <c r="AB414" s="66"/>
      <c r="AC414" s="66"/>
      <c r="AD414" s="66"/>
      <c r="AE414" s="66"/>
      <c r="AF414" s="66"/>
      <c r="AG414" s="66"/>
    </row>
    <row r="415" spans="1:33" s="148" customFormat="1" ht="6" customHeight="1">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1"/>
      <c r="Z415" s="1"/>
      <c r="AA415" s="1"/>
      <c r="AB415" s="1"/>
      <c r="AC415" s="1"/>
      <c r="AD415" s="1"/>
      <c r="AE415" s="1"/>
      <c r="AF415" s="1"/>
      <c r="AG415" s="1"/>
    </row>
    <row r="416" spans="1:33" s="9" customFormat="1" ht="13.5" customHeight="1">
      <c r="A416" s="296" t="s">
        <v>1007</v>
      </c>
      <c r="B416" s="297"/>
      <c r="C416" s="297"/>
      <c r="D416" s="297"/>
      <c r="E416" s="297"/>
      <c r="F416" s="297"/>
      <c r="G416" s="297"/>
      <c r="H416" s="297"/>
      <c r="I416" s="297"/>
      <c r="J416" s="297"/>
      <c r="K416" s="297"/>
      <c r="L416" s="297"/>
      <c r="M416" s="297"/>
      <c r="N416" s="297"/>
      <c r="O416" s="297"/>
      <c r="P416" s="297"/>
      <c r="Q416" s="297"/>
      <c r="R416" s="297"/>
      <c r="S416" s="297"/>
      <c r="T416" s="297"/>
      <c r="U416" s="297"/>
      <c r="V416" s="297"/>
      <c r="W416" s="298"/>
      <c r="X416" s="68"/>
      <c r="Z416" s="68"/>
      <c r="AA416" s="68"/>
      <c r="AB416" s="68"/>
      <c r="AC416" s="68"/>
      <c r="AD416" s="68"/>
      <c r="AE416" s="68"/>
      <c r="AF416" s="68"/>
      <c r="AG416" s="68"/>
    </row>
    <row r="417" spans="1:33" s="9" customFormat="1" ht="4.5" customHeight="1">
      <c r="A417" s="50"/>
      <c r="B417" s="50"/>
      <c r="C417" s="50"/>
      <c r="D417" s="50"/>
      <c r="E417" s="50"/>
      <c r="F417" s="50"/>
      <c r="G417" s="50"/>
      <c r="H417" s="50"/>
      <c r="I417" s="50"/>
      <c r="J417" s="50"/>
      <c r="K417" s="50"/>
      <c r="L417" s="50"/>
      <c r="M417" s="50"/>
      <c r="N417" s="50"/>
      <c r="O417" s="50"/>
      <c r="P417" s="50"/>
      <c r="Q417" s="50"/>
      <c r="R417" s="50"/>
      <c r="S417" s="50"/>
      <c r="T417" s="50"/>
      <c r="U417" s="50"/>
      <c r="V417" s="50"/>
      <c r="W417" s="90"/>
      <c r="X417" s="68"/>
      <c r="Z417" s="68"/>
      <c r="AA417" s="68"/>
      <c r="AB417" s="68"/>
      <c r="AC417" s="68"/>
      <c r="AD417" s="68"/>
      <c r="AE417" s="68"/>
      <c r="AF417" s="68"/>
      <c r="AG417" s="68"/>
    </row>
    <row r="418" spans="1:33" s="148" customFormat="1" ht="30" customHeight="1">
      <c r="A418" s="273" t="s">
        <v>22</v>
      </c>
      <c r="B418" s="273"/>
      <c r="C418" s="299" t="s">
        <v>1176</v>
      </c>
      <c r="D418" s="299"/>
      <c r="E418" s="299"/>
      <c r="F418" s="299"/>
      <c r="G418" s="299"/>
      <c r="H418" s="299"/>
      <c r="I418" s="299"/>
      <c r="J418" s="299"/>
      <c r="K418" s="299"/>
      <c r="L418" s="299"/>
      <c r="M418" s="299"/>
      <c r="N418" s="299"/>
      <c r="O418" s="299"/>
      <c r="P418" s="299"/>
      <c r="Q418" s="299"/>
      <c r="R418" s="299"/>
      <c r="S418" s="299"/>
      <c r="T418" s="299"/>
      <c r="U418" s="299"/>
      <c r="V418" s="299"/>
      <c r="W418" s="299"/>
      <c r="X418" s="1"/>
      <c r="Z418" s="1"/>
      <c r="AA418" s="1"/>
      <c r="AB418" s="1"/>
      <c r="AC418" s="1"/>
      <c r="AD418" s="1"/>
      <c r="AE418" s="1"/>
      <c r="AF418" s="1"/>
      <c r="AG418" s="1"/>
    </row>
    <row r="419" spans="1:33" s="148" customFormat="1" ht="3.75" customHeight="1">
      <c r="A419" s="65"/>
      <c r="B419" s="50"/>
      <c r="C419" s="50"/>
      <c r="D419" s="50"/>
      <c r="E419" s="50"/>
      <c r="F419" s="50"/>
      <c r="I419" s="50"/>
      <c r="J419" s="50"/>
      <c r="K419" s="50"/>
      <c r="L419" s="50"/>
      <c r="M419" s="50"/>
      <c r="N419" s="50"/>
      <c r="O419" s="50"/>
      <c r="P419" s="50"/>
      <c r="Q419" s="50"/>
      <c r="R419" s="50"/>
      <c r="S419" s="50"/>
      <c r="T419" s="50"/>
      <c r="U419" s="50"/>
      <c r="V419" s="50"/>
      <c r="W419" s="90"/>
      <c r="X419" s="1"/>
      <c r="Z419" s="1"/>
      <c r="AA419" s="1"/>
      <c r="AB419" s="1"/>
      <c r="AC419" s="1"/>
      <c r="AD419" s="1"/>
      <c r="AE419" s="1"/>
      <c r="AF419" s="1"/>
      <c r="AG419" s="1"/>
    </row>
    <row r="420" spans="1:33" s="148" customFormat="1" ht="27" customHeight="1">
      <c r="A420" s="276" t="s">
        <v>339</v>
      </c>
      <c r="B420" s="278"/>
      <c r="C420" s="103" t="s">
        <v>1082</v>
      </c>
      <c r="D420" s="50"/>
      <c r="E420" s="273" t="s">
        <v>4</v>
      </c>
      <c r="F420" s="273"/>
      <c r="G420" s="299" t="s">
        <v>1107</v>
      </c>
      <c r="H420" s="299"/>
      <c r="I420" s="299"/>
      <c r="J420" s="299"/>
      <c r="K420" s="50"/>
      <c r="L420" s="50"/>
      <c r="M420" s="273" t="s">
        <v>1006</v>
      </c>
      <c r="N420" s="273"/>
      <c r="O420" s="273"/>
      <c r="P420" s="273"/>
      <c r="Q420" s="299" t="s">
        <v>1177</v>
      </c>
      <c r="R420" s="299"/>
      <c r="S420" s="299"/>
      <c r="T420" s="299"/>
      <c r="U420" s="299"/>
      <c r="V420" s="299"/>
      <c r="W420" s="299"/>
      <c r="X420" s="1"/>
      <c r="Z420" s="1"/>
      <c r="AA420" s="1"/>
      <c r="AB420" s="1"/>
      <c r="AC420" s="1"/>
      <c r="AD420" s="1"/>
      <c r="AE420" s="1"/>
      <c r="AF420" s="1"/>
      <c r="AG420" s="1"/>
    </row>
    <row r="421" spans="1:33" s="148" customFormat="1" ht="5.25" customHeight="1">
      <c r="A421" s="65"/>
      <c r="B421" s="50"/>
      <c r="C421" s="50"/>
      <c r="D421" s="50"/>
      <c r="E421" s="50"/>
      <c r="F421" s="50"/>
      <c r="I421" s="50"/>
      <c r="J421" s="50"/>
      <c r="K421" s="50"/>
      <c r="L421" s="50"/>
      <c r="M421" s="50"/>
      <c r="N421" s="50"/>
      <c r="O421" s="50"/>
      <c r="P421" s="50"/>
      <c r="Q421" s="50"/>
      <c r="R421" s="50"/>
      <c r="S421" s="50"/>
      <c r="T421" s="50"/>
      <c r="U421" s="50"/>
      <c r="V421" s="50"/>
      <c r="W421" s="90"/>
      <c r="X421" s="1"/>
      <c r="Z421" s="1"/>
      <c r="AA421" s="1"/>
      <c r="AB421" s="1"/>
      <c r="AC421" s="1"/>
      <c r="AD421" s="1"/>
      <c r="AE421" s="1"/>
      <c r="AF421" s="1"/>
      <c r="AG421" s="1"/>
    </row>
    <row r="422" spans="1:33" s="148" customFormat="1" ht="27" customHeight="1">
      <c r="A422" s="276" t="s">
        <v>1014</v>
      </c>
      <c r="B422" s="278"/>
      <c r="C422" s="145" t="s">
        <v>1106</v>
      </c>
      <c r="D422" s="50"/>
      <c r="E422" s="276" t="s">
        <v>24</v>
      </c>
      <c r="F422" s="278"/>
      <c r="G422" s="299" t="s">
        <v>1093</v>
      </c>
      <c r="H422" s="299"/>
      <c r="I422" s="299"/>
      <c r="J422" s="299"/>
      <c r="K422" s="50"/>
      <c r="L422" s="50"/>
      <c r="M422" s="273" t="s">
        <v>1015</v>
      </c>
      <c r="N422" s="273"/>
      <c r="O422" s="273"/>
      <c r="P422" s="273"/>
      <c r="Q422" s="299" t="s">
        <v>1095</v>
      </c>
      <c r="R422" s="299"/>
      <c r="S422" s="299"/>
      <c r="T422" s="299"/>
      <c r="U422" s="299"/>
      <c r="V422" s="299"/>
      <c r="W422" s="299"/>
      <c r="X422" s="1"/>
      <c r="Z422" s="1"/>
      <c r="AA422" s="1"/>
      <c r="AB422" s="1"/>
      <c r="AC422" s="1"/>
      <c r="AD422" s="1"/>
      <c r="AE422" s="1"/>
      <c r="AF422" s="1"/>
      <c r="AG422" s="1"/>
    </row>
    <row r="423" spans="1:33" s="9" customFormat="1" ht="5.25" customHeight="1">
      <c r="A423" s="50"/>
      <c r="B423" s="50"/>
      <c r="C423" s="50"/>
      <c r="D423" s="50"/>
      <c r="E423" s="50"/>
      <c r="F423" s="50"/>
      <c r="G423" s="50"/>
      <c r="H423" s="50"/>
      <c r="I423" s="50"/>
      <c r="J423" s="50"/>
      <c r="K423" s="50"/>
      <c r="L423" s="50"/>
      <c r="M423" s="97"/>
      <c r="N423" s="97"/>
      <c r="O423" s="97"/>
      <c r="P423" s="97"/>
      <c r="Q423" s="97"/>
      <c r="R423" s="97"/>
      <c r="S423" s="97"/>
      <c r="T423" s="97"/>
      <c r="U423" s="97"/>
      <c r="V423" s="97"/>
      <c r="W423" s="98"/>
      <c r="X423" s="68"/>
      <c r="Z423" s="68"/>
      <c r="AA423" s="68"/>
      <c r="AB423" s="68"/>
      <c r="AC423" s="68"/>
      <c r="AD423" s="68"/>
      <c r="AE423" s="68"/>
      <c r="AF423" s="68"/>
      <c r="AG423" s="68"/>
    </row>
    <row r="424" spans="1:33" s="9" customFormat="1" ht="15.75" customHeight="1">
      <c r="C424" s="273" t="s">
        <v>1001</v>
      </c>
      <c r="D424" s="273"/>
      <c r="E424" s="273"/>
      <c r="F424" s="273"/>
      <c r="H424" s="50"/>
      <c r="I424" s="50"/>
      <c r="J424" s="50"/>
      <c r="O424" s="273" t="s">
        <v>1004</v>
      </c>
      <c r="P424" s="273"/>
      <c r="Q424" s="273"/>
      <c r="R424" s="273"/>
      <c r="S424" s="273"/>
      <c r="T424" s="273"/>
      <c r="U424" s="273"/>
      <c r="V424" s="273"/>
      <c r="W424" s="90"/>
      <c r="X424" s="68"/>
      <c r="Z424" s="68"/>
      <c r="AA424" s="68"/>
      <c r="AB424" s="68"/>
      <c r="AC424" s="68"/>
      <c r="AD424" s="68"/>
      <c r="AE424" s="68"/>
      <c r="AF424" s="68"/>
      <c r="AG424" s="68"/>
    </row>
    <row r="425" spans="1:33" s="9" customFormat="1" ht="24.75" customHeight="1">
      <c r="A425" s="50"/>
      <c r="B425" s="50"/>
      <c r="C425" s="151">
        <v>1</v>
      </c>
      <c r="D425" s="50"/>
      <c r="E425" s="266">
        <v>2022</v>
      </c>
      <c r="F425" s="266"/>
      <c r="H425" s="50"/>
      <c r="I425" s="50"/>
      <c r="J425" s="50"/>
      <c r="O425" s="303">
        <v>1</v>
      </c>
      <c r="P425" s="193"/>
      <c r="Q425" s="193"/>
      <c r="R425" s="193"/>
      <c r="S425" s="193"/>
      <c r="T425" s="193"/>
      <c r="U425" s="193"/>
      <c r="V425" s="193"/>
      <c r="X425" s="68"/>
      <c r="Z425" s="68"/>
      <c r="AA425" s="68"/>
      <c r="AB425" s="68"/>
      <c r="AC425" s="68"/>
      <c r="AD425" s="68"/>
      <c r="AE425" s="68"/>
      <c r="AF425" s="68"/>
      <c r="AG425" s="68"/>
    </row>
    <row r="426" spans="1:33" s="99" customFormat="1" ht="12" customHeight="1">
      <c r="C426" s="144" t="s">
        <v>1002</v>
      </c>
      <c r="D426" s="100"/>
      <c r="E426" s="267" t="s">
        <v>1003</v>
      </c>
      <c r="F426" s="267"/>
      <c r="G426" s="100"/>
      <c r="I426" s="100"/>
      <c r="J426" s="100"/>
      <c r="K426" s="100"/>
      <c r="L426" s="100"/>
      <c r="M426" s="100"/>
      <c r="N426" s="100"/>
      <c r="O426" s="144"/>
      <c r="P426" s="144"/>
      <c r="Q426" s="144"/>
      <c r="R426" s="144"/>
      <c r="S426" s="144"/>
      <c r="T426" s="144"/>
      <c r="U426" s="144"/>
      <c r="V426" s="144"/>
      <c r="W426" s="101"/>
      <c r="X426" s="102"/>
      <c r="Z426" s="102"/>
      <c r="AA426" s="102"/>
      <c r="AB426" s="102"/>
      <c r="AC426" s="102"/>
      <c r="AD426" s="102"/>
      <c r="AE426" s="102"/>
      <c r="AF426" s="102"/>
      <c r="AG426" s="102"/>
    </row>
    <row r="427" spans="1:33" s="9" customFormat="1" ht="3" customHeight="1">
      <c r="A427" s="50"/>
      <c r="B427" s="50"/>
      <c r="C427" s="50"/>
      <c r="D427" s="50"/>
      <c r="E427" s="50"/>
      <c r="F427" s="50"/>
      <c r="G427" s="50"/>
      <c r="H427" s="50"/>
      <c r="I427" s="50"/>
      <c r="J427" s="50"/>
      <c r="K427" s="50"/>
      <c r="L427" s="50"/>
      <c r="M427" s="50"/>
      <c r="N427" s="50"/>
      <c r="O427" s="50"/>
      <c r="P427" s="50"/>
      <c r="Q427" s="50"/>
      <c r="R427" s="50"/>
      <c r="S427" s="50"/>
      <c r="T427" s="50"/>
      <c r="U427" s="50"/>
      <c r="V427" s="50"/>
      <c r="W427" s="90"/>
      <c r="X427" s="68"/>
      <c r="Z427" s="68"/>
      <c r="AA427" s="68"/>
      <c r="AB427" s="68"/>
      <c r="AC427" s="68"/>
      <c r="AD427" s="68"/>
      <c r="AE427" s="68"/>
      <c r="AF427" s="68"/>
      <c r="AG427" s="68"/>
    </row>
    <row r="428" spans="1:33" s="148" customFormat="1" ht="20.25" customHeight="1">
      <c r="A428" s="268" t="s">
        <v>963</v>
      </c>
      <c r="B428" s="268"/>
      <c r="C428" s="268"/>
      <c r="D428" s="268"/>
      <c r="E428" s="268"/>
      <c r="F428" s="268"/>
      <c r="G428" s="268"/>
      <c r="H428" s="268"/>
      <c r="I428" s="268"/>
      <c r="J428" s="268"/>
      <c r="K428" s="268"/>
      <c r="L428" s="268"/>
      <c r="M428" s="268"/>
      <c r="N428" s="268"/>
      <c r="O428" s="268"/>
      <c r="P428" s="268"/>
      <c r="Q428" s="268"/>
      <c r="R428" s="268"/>
      <c r="S428" s="268"/>
      <c r="T428" s="268"/>
      <c r="U428" s="268"/>
      <c r="V428" s="268"/>
      <c r="W428" s="268"/>
      <c r="X428" s="1"/>
      <c r="Z428" s="1"/>
      <c r="AA428" s="1"/>
      <c r="AB428" s="1"/>
      <c r="AC428" s="1"/>
      <c r="AD428" s="1"/>
      <c r="AE428" s="1"/>
      <c r="AF428" s="1"/>
      <c r="AG428" s="1"/>
    </row>
    <row r="429" spans="1:33" s="148" customFormat="1" ht="15.75" customHeight="1">
      <c r="A429" s="269" t="s">
        <v>25</v>
      </c>
      <c r="B429" s="270"/>
      <c r="C429" s="273" t="s">
        <v>22</v>
      </c>
      <c r="D429" s="273"/>
      <c r="E429" s="274" t="s">
        <v>3</v>
      </c>
      <c r="F429" s="276" t="s">
        <v>329</v>
      </c>
      <c r="G429" s="277"/>
      <c r="H429" s="277"/>
      <c r="I429" s="277"/>
      <c r="J429" s="277"/>
      <c r="K429" s="277"/>
      <c r="L429" s="277"/>
      <c r="M429" s="277"/>
      <c r="N429" s="277"/>
      <c r="O429" s="277"/>
      <c r="P429" s="277"/>
      <c r="Q429" s="277"/>
      <c r="R429" s="277"/>
      <c r="S429" s="277"/>
      <c r="T429" s="278"/>
      <c r="U429" s="141"/>
      <c r="V429" s="184" t="s">
        <v>27</v>
      </c>
      <c r="W429" s="273" t="s">
        <v>1018</v>
      </c>
      <c r="X429" s="1"/>
      <c r="Z429" s="1"/>
      <c r="AA429" s="1"/>
      <c r="AB429" s="1"/>
      <c r="AC429" s="1"/>
      <c r="AD429" s="1"/>
      <c r="AE429" s="1"/>
      <c r="AF429" s="1"/>
      <c r="AG429" s="1"/>
    </row>
    <row r="430" spans="1:33" ht="18.75" customHeight="1">
      <c r="A430" s="271"/>
      <c r="B430" s="272"/>
      <c r="C430" s="273"/>
      <c r="D430" s="273"/>
      <c r="E430" s="275"/>
      <c r="F430" s="279" t="s">
        <v>300</v>
      </c>
      <c r="G430" s="280"/>
      <c r="H430" s="281"/>
      <c r="I430" s="71" t="s">
        <v>28</v>
      </c>
      <c r="J430" s="71" t="s">
        <v>7</v>
      </c>
      <c r="K430" s="71" t="s">
        <v>8</v>
      </c>
      <c r="L430" s="71" t="s">
        <v>9</v>
      </c>
      <c r="M430" s="71" t="s">
        <v>10</v>
      </c>
      <c r="N430" s="71" t="s">
        <v>11</v>
      </c>
      <c r="O430" s="71" t="s">
        <v>12</v>
      </c>
      <c r="P430" s="71" t="s">
        <v>13</v>
      </c>
      <c r="Q430" s="71" t="s">
        <v>14</v>
      </c>
      <c r="R430" s="71" t="s">
        <v>15</v>
      </c>
      <c r="S430" s="71" t="s">
        <v>16</v>
      </c>
      <c r="T430" s="71" t="s">
        <v>17</v>
      </c>
      <c r="U430" s="14"/>
      <c r="V430" s="185"/>
      <c r="W430" s="273"/>
      <c r="Y430" s="148"/>
    </row>
    <row r="431" spans="1:33" ht="29.25" customHeight="1">
      <c r="A431" s="282" t="s">
        <v>1</v>
      </c>
      <c r="B431" s="282"/>
      <c r="C431" s="300" t="s">
        <v>1178</v>
      </c>
      <c r="D431" s="300"/>
      <c r="E431" s="111" t="s">
        <v>1180</v>
      </c>
      <c r="F431" s="217" t="s">
        <v>997</v>
      </c>
      <c r="G431" s="285"/>
      <c r="H431" s="218"/>
      <c r="I431" s="94"/>
      <c r="J431" s="72"/>
      <c r="K431" s="72"/>
      <c r="L431" s="72"/>
      <c r="M431" s="72"/>
      <c r="N431" s="150">
        <v>0.5</v>
      </c>
      <c r="O431" s="72"/>
      <c r="P431" s="72"/>
      <c r="Q431" s="72"/>
      <c r="R431" s="72"/>
      <c r="S431" s="72"/>
      <c r="T431" s="150">
        <v>0.5</v>
      </c>
      <c r="U431" s="73"/>
      <c r="V431" s="142">
        <f>IF(SUM(I431:T431)=0,"",SUM(I431:T431))</f>
        <v>1</v>
      </c>
      <c r="W431" s="286" t="str">
        <f>IF($G$306="porcentaje",FIXED(V431/V432*100,2)&amp;"%",IF($G$306="Promedio",V431/V432,IF($G$306="variación porcentual",FIXED(((V431/V432)-1)*100,2)&amp;"%",IF($G$306="OTRAS","CAPTURAR EL RESULTADO DEL INDICADOR"))))</f>
        <v>0.00%</v>
      </c>
      <c r="Y431" s="1"/>
      <c r="AC431" s="10"/>
      <c r="AF431" s="10"/>
      <c r="AG431" s="10"/>
    </row>
    <row r="432" spans="1:33" ht="30" customHeight="1">
      <c r="A432" s="282" t="s">
        <v>2</v>
      </c>
      <c r="B432" s="282"/>
      <c r="C432" s="300" t="s">
        <v>1179</v>
      </c>
      <c r="D432" s="300"/>
      <c r="E432" s="111" t="s">
        <v>1180</v>
      </c>
      <c r="F432" s="217" t="s">
        <v>998</v>
      </c>
      <c r="G432" s="285"/>
      <c r="H432" s="218"/>
      <c r="I432" s="94"/>
      <c r="J432" s="72"/>
      <c r="K432" s="72"/>
      <c r="L432" s="72"/>
      <c r="M432" s="72"/>
      <c r="N432" s="150">
        <v>0.5</v>
      </c>
      <c r="O432" s="72"/>
      <c r="P432" s="72"/>
      <c r="Q432" s="72"/>
      <c r="R432" s="72"/>
      <c r="S432" s="72"/>
      <c r="T432" s="150">
        <v>0.5</v>
      </c>
      <c r="U432" s="72">
        <f>SUM(I432:T432)</f>
        <v>1</v>
      </c>
      <c r="V432" s="142">
        <f>IF(SUM(I432:T432)=0,"",SUM(I432:T432))</f>
        <v>1</v>
      </c>
      <c r="W432" s="286"/>
      <c r="Y432" s="1"/>
      <c r="AA432" s="148"/>
      <c r="AC432" s="10"/>
      <c r="AF432" s="10"/>
      <c r="AG432" s="10"/>
    </row>
    <row r="433" spans="1:33" ht="17.25" customHeight="1">
      <c r="A433" s="301" t="s">
        <v>298</v>
      </c>
      <c r="B433" s="301"/>
      <c r="C433" s="301"/>
      <c r="D433" s="301"/>
      <c r="E433" s="301"/>
      <c r="F433" s="301"/>
      <c r="G433" s="301"/>
      <c r="H433" s="301"/>
      <c r="I433" s="301"/>
      <c r="J433" s="301"/>
      <c r="K433" s="301"/>
      <c r="L433" s="301"/>
      <c r="M433" s="301"/>
      <c r="N433" s="301"/>
      <c r="O433" s="301"/>
      <c r="P433" s="301"/>
      <c r="Q433" s="301"/>
      <c r="R433" s="301"/>
      <c r="S433" s="301"/>
      <c r="T433" s="301"/>
      <c r="U433" s="301"/>
      <c r="V433" s="301"/>
      <c r="W433" s="301"/>
      <c r="Y433" s="148"/>
    </row>
    <row r="434" spans="1:33" s="148" customFormat="1" ht="15.75" customHeight="1">
      <c r="A434" s="269" t="s">
        <v>25</v>
      </c>
      <c r="B434" s="270"/>
      <c r="C434" s="273" t="s">
        <v>22</v>
      </c>
      <c r="D434" s="273"/>
      <c r="E434" s="274" t="s">
        <v>3</v>
      </c>
      <c r="F434" s="276" t="s">
        <v>329</v>
      </c>
      <c r="G434" s="277"/>
      <c r="H434" s="277"/>
      <c r="I434" s="277"/>
      <c r="J434" s="277"/>
      <c r="K434" s="277"/>
      <c r="L434" s="277"/>
      <c r="M434" s="277"/>
      <c r="N434" s="277"/>
      <c r="O434" s="277"/>
      <c r="P434" s="277"/>
      <c r="Q434" s="277"/>
      <c r="R434" s="277"/>
      <c r="S434" s="277"/>
      <c r="T434" s="278"/>
      <c r="U434" s="141"/>
      <c r="V434" s="184" t="s">
        <v>27</v>
      </c>
      <c r="W434" s="273" t="s">
        <v>332</v>
      </c>
      <c r="X434" s="1"/>
      <c r="Z434" s="1"/>
      <c r="AA434" s="1"/>
      <c r="AB434" s="1"/>
      <c r="AC434" s="1"/>
      <c r="AD434" s="1"/>
      <c r="AE434" s="1"/>
      <c r="AF434" s="1"/>
      <c r="AG434" s="1"/>
    </row>
    <row r="435" spans="1:33" ht="18.75" customHeight="1">
      <c r="A435" s="271"/>
      <c r="B435" s="272"/>
      <c r="C435" s="273"/>
      <c r="D435" s="273"/>
      <c r="E435" s="275"/>
      <c r="F435" s="279" t="s">
        <v>298</v>
      </c>
      <c r="G435" s="280"/>
      <c r="H435" s="281"/>
      <c r="I435" s="71" t="s">
        <v>28</v>
      </c>
      <c r="J435" s="71" t="s">
        <v>7</v>
      </c>
      <c r="K435" s="71" t="s">
        <v>8</v>
      </c>
      <c r="L435" s="71" t="s">
        <v>9</v>
      </c>
      <c r="M435" s="71" t="s">
        <v>10</v>
      </c>
      <c r="N435" s="71" t="s">
        <v>11</v>
      </c>
      <c r="O435" s="71" t="s">
        <v>12</v>
      </c>
      <c r="P435" s="71" t="s">
        <v>13</v>
      </c>
      <c r="Q435" s="71" t="s">
        <v>14</v>
      </c>
      <c r="R435" s="71" t="s">
        <v>15</v>
      </c>
      <c r="S435" s="71" t="s">
        <v>16</v>
      </c>
      <c r="T435" s="71" t="s">
        <v>17</v>
      </c>
      <c r="U435" s="14"/>
      <c r="V435" s="185"/>
      <c r="W435" s="273"/>
      <c r="Y435" s="148"/>
    </row>
    <row r="436" spans="1:33" ht="29.25" customHeight="1">
      <c r="A436" s="282" t="s">
        <v>1</v>
      </c>
      <c r="B436" s="282"/>
      <c r="C436" s="283" t="str">
        <f>IF(C431=0,"",C431)</f>
        <v>Investigaciones cumplidas</v>
      </c>
      <c r="D436" s="284"/>
      <c r="E436" s="146" t="str">
        <f>IF(E431=0,"",E431)</f>
        <v xml:space="preserve">Investigaciones </v>
      </c>
      <c r="F436" s="217" t="s">
        <v>1016</v>
      </c>
      <c r="G436" s="285"/>
      <c r="H436" s="218"/>
      <c r="I436" s="94"/>
      <c r="J436" s="72"/>
      <c r="K436" s="72"/>
      <c r="L436" s="72"/>
      <c r="M436" s="72"/>
      <c r="N436" s="152">
        <v>0</v>
      </c>
      <c r="O436" s="152"/>
      <c r="P436" s="152"/>
      <c r="Q436" s="152"/>
      <c r="R436" s="152"/>
      <c r="S436" s="152"/>
      <c r="T436" s="152"/>
      <c r="U436" s="73"/>
      <c r="V436" s="142">
        <v>0</v>
      </c>
      <c r="W436" s="286" t="str">
        <f>IF($G$306="porcentaje",FIXED(V436/V437*100,2)&amp;"%",IF($G$306="Promedio",V436/V437,IF($G$306="variación porcentual",FIXED(((V436/V437)-1)*100,2)&amp;"%",IF($G$306="OTRAS","CAPTURAR EL RESULTADO DEL INDICADOR"))))</f>
        <v>-100.00%</v>
      </c>
      <c r="Y436" s="1"/>
      <c r="AC436" s="10"/>
      <c r="AF436" s="10"/>
      <c r="AG436" s="10"/>
    </row>
    <row r="437" spans="1:33" ht="30" customHeight="1">
      <c r="A437" s="282" t="s">
        <v>2</v>
      </c>
      <c r="B437" s="282"/>
      <c r="C437" s="283" t="str">
        <f>IF(C432=0,"",C432)</f>
        <v>Investigaciones abiertas</v>
      </c>
      <c r="D437" s="284"/>
      <c r="E437" s="146" t="str">
        <f>IF(E432=0,"",E432)</f>
        <v xml:space="preserve">Investigaciones </v>
      </c>
      <c r="F437" s="217" t="s">
        <v>1017</v>
      </c>
      <c r="G437" s="285"/>
      <c r="H437" s="218"/>
      <c r="I437" s="94"/>
      <c r="J437" s="72"/>
      <c r="K437" s="72"/>
      <c r="L437" s="72"/>
      <c r="M437" s="72"/>
      <c r="N437" s="150">
        <v>0.5</v>
      </c>
      <c r="O437" s="72"/>
      <c r="P437" s="72"/>
      <c r="Q437" s="72"/>
      <c r="R437" s="72"/>
      <c r="S437" s="72"/>
      <c r="T437" s="150">
        <v>0.5</v>
      </c>
      <c r="U437" s="72">
        <f>SUM(I437:T437)</f>
        <v>1</v>
      </c>
      <c r="V437" s="142">
        <f>IF(SUM(I437:T437)=0,"",SUM(I437:T437))</f>
        <v>1</v>
      </c>
      <c r="W437" s="286"/>
      <c r="Y437" s="1"/>
      <c r="AA437" s="148"/>
      <c r="AC437" s="10"/>
      <c r="AF437" s="10"/>
      <c r="AG437" s="10"/>
    </row>
    <row r="438" spans="1:33" s="68" customFormat="1" ht="5.25" customHeight="1">
      <c r="A438" s="74"/>
      <c r="B438" s="74"/>
      <c r="C438" s="74"/>
      <c r="D438" s="75"/>
      <c r="E438" s="75"/>
      <c r="F438" s="76"/>
      <c r="G438" s="76"/>
      <c r="H438" s="76"/>
      <c r="I438" s="77"/>
      <c r="J438" s="78"/>
      <c r="K438" s="78"/>
      <c r="L438" s="78"/>
      <c r="M438" s="78"/>
      <c r="N438" s="78"/>
      <c r="O438" s="78"/>
      <c r="P438" s="78"/>
      <c r="Q438" s="78"/>
      <c r="R438" s="78"/>
      <c r="S438" s="78"/>
      <c r="T438" s="78"/>
      <c r="U438" s="79"/>
      <c r="V438" s="80"/>
      <c r="W438" s="81"/>
      <c r="X438" s="83"/>
      <c r="Y438" s="9"/>
      <c r="AC438" s="83"/>
      <c r="AD438" s="83"/>
      <c r="AE438" s="83"/>
      <c r="AF438" s="83"/>
      <c r="AG438" s="83"/>
    </row>
    <row r="439" spans="1:33" ht="16.5" customHeight="1">
      <c r="A439" s="287" t="s">
        <v>964</v>
      </c>
      <c r="B439" s="287"/>
      <c r="C439" s="287"/>
      <c r="D439" s="287"/>
      <c r="E439" s="287"/>
      <c r="F439" s="287"/>
      <c r="G439" s="287"/>
      <c r="H439" s="287"/>
      <c r="I439" s="287"/>
      <c r="J439" s="287"/>
      <c r="K439" s="287"/>
      <c r="L439" s="287"/>
      <c r="M439" s="287"/>
      <c r="N439" s="287"/>
      <c r="O439" s="287"/>
      <c r="P439" s="287"/>
      <c r="Q439" s="287"/>
      <c r="R439" s="287"/>
      <c r="S439" s="287"/>
      <c r="T439" s="287"/>
      <c r="U439" s="287"/>
      <c r="V439" s="287"/>
      <c r="W439" s="115">
        <v>0</v>
      </c>
      <c r="X439" s="10"/>
      <c r="Y439" s="148"/>
      <c r="AC439" s="10"/>
      <c r="AD439" s="10"/>
      <c r="AE439" s="10"/>
      <c r="AF439" s="10"/>
      <c r="AG439" s="10"/>
    </row>
    <row r="440" spans="1:33" ht="6.75" customHeight="1">
      <c r="A440" s="143"/>
      <c r="B440" s="143"/>
      <c r="C440" s="143"/>
      <c r="D440" s="143"/>
      <c r="E440" s="143"/>
      <c r="F440" s="143"/>
      <c r="G440" s="143"/>
      <c r="H440" s="143"/>
      <c r="I440" s="143"/>
      <c r="J440" s="143"/>
      <c r="K440" s="143"/>
      <c r="L440" s="143"/>
      <c r="M440" s="143"/>
      <c r="N440" s="143"/>
      <c r="O440" s="143"/>
      <c r="P440" s="143"/>
      <c r="Q440" s="143"/>
      <c r="R440" s="143"/>
      <c r="S440" s="143"/>
      <c r="T440" s="143"/>
      <c r="U440" s="143"/>
      <c r="V440" s="143"/>
      <c r="W440" s="82"/>
      <c r="X440" s="10"/>
      <c r="Y440" s="148"/>
      <c r="AC440" s="10"/>
      <c r="AD440" s="10"/>
      <c r="AE440" s="10"/>
      <c r="AF440" s="10"/>
      <c r="AG440" s="10"/>
    </row>
    <row r="441" spans="1:33" s="148" customFormat="1" ht="33" customHeight="1">
      <c r="A441" s="288" t="s">
        <v>999</v>
      </c>
      <c r="B441" s="289"/>
      <c r="C441" s="289"/>
      <c r="D441" s="289"/>
      <c r="E441" s="289"/>
      <c r="F441" s="290" t="s">
        <v>1367</v>
      </c>
      <c r="G441" s="291"/>
      <c r="H441" s="291"/>
      <c r="I441" s="291"/>
      <c r="J441" s="291"/>
      <c r="K441" s="291"/>
      <c r="L441" s="291"/>
      <c r="M441" s="291"/>
      <c r="N441" s="291"/>
      <c r="O441" s="291"/>
      <c r="P441" s="291"/>
      <c r="Q441" s="291"/>
      <c r="R441" s="291"/>
      <c r="S441" s="291"/>
      <c r="T441" s="291"/>
      <c r="U441" s="291"/>
      <c r="V441" s="291"/>
      <c r="W441" s="292"/>
      <c r="X441" s="1"/>
      <c r="Z441" s="1"/>
      <c r="AA441" s="1"/>
      <c r="AB441" s="1"/>
      <c r="AC441" s="1"/>
      <c r="AD441" s="1"/>
      <c r="AE441" s="1"/>
      <c r="AF441" s="1"/>
      <c r="AG441" s="1"/>
    </row>
    <row r="442" spans="1:33" s="148" customFormat="1" ht="7.5" customHeight="1">
      <c r="A442" s="92"/>
      <c r="B442" s="92"/>
      <c r="C442" s="92"/>
      <c r="D442" s="92"/>
      <c r="E442" s="92"/>
      <c r="F442" s="92"/>
      <c r="G442" s="92"/>
      <c r="H442" s="92"/>
      <c r="I442" s="92"/>
      <c r="J442" s="92"/>
      <c r="K442" s="92"/>
      <c r="L442" s="92"/>
      <c r="M442" s="92"/>
      <c r="N442" s="92"/>
      <c r="O442" s="92"/>
      <c r="P442" s="92"/>
      <c r="Q442" s="92"/>
      <c r="R442" s="92"/>
      <c r="S442" s="92"/>
      <c r="T442" s="92"/>
      <c r="U442" s="92"/>
      <c r="V442" s="92"/>
      <c r="W442" s="92"/>
      <c r="X442" s="1"/>
      <c r="Z442" s="1"/>
      <c r="AA442" s="1"/>
      <c r="AB442" s="1"/>
      <c r="AC442" s="1"/>
      <c r="AD442" s="1"/>
      <c r="AE442" s="1"/>
      <c r="AF442" s="1"/>
      <c r="AG442" s="1"/>
    </row>
    <row r="443" spans="1:33" s="67" customFormat="1" ht="48" customHeight="1">
      <c r="A443" s="273" t="s">
        <v>1160</v>
      </c>
      <c r="B443" s="273"/>
      <c r="C443" s="293" t="s">
        <v>1187</v>
      </c>
      <c r="D443" s="294"/>
      <c r="E443" s="294"/>
      <c r="F443" s="294"/>
      <c r="G443" s="294"/>
      <c r="H443" s="294"/>
      <c r="I443" s="294"/>
      <c r="J443" s="294"/>
      <c r="K443" s="294"/>
      <c r="L443" s="294"/>
      <c r="M443" s="294"/>
      <c r="N443" s="294"/>
      <c r="O443" s="294"/>
      <c r="P443" s="294"/>
      <c r="Q443" s="294"/>
      <c r="R443" s="294"/>
      <c r="S443" s="294"/>
      <c r="T443" s="294"/>
      <c r="U443" s="294"/>
      <c r="V443" s="294"/>
      <c r="W443" s="295"/>
      <c r="X443" s="66"/>
      <c r="Z443" s="66"/>
      <c r="AA443" s="66"/>
      <c r="AB443" s="66"/>
      <c r="AC443" s="66"/>
      <c r="AD443" s="66"/>
      <c r="AE443" s="66"/>
      <c r="AF443" s="66"/>
      <c r="AG443" s="66"/>
    </row>
    <row r="444" spans="1:33" s="148" customFormat="1" ht="6" customHeight="1">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1"/>
      <c r="Z444" s="1"/>
      <c r="AA444" s="1"/>
      <c r="AB444" s="1"/>
      <c r="AC444" s="1"/>
      <c r="AD444" s="1"/>
      <c r="AE444" s="1"/>
      <c r="AF444" s="1"/>
      <c r="AG444" s="1"/>
    </row>
    <row r="445" spans="1:33" s="9" customFormat="1" ht="13.5" customHeight="1">
      <c r="A445" s="296" t="s">
        <v>1007</v>
      </c>
      <c r="B445" s="297"/>
      <c r="C445" s="297"/>
      <c r="D445" s="297"/>
      <c r="E445" s="297"/>
      <c r="F445" s="297"/>
      <c r="G445" s="297"/>
      <c r="H445" s="297"/>
      <c r="I445" s="297"/>
      <c r="J445" s="297"/>
      <c r="K445" s="297"/>
      <c r="L445" s="297"/>
      <c r="M445" s="297"/>
      <c r="N445" s="297"/>
      <c r="O445" s="297"/>
      <c r="P445" s="297"/>
      <c r="Q445" s="297"/>
      <c r="R445" s="297"/>
      <c r="S445" s="297"/>
      <c r="T445" s="297"/>
      <c r="U445" s="297"/>
      <c r="V445" s="297"/>
      <c r="W445" s="298"/>
      <c r="X445" s="68"/>
      <c r="Z445" s="68"/>
      <c r="AA445" s="68"/>
      <c r="AB445" s="68"/>
      <c r="AC445" s="68"/>
      <c r="AD445" s="68"/>
      <c r="AE445" s="68"/>
      <c r="AF445" s="68"/>
      <c r="AG445" s="68"/>
    </row>
    <row r="446" spans="1:33" s="9" customFormat="1" ht="4.5" customHeight="1">
      <c r="A446" s="50"/>
      <c r="B446" s="50"/>
      <c r="C446" s="50"/>
      <c r="D446" s="50"/>
      <c r="E446" s="50"/>
      <c r="F446" s="50"/>
      <c r="G446" s="50"/>
      <c r="H446" s="50"/>
      <c r="I446" s="50"/>
      <c r="J446" s="50"/>
      <c r="K446" s="50"/>
      <c r="L446" s="50"/>
      <c r="M446" s="50"/>
      <c r="N446" s="50"/>
      <c r="O446" s="50"/>
      <c r="P446" s="50"/>
      <c r="Q446" s="50"/>
      <c r="R446" s="50"/>
      <c r="S446" s="50"/>
      <c r="T446" s="50"/>
      <c r="U446" s="50"/>
      <c r="V446" s="50"/>
      <c r="W446" s="90"/>
      <c r="X446" s="68"/>
      <c r="Z446" s="68"/>
      <c r="AA446" s="68"/>
      <c r="AB446" s="68"/>
      <c r="AC446" s="68"/>
      <c r="AD446" s="68"/>
      <c r="AE446" s="68"/>
      <c r="AF446" s="68"/>
      <c r="AG446" s="68"/>
    </row>
    <row r="447" spans="1:33" s="148" customFormat="1" ht="30" customHeight="1">
      <c r="A447" s="273" t="s">
        <v>22</v>
      </c>
      <c r="B447" s="273"/>
      <c r="C447" s="299" t="s">
        <v>1188</v>
      </c>
      <c r="D447" s="299"/>
      <c r="E447" s="299"/>
      <c r="F447" s="299"/>
      <c r="G447" s="299"/>
      <c r="H447" s="299"/>
      <c r="I447" s="299"/>
      <c r="J447" s="299"/>
      <c r="K447" s="299"/>
      <c r="L447" s="299"/>
      <c r="M447" s="299"/>
      <c r="N447" s="299"/>
      <c r="O447" s="299"/>
      <c r="P447" s="299"/>
      <c r="Q447" s="299"/>
      <c r="R447" s="299"/>
      <c r="S447" s="299"/>
      <c r="T447" s="299"/>
      <c r="U447" s="299"/>
      <c r="V447" s="299"/>
      <c r="W447" s="299"/>
      <c r="X447" s="1"/>
      <c r="Z447" s="1"/>
      <c r="AA447" s="1"/>
      <c r="AB447" s="1"/>
      <c r="AC447" s="1"/>
      <c r="AD447" s="1"/>
      <c r="AE447" s="1"/>
      <c r="AF447" s="1"/>
      <c r="AG447" s="1"/>
    </row>
    <row r="448" spans="1:33" s="148" customFormat="1" ht="3.75" customHeight="1">
      <c r="A448" s="65"/>
      <c r="B448" s="50"/>
      <c r="C448" s="50"/>
      <c r="D448" s="50"/>
      <c r="E448" s="50"/>
      <c r="F448" s="50"/>
      <c r="I448" s="50"/>
      <c r="J448" s="50"/>
      <c r="K448" s="50"/>
      <c r="L448" s="50"/>
      <c r="M448" s="50"/>
      <c r="N448" s="50"/>
      <c r="O448" s="50"/>
      <c r="P448" s="50"/>
      <c r="Q448" s="50"/>
      <c r="R448" s="50"/>
      <c r="S448" s="50"/>
      <c r="T448" s="50"/>
      <c r="U448" s="50"/>
      <c r="V448" s="50"/>
      <c r="W448" s="90"/>
      <c r="X448" s="1"/>
      <c r="Z448" s="1"/>
      <c r="AA448" s="1"/>
      <c r="AB448" s="1"/>
      <c r="AC448" s="1"/>
      <c r="AD448" s="1"/>
      <c r="AE448" s="1"/>
      <c r="AF448" s="1"/>
      <c r="AG448" s="1"/>
    </row>
    <row r="449" spans="1:33" s="148" customFormat="1" ht="27" customHeight="1">
      <c r="A449" s="276" t="s">
        <v>339</v>
      </c>
      <c r="B449" s="278"/>
      <c r="C449" s="103" t="s">
        <v>1082</v>
      </c>
      <c r="D449" s="50"/>
      <c r="E449" s="273" t="s">
        <v>4</v>
      </c>
      <c r="F449" s="273"/>
      <c r="G449" s="299" t="s">
        <v>1107</v>
      </c>
      <c r="H449" s="299"/>
      <c r="I449" s="299"/>
      <c r="J449" s="299"/>
      <c r="K449" s="50"/>
      <c r="L449" s="50"/>
      <c r="M449" s="273" t="s">
        <v>1006</v>
      </c>
      <c r="N449" s="273"/>
      <c r="O449" s="273"/>
      <c r="P449" s="273"/>
      <c r="Q449" s="299" t="s">
        <v>1189</v>
      </c>
      <c r="R449" s="299"/>
      <c r="S449" s="299"/>
      <c r="T449" s="299"/>
      <c r="U449" s="299"/>
      <c r="V449" s="299"/>
      <c r="W449" s="299"/>
      <c r="X449" s="1"/>
      <c r="Z449" s="1"/>
      <c r="AA449" s="1"/>
      <c r="AB449" s="1"/>
      <c r="AC449" s="1"/>
      <c r="AD449" s="1"/>
      <c r="AE449" s="1"/>
      <c r="AF449" s="1"/>
      <c r="AG449" s="1"/>
    </row>
    <row r="450" spans="1:33" s="148" customFormat="1" ht="5.25" customHeight="1">
      <c r="A450" s="65"/>
      <c r="B450" s="50"/>
      <c r="C450" s="50"/>
      <c r="D450" s="50"/>
      <c r="E450" s="50"/>
      <c r="F450" s="50"/>
      <c r="I450" s="50"/>
      <c r="J450" s="50"/>
      <c r="K450" s="50"/>
      <c r="L450" s="50"/>
      <c r="M450" s="50"/>
      <c r="N450" s="50"/>
      <c r="O450" s="50"/>
      <c r="P450" s="50"/>
      <c r="Q450" s="50"/>
      <c r="R450" s="50"/>
      <c r="S450" s="50"/>
      <c r="T450" s="50"/>
      <c r="U450" s="50"/>
      <c r="V450" s="50"/>
      <c r="W450" s="90"/>
      <c r="X450" s="1"/>
      <c r="Z450" s="1"/>
      <c r="AA450" s="1"/>
      <c r="AB450" s="1"/>
      <c r="AC450" s="1"/>
      <c r="AD450" s="1"/>
      <c r="AE450" s="1"/>
      <c r="AF450" s="1"/>
      <c r="AG450" s="1"/>
    </row>
    <row r="451" spans="1:33" s="148" customFormat="1" ht="27" customHeight="1">
      <c r="A451" s="276" t="s">
        <v>1014</v>
      </c>
      <c r="B451" s="278"/>
      <c r="C451" s="145" t="s">
        <v>1106</v>
      </c>
      <c r="D451" s="50"/>
      <c r="E451" s="276" t="s">
        <v>24</v>
      </c>
      <c r="F451" s="278"/>
      <c r="G451" s="299" t="s">
        <v>1085</v>
      </c>
      <c r="H451" s="299"/>
      <c r="I451" s="299"/>
      <c r="J451" s="299"/>
      <c r="K451" s="50"/>
      <c r="L451" s="50"/>
      <c r="M451" s="273" t="s">
        <v>1015</v>
      </c>
      <c r="N451" s="273"/>
      <c r="O451" s="273"/>
      <c r="P451" s="273"/>
      <c r="Q451" s="299" t="s">
        <v>1149</v>
      </c>
      <c r="R451" s="299"/>
      <c r="S451" s="299"/>
      <c r="T451" s="299"/>
      <c r="U451" s="299"/>
      <c r="V451" s="299"/>
      <c r="W451" s="299"/>
      <c r="X451" s="1"/>
      <c r="Z451" s="1"/>
      <c r="AA451" s="1"/>
      <c r="AB451" s="1"/>
      <c r="AC451" s="1"/>
      <c r="AD451" s="1"/>
      <c r="AE451" s="1"/>
      <c r="AF451" s="1"/>
      <c r="AG451" s="1"/>
    </row>
    <row r="452" spans="1:33" s="9" customFormat="1" ht="5.25" customHeight="1">
      <c r="A452" s="50"/>
      <c r="B452" s="50"/>
      <c r="C452" s="50"/>
      <c r="D452" s="50"/>
      <c r="E452" s="50"/>
      <c r="F452" s="50"/>
      <c r="G452" s="50"/>
      <c r="H452" s="50"/>
      <c r="I452" s="50"/>
      <c r="J452" s="50"/>
      <c r="K452" s="50"/>
      <c r="L452" s="50"/>
      <c r="M452" s="97"/>
      <c r="N452" s="97"/>
      <c r="O452" s="97"/>
      <c r="P452" s="97"/>
      <c r="Q452" s="97"/>
      <c r="R452" s="97"/>
      <c r="S452" s="97"/>
      <c r="T452" s="97"/>
      <c r="U452" s="97"/>
      <c r="V452" s="97"/>
      <c r="W452" s="98"/>
      <c r="X452" s="68"/>
      <c r="Z452" s="68"/>
      <c r="AA452" s="68"/>
      <c r="AB452" s="68"/>
      <c r="AC452" s="68"/>
      <c r="AD452" s="68"/>
      <c r="AE452" s="68"/>
      <c r="AF452" s="68"/>
      <c r="AG452" s="68"/>
    </row>
    <row r="453" spans="1:33" s="9" customFormat="1" ht="15.75" customHeight="1">
      <c r="C453" s="273" t="s">
        <v>1001</v>
      </c>
      <c r="D453" s="273"/>
      <c r="E453" s="273"/>
      <c r="F453" s="273"/>
      <c r="H453" s="50"/>
      <c r="I453" s="50"/>
      <c r="J453" s="50"/>
      <c r="O453" s="273" t="s">
        <v>1004</v>
      </c>
      <c r="P453" s="273"/>
      <c r="Q453" s="273"/>
      <c r="R453" s="273"/>
      <c r="S453" s="273"/>
      <c r="T453" s="273"/>
      <c r="U453" s="273"/>
      <c r="V453" s="273"/>
      <c r="W453" s="90"/>
      <c r="X453" s="68"/>
      <c r="Z453" s="68"/>
      <c r="AA453" s="68"/>
      <c r="AB453" s="68"/>
      <c r="AC453" s="68"/>
      <c r="AD453" s="68"/>
      <c r="AE453" s="68"/>
      <c r="AF453" s="68"/>
      <c r="AG453" s="68"/>
    </row>
    <row r="454" spans="1:33" s="9" customFormat="1" ht="24.75" customHeight="1">
      <c r="A454" s="50"/>
      <c r="B454" s="50"/>
      <c r="C454" s="50">
        <v>117</v>
      </c>
      <c r="D454" s="50"/>
      <c r="E454" s="266">
        <v>2021</v>
      </c>
      <c r="F454" s="266"/>
      <c r="H454" s="50"/>
      <c r="I454" s="50"/>
      <c r="J454" s="50"/>
      <c r="O454" s="193">
        <v>137</v>
      </c>
      <c r="P454" s="193"/>
      <c r="Q454" s="193"/>
      <c r="R454" s="193"/>
      <c r="S454" s="193"/>
      <c r="T454" s="193"/>
      <c r="U454" s="193"/>
      <c r="V454" s="193"/>
      <c r="X454" s="68"/>
      <c r="Z454" s="68"/>
      <c r="AA454" s="68"/>
      <c r="AB454" s="68"/>
      <c r="AC454" s="68"/>
      <c r="AD454" s="68"/>
      <c r="AE454" s="68"/>
      <c r="AF454" s="68"/>
      <c r="AG454" s="68"/>
    </row>
    <row r="455" spans="1:33" s="99" customFormat="1" ht="12" customHeight="1">
      <c r="C455" s="144" t="s">
        <v>1002</v>
      </c>
      <c r="D455" s="100"/>
      <c r="E455" s="267" t="s">
        <v>1003</v>
      </c>
      <c r="F455" s="267"/>
      <c r="G455" s="100"/>
      <c r="I455" s="100"/>
      <c r="J455" s="100"/>
      <c r="K455" s="100"/>
      <c r="L455" s="100"/>
      <c r="M455" s="100"/>
      <c r="N455" s="100"/>
      <c r="O455" s="144"/>
      <c r="P455" s="144"/>
      <c r="Q455" s="144"/>
      <c r="R455" s="144"/>
      <c r="S455" s="144"/>
      <c r="T455" s="144"/>
      <c r="U455" s="144"/>
      <c r="V455" s="144"/>
      <c r="W455" s="101"/>
      <c r="X455" s="102"/>
      <c r="Z455" s="102"/>
      <c r="AA455" s="102"/>
      <c r="AB455" s="102"/>
      <c r="AC455" s="102"/>
      <c r="AD455" s="102"/>
      <c r="AE455" s="102"/>
      <c r="AF455" s="102"/>
      <c r="AG455" s="102"/>
    </row>
    <row r="456" spans="1:33" s="9" customFormat="1" ht="3" customHeight="1">
      <c r="A456" s="50"/>
      <c r="B456" s="50"/>
      <c r="C456" s="50"/>
      <c r="D456" s="50"/>
      <c r="E456" s="50"/>
      <c r="F456" s="50"/>
      <c r="G456" s="50"/>
      <c r="H456" s="50"/>
      <c r="I456" s="50"/>
      <c r="J456" s="50"/>
      <c r="K456" s="50"/>
      <c r="L456" s="50"/>
      <c r="M456" s="50"/>
      <c r="N456" s="50"/>
      <c r="O456" s="50"/>
      <c r="P456" s="50"/>
      <c r="Q456" s="50"/>
      <c r="R456" s="50"/>
      <c r="S456" s="50"/>
      <c r="T456" s="50"/>
      <c r="U456" s="50"/>
      <c r="V456" s="50"/>
      <c r="W456" s="90"/>
      <c r="X456" s="68"/>
      <c r="Z456" s="68"/>
      <c r="AA456" s="68"/>
      <c r="AB456" s="68"/>
      <c r="AC456" s="68"/>
      <c r="AD456" s="68"/>
      <c r="AE456" s="68"/>
      <c r="AF456" s="68"/>
      <c r="AG456" s="68"/>
    </row>
    <row r="457" spans="1:33" s="148" customFormat="1" ht="20.25" customHeight="1">
      <c r="A457" s="268" t="s">
        <v>963</v>
      </c>
      <c r="B457" s="268"/>
      <c r="C457" s="268"/>
      <c r="D457" s="268"/>
      <c r="E457" s="268"/>
      <c r="F457" s="268"/>
      <c r="G457" s="268"/>
      <c r="H457" s="268"/>
      <c r="I457" s="268"/>
      <c r="J457" s="268"/>
      <c r="K457" s="268"/>
      <c r="L457" s="268"/>
      <c r="M457" s="268"/>
      <c r="N457" s="268"/>
      <c r="O457" s="268"/>
      <c r="P457" s="268"/>
      <c r="Q457" s="268"/>
      <c r="R457" s="268"/>
      <c r="S457" s="268"/>
      <c r="T457" s="268"/>
      <c r="U457" s="268"/>
      <c r="V457" s="268"/>
      <c r="W457" s="268"/>
      <c r="X457" s="1"/>
      <c r="Z457" s="1"/>
      <c r="AA457" s="1"/>
      <c r="AB457" s="1"/>
      <c r="AC457" s="1"/>
      <c r="AD457" s="1"/>
      <c r="AE457" s="1"/>
      <c r="AF457" s="1"/>
      <c r="AG457" s="1"/>
    </row>
    <row r="458" spans="1:33" s="148" customFormat="1" ht="15.75" customHeight="1">
      <c r="A458" s="269" t="s">
        <v>25</v>
      </c>
      <c r="B458" s="270"/>
      <c r="C458" s="273" t="s">
        <v>22</v>
      </c>
      <c r="D458" s="273"/>
      <c r="E458" s="274" t="s">
        <v>3</v>
      </c>
      <c r="F458" s="276" t="s">
        <v>329</v>
      </c>
      <c r="G458" s="277"/>
      <c r="H458" s="277"/>
      <c r="I458" s="277"/>
      <c r="J458" s="277"/>
      <c r="K458" s="277"/>
      <c r="L458" s="277"/>
      <c r="M458" s="277"/>
      <c r="N458" s="277"/>
      <c r="O458" s="277"/>
      <c r="P458" s="277"/>
      <c r="Q458" s="277"/>
      <c r="R458" s="277"/>
      <c r="S458" s="277"/>
      <c r="T458" s="278"/>
      <c r="U458" s="141"/>
      <c r="V458" s="184" t="s">
        <v>27</v>
      </c>
      <c r="W458" s="273" t="s">
        <v>1018</v>
      </c>
      <c r="X458" s="1"/>
      <c r="Z458" s="1"/>
      <c r="AA458" s="1"/>
      <c r="AB458" s="1"/>
      <c r="AC458" s="1"/>
      <c r="AD458" s="1"/>
      <c r="AE458" s="1"/>
      <c r="AF458" s="1"/>
      <c r="AG458" s="1"/>
    </row>
    <row r="459" spans="1:33" ht="18.75" customHeight="1">
      <c r="A459" s="271"/>
      <c r="B459" s="272"/>
      <c r="C459" s="273"/>
      <c r="D459" s="273"/>
      <c r="E459" s="275"/>
      <c r="F459" s="279" t="s">
        <v>300</v>
      </c>
      <c r="G459" s="280"/>
      <c r="H459" s="281"/>
      <c r="I459" s="71" t="s">
        <v>28</v>
      </c>
      <c r="J459" s="71" t="s">
        <v>7</v>
      </c>
      <c r="K459" s="71" t="s">
        <v>8</v>
      </c>
      <c r="L459" s="71" t="s">
        <v>9</v>
      </c>
      <c r="M459" s="71" t="s">
        <v>10</v>
      </c>
      <c r="N459" s="71" t="s">
        <v>11</v>
      </c>
      <c r="O459" s="71" t="s">
        <v>12</v>
      </c>
      <c r="P459" s="71" t="s">
        <v>13</v>
      </c>
      <c r="Q459" s="71" t="s">
        <v>14</v>
      </c>
      <c r="R459" s="71" t="s">
        <v>15</v>
      </c>
      <c r="S459" s="71" t="s">
        <v>16</v>
      </c>
      <c r="T459" s="71" t="s">
        <v>17</v>
      </c>
      <c r="U459" s="14"/>
      <c r="V459" s="185"/>
      <c r="W459" s="273"/>
      <c r="Y459" s="148"/>
    </row>
    <row r="460" spans="1:33" ht="29.25" customHeight="1">
      <c r="A460" s="282" t="s">
        <v>1</v>
      </c>
      <c r="B460" s="282"/>
      <c r="C460" s="300" t="s">
        <v>1190</v>
      </c>
      <c r="D460" s="300"/>
      <c r="E460" s="111" t="s">
        <v>1192</v>
      </c>
      <c r="F460" s="217" t="s">
        <v>997</v>
      </c>
      <c r="G460" s="285"/>
      <c r="H460" s="218"/>
      <c r="I460" s="94"/>
      <c r="J460" s="72"/>
      <c r="K460" s="72"/>
      <c r="L460" s="72"/>
      <c r="M460" s="72"/>
      <c r="N460" s="72">
        <v>0</v>
      </c>
      <c r="O460" s="72"/>
      <c r="P460" s="72"/>
      <c r="Q460" s="72"/>
      <c r="R460" s="72"/>
      <c r="S460" s="72"/>
      <c r="T460" s="72">
        <v>137</v>
      </c>
      <c r="U460" s="73"/>
      <c r="V460" s="114">
        <f>IF(SUM(I460:T460)=0,"",SUM(I460:T460))</f>
        <v>137</v>
      </c>
      <c r="W460" s="286" t="str">
        <f>IF($G$39="porcentaje",FIXED(V460/V461*100,2)&amp;"%",IF($G$39="Promedio",V460/V461,IF($G$39="variación porcentual",FIXED(((V460/V461)-1)*100,2)&amp;"%",IF($G$39="OTRAS","CAPTURAR EL RESULTADO DEL INDICADOR"))))</f>
        <v>17.09%</v>
      </c>
      <c r="Y460" s="1"/>
      <c r="AC460" s="10"/>
      <c r="AF460" s="10"/>
      <c r="AG460" s="10"/>
    </row>
    <row r="461" spans="1:33" ht="30" customHeight="1">
      <c r="A461" s="282" t="s">
        <v>2</v>
      </c>
      <c r="B461" s="282"/>
      <c r="C461" s="300" t="s">
        <v>1191</v>
      </c>
      <c r="D461" s="300"/>
      <c r="E461" s="111" t="s">
        <v>1192</v>
      </c>
      <c r="F461" s="217" t="s">
        <v>998</v>
      </c>
      <c r="G461" s="285"/>
      <c r="H461" s="218"/>
      <c r="I461" s="94"/>
      <c r="J461" s="72"/>
      <c r="K461" s="72"/>
      <c r="L461" s="72"/>
      <c r="M461" s="72"/>
      <c r="N461" s="72">
        <v>0</v>
      </c>
      <c r="O461" s="72"/>
      <c r="P461" s="72"/>
      <c r="Q461" s="72"/>
      <c r="R461" s="72"/>
      <c r="S461" s="72"/>
      <c r="T461" s="72">
        <v>117</v>
      </c>
      <c r="U461" s="72">
        <f>SUM(I461:T461)</f>
        <v>117</v>
      </c>
      <c r="V461" s="114">
        <f>IF(SUM(I461:T461)=0,"",SUM(I461:T461))</f>
        <v>117</v>
      </c>
      <c r="W461" s="286"/>
      <c r="Y461" s="1"/>
      <c r="AA461" s="148"/>
      <c r="AC461" s="10"/>
      <c r="AF461" s="10"/>
      <c r="AG461" s="10"/>
    </row>
    <row r="462" spans="1:33" ht="17.25" customHeight="1">
      <c r="A462" s="301" t="s">
        <v>298</v>
      </c>
      <c r="B462" s="301"/>
      <c r="C462" s="301"/>
      <c r="D462" s="301"/>
      <c r="E462" s="301"/>
      <c r="F462" s="301"/>
      <c r="G462" s="301"/>
      <c r="H462" s="301"/>
      <c r="I462" s="301"/>
      <c r="J462" s="301"/>
      <c r="K462" s="301"/>
      <c r="L462" s="301"/>
      <c r="M462" s="301"/>
      <c r="N462" s="301"/>
      <c r="O462" s="301"/>
      <c r="P462" s="301"/>
      <c r="Q462" s="301"/>
      <c r="R462" s="301"/>
      <c r="S462" s="301"/>
      <c r="T462" s="301"/>
      <c r="U462" s="301"/>
      <c r="V462" s="301"/>
      <c r="W462" s="301"/>
      <c r="Y462" s="148"/>
    </row>
    <row r="463" spans="1:33" s="148" customFormat="1" ht="15.75" customHeight="1">
      <c r="A463" s="269" t="s">
        <v>25</v>
      </c>
      <c r="B463" s="270"/>
      <c r="C463" s="273" t="s">
        <v>22</v>
      </c>
      <c r="D463" s="273"/>
      <c r="E463" s="274" t="s">
        <v>3</v>
      </c>
      <c r="F463" s="276" t="s">
        <v>329</v>
      </c>
      <c r="G463" s="277"/>
      <c r="H463" s="277"/>
      <c r="I463" s="277"/>
      <c r="J463" s="277"/>
      <c r="K463" s="277"/>
      <c r="L463" s="277"/>
      <c r="M463" s="277"/>
      <c r="N463" s="277"/>
      <c r="O463" s="277"/>
      <c r="P463" s="277"/>
      <c r="Q463" s="277"/>
      <c r="R463" s="277"/>
      <c r="S463" s="277"/>
      <c r="T463" s="278"/>
      <c r="U463" s="141"/>
      <c r="V463" s="184" t="s">
        <v>27</v>
      </c>
      <c r="W463" s="273" t="s">
        <v>332</v>
      </c>
      <c r="X463" s="1"/>
      <c r="Z463" s="1"/>
      <c r="AA463" s="1"/>
      <c r="AB463" s="1"/>
      <c r="AC463" s="1"/>
      <c r="AD463" s="1"/>
      <c r="AE463" s="1"/>
      <c r="AF463" s="1"/>
      <c r="AG463" s="1"/>
    </row>
    <row r="464" spans="1:33" ht="18.75" customHeight="1">
      <c r="A464" s="271"/>
      <c r="B464" s="272"/>
      <c r="C464" s="273"/>
      <c r="D464" s="273"/>
      <c r="E464" s="275"/>
      <c r="F464" s="279" t="s">
        <v>298</v>
      </c>
      <c r="G464" s="280"/>
      <c r="H464" s="281"/>
      <c r="I464" s="71" t="s">
        <v>28</v>
      </c>
      <c r="J464" s="71" t="s">
        <v>7</v>
      </c>
      <c r="K464" s="71" t="s">
        <v>8</v>
      </c>
      <c r="L464" s="71" t="s">
        <v>9</v>
      </c>
      <c r="M464" s="71" t="s">
        <v>10</v>
      </c>
      <c r="N464" s="71" t="s">
        <v>11</v>
      </c>
      <c r="O464" s="71" t="s">
        <v>12</v>
      </c>
      <c r="P464" s="71" t="s">
        <v>13</v>
      </c>
      <c r="Q464" s="71" t="s">
        <v>14</v>
      </c>
      <c r="R464" s="71" t="s">
        <v>15</v>
      </c>
      <c r="S464" s="71" t="s">
        <v>16</v>
      </c>
      <c r="T464" s="71" t="s">
        <v>17</v>
      </c>
      <c r="U464" s="14"/>
      <c r="V464" s="185"/>
      <c r="W464" s="273"/>
      <c r="Y464" s="148"/>
    </row>
    <row r="465" spans="1:33" ht="29.25" customHeight="1">
      <c r="A465" s="282" t="s">
        <v>1</v>
      </c>
      <c r="B465" s="282"/>
      <c r="C465" s="283" t="str">
        <f>IF(C460=0,"",C460)</f>
        <v>Elementos de seguridad pública 2022</v>
      </c>
      <c r="D465" s="284"/>
      <c r="E465" s="146" t="str">
        <f>IF(E460=0,"",E460)</f>
        <v>Elementos de seguridad</v>
      </c>
      <c r="F465" s="217" t="s">
        <v>1016</v>
      </c>
      <c r="G465" s="285"/>
      <c r="H465" s="218"/>
      <c r="I465" s="94"/>
      <c r="J465" s="72"/>
      <c r="K465" s="72"/>
      <c r="L465" s="72"/>
      <c r="M465" s="72"/>
      <c r="N465" s="72">
        <v>95</v>
      </c>
      <c r="O465" s="72"/>
      <c r="P465" s="72"/>
      <c r="Q465" s="72"/>
      <c r="R465" s="72"/>
      <c r="S465" s="72"/>
      <c r="T465" s="72"/>
      <c r="U465" s="73"/>
      <c r="V465" s="114">
        <f>IF(SUM(I465:T465)=0,"",SUM(I465:T465))</f>
        <v>95</v>
      </c>
      <c r="W465" s="286" t="str">
        <f>IF($G$39="porcentaje",FIXED(V465/V466*100,2)&amp;"%",IF($G$39="Promedio",V465/V466,IF($G$39="variación porcentual",FIXED(((V465/V466)-1)*100,2)&amp;"%",IF($G$39="OTRAS","CAPTURAR EL RESULTADO DEL INDICADOR"))))</f>
        <v>-18.80%</v>
      </c>
      <c r="Y465" s="1"/>
      <c r="AC465" s="10"/>
      <c r="AF465" s="10"/>
      <c r="AG465" s="10"/>
    </row>
    <row r="466" spans="1:33" ht="30" customHeight="1">
      <c r="A466" s="282" t="s">
        <v>2</v>
      </c>
      <c r="B466" s="282"/>
      <c r="C466" s="283" t="str">
        <f>IF(C461=0,"",C461)</f>
        <v>Elementos de seguridad pública 2021</v>
      </c>
      <c r="D466" s="284"/>
      <c r="E466" s="146" t="str">
        <f>IF(E461=0,"",E461)</f>
        <v>Elementos de seguridad</v>
      </c>
      <c r="F466" s="217" t="s">
        <v>1017</v>
      </c>
      <c r="G466" s="285"/>
      <c r="H466" s="218"/>
      <c r="I466" s="94"/>
      <c r="J466" s="72"/>
      <c r="K466" s="72"/>
      <c r="L466" s="72"/>
      <c r="M466" s="72"/>
      <c r="N466" s="72">
        <v>0</v>
      </c>
      <c r="O466" s="72"/>
      <c r="P466" s="72"/>
      <c r="Q466" s="72"/>
      <c r="R466" s="72"/>
      <c r="S466" s="72"/>
      <c r="T466" s="72">
        <v>117</v>
      </c>
      <c r="U466" s="72">
        <f>SUM(I466:T466)</f>
        <v>117</v>
      </c>
      <c r="V466" s="114">
        <f>IF(SUM(I466:T466)=0,"",SUM(I466:T466))</f>
        <v>117</v>
      </c>
      <c r="W466" s="286"/>
      <c r="Y466" s="1"/>
      <c r="AA466" s="148"/>
      <c r="AC466" s="10"/>
      <c r="AF466" s="10"/>
      <c r="AG466" s="10"/>
    </row>
    <row r="467" spans="1:33" s="68" customFormat="1" ht="5.25" customHeight="1">
      <c r="A467" s="74"/>
      <c r="B467" s="74"/>
      <c r="C467" s="74"/>
      <c r="D467" s="75"/>
      <c r="E467" s="75"/>
      <c r="F467" s="76"/>
      <c r="G467" s="76"/>
      <c r="H467" s="76"/>
      <c r="I467" s="77"/>
      <c r="J467" s="78"/>
      <c r="K467" s="78"/>
      <c r="L467" s="78"/>
      <c r="M467" s="78"/>
      <c r="N467" s="78"/>
      <c r="O467" s="78"/>
      <c r="P467" s="78"/>
      <c r="Q467" s="78"/>
      <c r="R467" s="78"/>
      <c r="S467" s="78"/>
      <c r="T467" s="78"/>
      <c r="U467" s="79"/>
      <c r="V467" s="80"/>
      <c r="W467" s="81"/>
      <c r="X467" s="83"/>
      <c r="Y467" s="9"/>
      <c r="AC467" s="83"/>
      <c r="AD467" s="83"/>
      <c r="AE467" s="83"/>
      <c r="AF467" s="83"/>
      <c r="AG467" s="83"/>
    </row>
    <row r="468" spans="1:33" ht="16.5" customHeight="1">
      <c r="A468" s="287" t="s">
        <v>964</v>
      </c>
      <c r="B468" s="287"/>
      <c r="C468" s="287"/>
      <c r="D468" s="287"/>
      <c r="E468" s="287"/>
      <c r="F468" s="287"/>
      <c r="G468" s="287"/>
      <c r="H468" s="287"/>
      <c r="I468" s="287"/>
      <c r="J468" s="287"/>
      <c r="K468" s="287"/>
      <c r="L468" s="287"/>
      <c r="M468" s="287"/>
      <c r="N468" s="287"/>
      <c r="O468" s="287"/>
      <c r="P468" s="287"/>
      <c r="Q468" s="287"/>
      <c r="R468" s="287"/>
      <c r="S468" s="287"/>
      <c r="T468" s="287"/>
      <c r="U468" s="287"/>
      <c r="V468" s="287"/>
      <c r="W468" s="115">
        <f>IF(ISERROR(W465/W460)=TRUE,"",(W465/W460))</f>
        <v>-1.1000585137507315</v>
      </c>
      <c r="X468" s="10"/>
      <c r="Y468" s="148"/>
      <c r="AC468" s="10"/>
      <c r="AD468" s="10"/>
      <c r="AE468" s="10"/>
      <c r="AF468" s="10"/>
      <c r="AG468" s="10"/>
    </row>
    <row r="469" spans="1:33" ht="6.75" customHeight="1">
      <c r="A469" s="143"/>
      <c r="B469" s="143"/>
      <c r="C469" s="143"/>
      <c r="D469" s="143"/>
      <c r="E469" s="143"/>
      <c r="F469" s="143"/>
      <c r="G469" s="143"/>
      <c r="H469" s="143"/>
      <c r="I469" s="143"/>
      <c r="J469" s="143"/>
      <c r="K469" s="143"/>
      <c r="L469" s="143"/>
      <c r="M469" s="143"/>
      <c r="N469" s="143"/>
      <c r="O469" s="143"/>
      <c r="P469" s="143"/>
      <c r="Q469" s="143"/>
      <c r="R469" s="143"/>
      <c r="S469" s="143"/>
      <c r="T469" s="143"/>
      <c r="U469" s="143"/>
      <c r="V469" s="143"/>
      <c r="W469" s="82"/>
      <c r="X469" s="10"/>
      <c r="Y469" s="148"/>
      <c r="AC469" s="10"/>
      <c r="AD469" s="10"/>
      <c r="AE469" s="10"/>
      <c r="AF469" s="10"/>
      <c r="AG469" s="10"/>
    </row>
    <row r="470" spans="1:33" s="148" customFormat="1" ht="33" customHeight="1">
      <c r="A470" s="288" t="s">
        <v>999</v>
      </c>
      <c r="B470" s="289"/>
      <c r="C470" s="289"/>
      <c r="D470" s="289"/>
      <c r="E470" s="289"/>
      <c r="F470" s="290" t="s">
        <v>1368</v>
      </c>
      <c r="G470" s="291"/>
      <c r="H470" s="291"/>
      <c r="I470" s="291"/>
      <c r="J470" s="291"/>
      <c r="K470" s="291"/>
      <c r="L470" s="291"/>
      <c r="M470" s="291"/>
      <c r="N470" s="291"/>
      <c r="O470" s="291"/>
      <c r="P470" s="291"/>
      <c r="Q470" s="291"/>
      <c r="R470" s="291"/>
      <c r="S470" s="291"/>
      <c r="T470" s="291"/>
      <c r="U470" s="291"/>
      <c r="V470" s="291"/>
      <c r="W470" s="292"/>
      <c r="X470" s="1"/>
      <c r="Z470" s="1"/>
      <c r="AA470" s="1"/>
      <c r="AB470" s="1"/>
      <c r="AC470" s="1"/>
      <c r="AD470" s="1"/>
      <c r="AE470" s="1"/>
      <c r="AF470" s="1"/>
      <c r="AG470" s="1"/>
    </row>
    <row r="471" spans="1:33" s="148" customFormat="1" ht="5.25" customHeight="1">
      <c r="A471" s="92"/>
      <c r="B471" s="92"/>
      <c r="C471" s="92"/>
      <c r="D471" s="92"/>
      <c r="E471" s="92"/>
      <c r="F471" s="92"/>
      <c r="G471" s="92"/>
      <c r="H471" s="92"/>
      <c r="I471" s="92"/>
      <c r="J471" s="92"/>
      <c r="K471" s="92"/>
      <c r="L471" s="92"/>
      <c r="M471" s="92"/>
      <c r="N471" s="92"/>
      <c r="O471" s="92"/>
      <c r="P471" s="92"/>
      <c r="Q471" s="92"/>
      <c r="R471" s="92"/>
      <c r="S471" s="92"/>
      <c r="T471" s="92"/>
      <c r="U471" s="92"/>
      <c r="V471" s="92"/>
      <c r="W471" s="92"/>
      <c r="X471" s="1"/>
      <c r="Z471" s="1"/>
      <c r="AA471" s="1"/>
      <c r="AB471" s="1"/>
      <c r="AC471" s="1"/>
      <c r="AD471" s="1"/>
      <c r="AE471" s="1"/>
      <c r="AF471" s="1"/>
      <c r="AG471" s="1"/>
    </row>
    <row r="472" spans="1:33" s="67" customFormat="1" ht="48" customHeight="1">
      <c r="A472" s="273" t="s">
        <v>1161</v>
      </c>
      <c r="B472" s="273"/>
      <c r="C472" s="293" t="s">
        <v>1193</v>
      </c>
      <c r="D472" s="294"/>
      <c r="E472" s="294"/>
      <c r="F472" s="294"/>
      <c r="G472" s="294"/>
      <c r="H472" s="294"/>
      <c r="I472" s="294"/>
      <c r="J472" s="294"/>
      <c r="K472" s="294"/>
      <c r="L472" s="294"/>
      <c r="M472" s="294"/>
      <c r="N472" s="294"/>
      <c r="O472" s="294"/>
      <c r="P472" s="294"/>
      <c r="Q472" s="294"/>
      <c r="R472" s="294"/>
      <c r="S472" s="294"/>
      <c r="T472" s="294"/>
      <c r="U472" s="294"/>
      <c r="V472" s="294"/>
      <c r="W472" s="295"/>
      <c r="X472" s="66"/>
      <c r="Z472" s="66"/>
      <c r="AA472" s="66"/>
      <c r="AB472" s="66"/>
      <c r="AC472" s="66"/>
      <c r="AD472" s="66"/>
      <c r="AE472" s="66"/>
      <c r="AF472" s="66"/>
      <c r="AG472" s="66"/>
    </row>
    <row r="473" spans="1:33" s="148" customFormat="1" ht="6" customHeight="1">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1"/>
      <c r="Z473" s="1"/>
      <c r="AA473" s="1"/>
      <c r="AB473" s="1"/>
      <c r="AC473" s="1"/>
      <c r="AD473" s="1"/>
      <c r="AE473" s="1"/>
      <c r="AF473" s="1"/>
      <c r="AG473" s="1"/>
    </row>
    <row r="474" spans="1:33" s="9" customFormat="1" ht="13.5" customHeight="1">
      <c r="A474" s="296" t="s">
        <v>1007</v>
      </c>
      <c r="B474" s="297"/>
      <c r="C474" s="297"/>
      <c r="D474" s="297"/>
      <c r="E474" s="297"/>
      <c r="F474" s="297"/>
      <c r="G474" s="297"/>
      <c r="H474" s="297"/>
      <c r="I474" s="297"/>
      <c r="J474" s="297"/>
      <c r="K474" s="297"/>
      <c r="L474" s="297"/>
      <c r="M474" s="297"/>
      <c r="N474" s="297"/>
      <c r="O474" s="297"/>
      <c r="P474" s="297"/>
      <c r="Q474" s="297"/>
      <c r="R474" s="297"/>
      <c r="S474" s="297"/>
      <c r="T474" s="297"/>
      <c r="U474" s="297"/>
      <c r="V474" s="297"/>
      <c r="W474" s="298"/>
      <c r="X474" s="68"/>
      <c r="Z474" s="68"/>
      <c r="AA474" s="68"/>
      <c r="AB474" s="68"/>
      <c r="AC474" s="68"/>
      <c r="AD474" s="68"/>
      <c r="AE474" s="68"/>
      <c r="AF474" s="68"/>
      <c r="AG474" s="68"/>
    </row>
    <row r="475" spans="1:33" s="9" customFormat="1" ht="4.5" customHeight="1">
      <c r="A475" s="50"/>
      <c r="B475" s="50"/>
      <c r="C475" s="50"/>
      <c r="D475" s="50"/>
      <c r="E475" s="50"/>
      <c r="F475" s="50"/>
      <c r="G475" s="50"/>
      <c r="H475" s="50"/>
      <c r="I475" s="50"/>
      <c r="J475" s="50"/>
      <c r="K475" s="50"/>
      <c r="L475" s="50"/>
      <c r="M475" s="50"/>
      <c r="N475" s="50"/>
      <c r="O475" s="50"/>
      <c r="P475" s="50"/>
      <c r="Q475" s="50"/>
      <c r="R475" s="50"/>
      <c r="S475" s="50"/>
      <c r="T475" s="50"/>
      <c r="U475" s="50"/>
      <c r="V475" s="50"/>
      <c r="W475" s="90"/>
      <c r="X475" s="68"/>
      <c r="Z475" s="68"/>
      <c r="AA475" s="68"/>
      <c r="AB475" s="68"/>
      <c r="AC475" s="68"/>
      <c r="AD475" s="68"/>
      <c r="AE475" s="68"/>
      <c r="AF475" s="68"/>
      <c r="AG475" s="68"/>
    </row>
    <row r="476" spans="1:33" s="148" customFormat="1" ht="30" customHeight="1">
      <c r="A476" s="273" t="s">
        <v>22</v>
      </c>
      <c r="B476" s="273"/>
      <c r="C476" s="299" t="s">
        <v>1194</v>
      </c>
      <c r="D476" s="299"/>
      <c r="E476" s="299"/>
      <c r="F476" s="299"/>
      <c r="G476" s="299"/>
      <c r="H476" s="299"/>
      <c r="I476" s="299"/>
      <c r="J476" s="299"/>
      <c r="K476" s="299"/>
      <c r="L476" s="299"/>
      <c r="M476" s="299"/>
      <c r="N476" s="299"/>
      <c r="O476" s="299"/>
      <c r="P476" s="299"/>
      <c r="Q476" s="299"/>
      <c r="R476" s="299"/>
      <c r="S476" s="299"/>
      <c r="T476" s="299"/>
      <c r="U476" s="299"/>
      <c r="V476" s="299"/>
      <c r="W476" s="299"/>
      <c r="X476" s="1"/>
      <c r="Z476" s="1"/>
      <c r="AA476" s="1"/>
      <c r="AB476" s="1"/>
      <c r="AC476" s="1"/>
      <c r="AD476" s="1"/>
      <c r="AE476" s="1"/>
      <c r="AF476" s="1"/>
      <c r="AG476" s="1"/>
    </row>
    <row r="477" spans="1:33" s="148" customFormat="1" ht="3.75" customHeight="1">
      <c r="A477" s="65"/>
      <c r="B477" s="50"/>
      <c r="C477" s="50"/>
      <c r="D477" s="50"/>
      <c r="E477" s="50"/>
      <c r="F477" s="50"/>
      <c r="I477" s="50"/>
      <c r="J477" s="50"/>
      <c r="K477" s="50"/>
      <c r="L477" s="50"/>
      <c r="M477" s="50"/>
      <c r="N477" s="50"/>
      <c r="O477" s="50"/>
      <c r="P477" s="50"/>
      <c r="Q477" s="50"/>
      <c r="R477" s="50"/>
      <c r="S477" s="50"/>
      <c r="T477" s="50"/>
      <c r="U477" s="50"/>
      <c r="V477" s="50"/>
      <c r="W477" s="90"/>
      <c r="X477" s="1"/>
      <c r="Z477" s="1"/>
      <c r="AA477" s="1"/>
      <c r="AB477" s="1"/>
      <c r="AC477" s="1"/>
      <c r="AD477" s="1"/>
      <c r="AE477" s="1"/>
      <c r="AF477" s="1"/>
      <c r="AG477" s="1"/>
    </row>
    <row r="478" spans="1:33" s="148" customFormat="1" ht="27" customHeight="1">
      <c r="A478" s="276" t="s">
        <v>339</v>
      </c>
      <c r="B478" s="278"/>
      <c r="C478" s="103" t="s">
        <v>1082</v>
      </c>
      <c r="D478" s="50"/>
      <c r="E478" s="273" t="s">
        <v>4</v>
      </c>
      <c r="F478" s="273"/>
      <c r="G478" s="299" t="s">
        <v>1107</v>
      </c>
      <c r="H478" s="299"/>
      <c r="I478" s="299"/>
      <c r="J478" s="299"/>
      <c r="K478" s="50"/>
      <c r="L478" s="50"/>
      <c r="M478" s="273" t="s">
        <v>1006</v>
      </c>
      <c r="N478" s="273"/>
      <c r="O478" s="273"/>
      <c r="P478" s="273"/>
      <c r="Q478" s="299" t="s">
        <v>1195</v>
      </c>
      <c r="R478" s="299"/>
      <c r="S478" s="299"/>
      <c r="T478" s="299"/>
      <c r="U478" s="299"/>
      <c r="V478" s="299"/>
      <c r="W478" s="299"/>
      <c r="X478" s="1"/>
      <c r="Z478" s="1"/>
      <c r="AA478" s="1"/>
      <c r="AB478" s="1"/>
      <c r="AC478" s="1"/>
      <c r="AD478" s="1"/>
      <c r="AE478" s="1"/>
      <c r="AF478" s="1"/>
      <c r="AG478" s="1"/>
    </row>
    <row r="479" spans="1:33" s="148" customFormat="1" ht="5.25" customHeight="1">
      <c r="A479" s="65"/>
      <c r="B479" s="50"/>
      <c r="C479" s="50"/>
      <c r="D479" s="50"/>
      <c r="E479" s="50"/>
      <c r="F479" s="50"/>
      <c r="I479" s="50"/>
      <c r="J479" s="50"/>
      <c r="K479" s="50"/>
      <c r="L479" s="50"/>
      <c r="M479" s="50"/>
      <c r="N479" s="50"/>
      <c r="O479" s="50"/>
      <c r="P479" s="50"/>
      <c r="Q479" s="50"/>
      <c r="R479" s="50"/>
      <c r="S479" s="50"/>
      <c r="T479" s="50"/>
      <c r="U479" s="50"/>
      <c r="V479" s="50"/>
      <c r="W479" s="90"/>
      <c r="X479" s="1"/>
      <c r="Z479" s="1"/>
      <c r="AA479" s="1"/>
      <c r="AB479" s="1"/>
      <c r="AC479" s="1"/>
      <c r="AD479" s="1"/>
      <c r="AE479" s="1"/>
      <c r="AF479" s="1"/>
      <c r="AG479" s="1"/>
    </row>
    <row r="480" spans="1:33" s="148" customFormat="1" ht="27" customHeight="1">
      <c r="A480" s="276" t="s">
        <v>1014</v>
      </c>
      <c r="B480" s="278"/>
      <c r="C480" s="145" t="s">
        <v>1106</v>
      </c>
      <c r="D480" s="50"/>
      <c r="E480" s="276" t="s">
        <v>24</v>
      </c>
      <c r="F480" s="278"/>
      <c r="G480" s="299" t="s">
        <v>1093</v>
      </c>
      <c r="H480" s="299"/>
      <c r="I480" s="299"/>
      <c r="J480" s="299"/>
      <c r="K480" s="50"/>
      <c r="L480" s="50"/>
      <c r="M480" s="273" t="s">
        <v>1015</v>
      </c>
      <c r="N480" s="273"/>
      <c r="O480" s="273"/>
      <c r="P480" s="273"/>
      <c r="Q480" s="299" t="s">
        <v>1095</v>
      </c>
      <c r="R480" s="299"/>
      <c r="S480" s="299"/>
      <c r="T480" s="299"/>
      <c r="U480" s="299"/>
      <c r="V480" s="299"/>
      <c r="W480" s="299"/>
      <c r="X480" s="1"/>
      <c r="Z480" s="1"/>
      <c r="AA480" s="1"/>
      <c r="AB480" s="1"/>
      <c r="AC480" s="1"/>
      <c r="AD480" s="1"/>
      <c r="AE480" s="1"/>
      <c r="AF480" s="1"/>
      <c r="AG480" s="1"/>
    </row>
    <row r="481" spans="1:33" s="9" customFormat="1" ht="5.25" customHeight="1">
      <c r="A481" s="50"/>
      <c r="B481" s="50"/>
      <c r="C481" s="50"/>
      <c r="D481" s="50"/>
      <c r="E481" s="50"/>
      <c r="F481" s="50"/>
      <c r="G481" s="50"/>
      <c r="H481" s="50"/>
      <c r="I481" s="50"/>
      <c r="J481" s="50"/>
      <c r="K481" s="50"/>
      <c r="L481" s="50"/>
      <c r="M481" s="97"/>
      <c r="N481" s="97"/>
      <c r="O481" s="97"/>
      <c r="P481" s="97"/>
      <c r="Q481" s="97"/>
      <c r="R481" s="97"/>
      <c r="S481" s="97"/>
      <c r="T481" s="97"/>
      <c r="U481" s="97"/>
      <c r="V481" s="97"/>
      <c r="W481" s="98"/>
      <c r="X481" s="68"/>
      <c r="Z481" s="68"/>
      <c r="AA481" s="68"/>
      <c r="AB481" s="68"/>
      <c r="AC481" s="68"/>
      <c r="AD481" s="68"/>
      <c r="AE481" s="68"/>
      <c r="AF481" s="68"/>
      <c r="AG481" s="68"/>
    </row>
    <row r="482" spans="1:33" s="9" customFormat="1" ht="15.75" customHeight="1">
      <c r="C482" s="273" t="s">
        <v>1001</v>
      </c>
      <c r="D482" s="273"/>
      <c r="E482" s="273"/>
      <c r="F482" s="273"/>
      <c r="H482" s="50"/>
      <c r="I482" s="50"/>
      <c r="J482" s="50"/>
      <c r="O482" s="273" t="s">
        <v>1004</v>
      </c>
      <c r="P482" s="273"/>
      <c r="Q482" s="273"/>
      <c r="R482" s="273"/>
      <c r="S482" s="273"/>
      <c r="T482" s="273"/>
      <c r="U482" s="273"/>
      <c r="V482" s="273"/>
      <c r="W482" s="90"/>
      <c r="X482" s="68"/>
      <c r="Z482" s="68"/>
      <c r="AA482" s="68"/>
      <c r="AB482" s="68"/>
      <c r="AC482" s="68"/>
      <c r="AD482" s="68"/>
      <c r="AE482" s="68"/>
      <c r="AF482" s="68"/>
      <c r="AG482" s="68"/>
    </row>
    <row r="483" spans="1:33" s="9" customFormat="1" ht="24.75" customHeight="1">
      <c r="A483" s="50"/>
      <c r="B483" s="50"/>
      <c r="C483" s="50">
        <v>37</v>
      </c>
      <c r="D483" s="50"/>
      <c r="E483" s="266">
        <v>2022</v>
      </c>
      <c r="F483" s="266"/>
      <c r="H483" s="50"/>
      <c r="I483" s="50"/>
      <c r="J483" s="50"/>
      <c r="O483" s="193">
        <v>82</v>
      </c>
      <c r="P483" s="193"/>
      <c r="Q483" s="193"/>
      <c r="R483" s="193"/>
      <c r="S483" s="193"/>
      <c r="T483" s="193"/>
      <c r="U483" s="193"/>
      <c r="V483" s="193"/>
      <c r="X483" s="68"/>
      <c r="Z483" s="68"/>
      <c r="AA483" s="68"/>
      <c r="AB483" s="68"/>
      <c r="AC483" s="68"/>
      <c r="AD483" s="68"/>
      <c r="AE483" s="68"/>
      <c r="AF483" s="68"/>
      <c r="AG483" s="68"/>
    </row>
    <row r="484" spans="1:33" s="99" customFormat="1" ht="12" customHeight="1">
      <c r="C484" s="144" t="s">
        <v>1002</v>
      </c>
      <c r="D484" s="100"/>
      <c r="E484" s="267" t="s">
        <v>1003</v>
      </c>
      <c r="F484" s="267"/>
      <c r="G484" s="100"/>
      <c r="I484" s="100"/>
      <c r="J484" s="100"/>
      <c r="K484" s="100"/>
      <c r="L484" s="100"/>
      <c r="M484" s="100"/>
      <c r="N484" s="100"/>
      <c r="O484" s="144"/>
      <c r="P484" s="144"/>
      <c r="Q484" s="144"/>
      <c r="R484" s="144"/>
      <c r="S484" s="144"/>
      <c r="T484" s="144"/>
      <c r="U484" s="144"/>
      <c r="V484" s="144"/>
      <c r="W484" s="101"/>
      <c r="X484" s="102"/>
      <c r="Z484" s="102"/>
      <c r="AA484" s="102"/>
      <c r="AB484" s="102"/>
      <c r="AC484" s="102"/>
      <c r="AD484" s="102"/>
      <c r="AE484" s="102"/>
      <c r="AF484" s="102"/>
      <c r="AG484" s="102"/>
    </row>
    <row r="485" spans="1:33" s="9" customFormat="1" ht="3" customHeight="1">
      <c r="A485" s="50"/>
      <c r="B485" s="50"/>
      <c r="C485" s="50"/>
      <c r="D485" s="50"/>
      <c r="E485" s="50"/>
      <c r="F485" s="50"/>
      <c r="G485" s="50"/>
      <c r="H485" s="50"/>
      <c r="I485" s="50"/>
      <c r="J485" s="50"/>
      <c r="K485" s="50"/>
      <c r="L485" s="50"/>
      <c r="M485" s="50"/>
      <c r="N485" s="50"/>
      <c r="O485" s="50"/>
      <c r="P485" s="50"/>
      <c r="Q485" s="50"/>
      <c r="R485" s="50"/>
      <c r="S485" s="50"/>
      <c r="T485" s="50"/>
      <c r="U485" s="50"/>
      <c r="V485" s="50"/>
      <c r="W485" s="90"/>
      <c r="X485" s="68"/>
      <c r="Z485" s="68"/>
      <c r="AA485" s="68"/>
      <c r="AB485" s="68"/>
      <c r="AC485" s="68"/>
      <c r="AD485" s="68"/>
      <c r="AE485" s="68"/>
      <c r="AF485" s="68"/>
      <c r="AG485" s="68"/>
    </row>
    <row r="486" spans="1:33" s="148" customFormat="1" ht="20.25" customHeight="1">
      <c r="A486" s="268" t="s">
        <v>963</v>
      </c>
      <c r="B486" s="268"/>
      <c r="C486" s="268"/>
      <c r="D486" s="268"/>
      <c r="E486" s="268"/>
      <c r="F486" s="268"/>
      <c r="G486" s="268"/>
      <c r="H486" s="268"/>
      <c r="I486" s="268"/>
      <c r="J486" s="268"/>
      <c r="K486" s="268"/>
      <c r="L486" s="268"/>
      <c r="M486" s="268"/>
      <c r="N486" s="268"/>
      <c r="O486" s="268"/>
      <c r="P486" s="268"/>
      <c r="Q486" s="268"/>
      <c r="R486" s="268"/>
      <c r="S486" s="268"/>
      <c r="T486" s="268"/>
      <c r="U486" s="268"/>
      <c r="V486" s="268"/>
      <c r="W486" s="268"/>
      <c r="X486" s="1"/>
      <c r="Z486" s="1"/>
      <c r="AA486" s="1"/>
      <c r="AB486" s="1"/>
      <c r="AC486" s="1"/>
      <c r="AD486" s="1"/>
      <c r="AE486" s="1"/>
      <c r="AF486" s="1"/>
      <c r="AG486" s="1"/>
    </row>
    <row r="487" spans="1:33" s="148" customFormat="1" ht="15.75" customHeight="1">
      <c r="A487" s="269" t="s">
        <v>25</v>
      </c>
      <c r="B487" s="270"/>
      <c r="C487" s="273" t="s">
        <v>22</v>
      </c>
      <c r="D487" s="273"/>
      <c r="E487" s="274" t="s">
        <v>3</v>
      </c>
      <c r="F487" s="276" t="s">
        <v>329</v>
      </c>
      <c r="G487" s="277"/>
      <c r="H487" s="277"/>
      <c r="I487" s="277"/>
      <c r="J487" s="277"/>
      <c r="K487" s="277"/>
      <c r="L487" s="277"/>
      <c r="M487" s="277"/>
      <c r="N487" s="277"/>
      <c r="O487" s="277"/>
      <c r="P487" s="277"/>
      <c r="Q487" s="277"/>
      <c r="R487" s="277"/>
      <c r="S487" s="277"/>
      <c r="T487" s="278"/>
      <c r="U487" s="141"/>
      <c r="V487" s="184" t="s">
        <v>27</v>
      </c>
      <c r="W487" s="273" t="s">
        <v>1018</v>
      </c>
      <c r="X487" s="1"/>
      <c r="Z487" s="1"/>
      <c r="AA487" s="1"/>
      <c r="AB487" s="1"/>
      <c r="AC487" s="1"/>
      <c r="AD487" s="1"/>
      <c r="AE487" s="1"/>
      <c r="AF487" s="1"/>
      <c r="AG487" s="1"/>
    </row>
    <row r="488" spans="1:33" ht="18.75" customHeight="1">
      <c r="A488" s="271"/>
      <c r="B488" s="272"/>
      <c r="C488" s="273"/>
      <c r="D488" s="273"/>
      <c r="E488" s="275"/>
      <c r="F488" s="279" t="s">
        <v>300</v>
      </c>
      <c r="G488" s="280"/>
      <c r="H488" s="281"/>
      <c r="I488" s="71" t="s">
        <v>28</v>
      </c>
      <c r="J488" s="71" t="s">
        <v>7</v>
      </c>
      <c r="K488" s="71" t="s">
        <v>8</v>
      </c>
      <c r="L488" s="71" t="s">
        <v>9</v>
      </c>
      <c r="M488" s="71" t="s">
        <v>10</v>
      </c>
      <c r="N488" s="71" t="s">
        <v>11</v>
      </c>
      <c r="O488" s="71" t="s">
        <v>12</v>
      </c>
      <c r="P488" s="71" t="s">
        <v>13</v>
      </c>
      <c r="Q488" s="71" t="s">
        <v>14</v>
      </c>
      <c r="R488" s="71" t="s">
        <v>15</v>
      </c>
      <c r="S488" s="71" t="s">
        <v>16</v>
      </c>
      <c r="T488" s="71" t="s">
        <v>17</v>
      </c>
      <c r="U488" s="14"/>
      <c r="V488" s="185"/>
      <c r="W488" s="273"/>
      <c r="Y488" s="148"/>
    </row>
    <row r="489" spans="1:33" ht="29.25" customHeight="1">
      <c r="A489" s="282" t="s">
        <v>1</v>
      </c>
      <c r="B489" s="282"/>
      <c r="C489" s="300" t="s">
        <v>1193</v>
      </c>
      <c r="D489" s="300"/>
      <c r="E489" s="111" t="s">
        <v>1134</v>
      </c>
      <c r="F489" s="217" t="s">
        <v>997</v>
      </c>
      <c r="G489" s="285"/>
      <c r="H489" s="218"/>
      <c r="I489" s="94"/>
      <c r="J489" s="72"/>
      <c r="K489" s="72"/>
      <c r="L489" s="72"/>
      <c r="M489" s="72"/>
      <c r="N489" s="72">
        <v>41</v>
      </c>
      <c r="O489" s="72"/>
      <c r="P489" s="72"/>
      <c r="Q489" s="72"/>
      <c r="R489" s="72"/>
      <c r="S489" s="72"/>
      <c r="T489" s="72">
        <v>41</v>
      </c>
      <c r="U489" s="73"/>
      <c r="V489" s="114">
        <f>IF(SUM(I489:T489)=0,"",SUM(I489:T489))</f>
        <v>82</v>
      </c>
      <c r="W489" s="286" t="str">
        <f>IF($G$306="porcentaje",FIXED(V489/V490*100,2)&amp;"%",IF($G$306="Promedio",V489/V490,IF($G$306="variación porcentual",FIXED(((V489/V490)-1)*100,2)&amp;"%",IF($G$306="OTRAS","CAPTURAR EL RESULTADO DEL INDICADOR"))))</f>
        <v>121.62%</v>
      </c>
      <c r="Y489" s="1"/>
      <c r="AC489" s="10"/>
      <c r="AF489" s="10"/>
      <c r="AG489" s="10"/>
    </row>
    <row r="490" spans="1:33" ht="30" customHeight="1">
      <c r="A490" s="282" t="s">
        <v>2</v>
      </c>
      <c r="B490" s="282"/>
      <c r="C490" s="300" t="s">
        <v>1196</v>
      </c>
      <c r="D490" s="300"/>
      <c r="E490" s="111" t="s">
        <v>1134</v>
      </c>
      <c r="F490" s="217" t="s">
        <v>998</v>
      </c>
      <c r="G490" s="285"/>
      <c r="H490" s="218"/>
      <c r="I490" s="94"/>
      <c r="J490" s="72"/>
      <c r="K490" s="72"/>
      <c r="L490" s="72"/>
      <c r="M490" s="72"/>
      <c r="N490" s="72">
        <v>18</v>
      </c>
      <c r="O490" s="72"/>
      <c r="P490" s="72"/>
      <c r="Q490" s="72"/>
      <c r="R490" s="72"/>
      <c r="S490" s="72"/>
      <c r="T490" s="72">
        <v>19</v>
      </c>
      <c r="U490" s="72">
        <f>SUM(I490:T490)</f>
        <v>37</v>
      </c>
      <c r="V490" s="114">
        <f>IF(SUM(I490:T490)=0,"",SUM(I490:T490))</f>
        <v>37</v>
      </c>
      <c r="W490" s="286"/>
      <c r="Y490" s="1"/>
      <c r="AA490" s="148"/>
      <c r="AC490" s="10"/>
      <c r="AF490" s="10"/>
      <c r="AG490" s="10"/>
    </row>
    <row r="491" spans="1:33" ht="17.25" customHeight="1">
      <c r="A491" s="301" t="s">
        <v>298</v>
      </c>
      <c r="B491" s="301"/>
      <c r="C491" s="301"/>
      <c r="D491" s="301"/>
      <c r="E491" s="301"/>
      <c r="F491" s="301"/>
      <c r="G491" s="301"/>
      <c r="H491" s="301"/>
      <c r="I491" s="301"/>
      <c r="J491" s="301"/>
      <c r="K491" s="301"/>
      <c r="L491" s="301"/>
      <c r="M491" s="301"/>
      <c r="N491" s="301"/>
      <c r="O491" s="301"/>
      <c r="P491" s="301"/>
      <c r="Q491" s="301"/>
      <c r="R491" s="301"/>
      <c r="S491" s="301"/>
      <c r="T491" s="301"/>
      <c r="U491" s="301"/>
      <c r="V491" s="301"/>
      <c r="W491" s="301"/>
      <c r="Y491" s="148"/>
    </row>
    <row r="492" spans="1:33" s="148" customFormat="1" ht="15.75" customHeight="1">
      <c r="A492" s="269" t="s">
        <v>25</v>
      </c>
      <c r="B492" s="270"/>
      <c r="C492" s="273" t="s">
        <v>22</v>
      </c>
      <c r="D492" s="273"/>
      <c r="E492" s="274" t="s">
        <v>3</v>
      </c>
      <c r="F492" s="276" t="s">
        <v>329</v>
      </c>
      <c r="G492" s="277"/>
      <c r="H492" s="277"/>
      <c r="I492" s="277"/>
      <c r="J492" s="277"/>
      <c r="K492" s="277"/>
      <c r="L492" s="277"/>
      <c r="M492" s="277"/>
      <c r="N492" s="277"/>
      <c r="O492" s="277"/>
      <c r="P492" s="277"/>
      <c r="Q492" s="277"/>
      <c r="R492" s="277"/>
      <c r="S492" s="277"/>
      <c r="T492" s="278"/>
      <c r="U492" s="141"/>
      <c r="V492" s="184" t="s">
        <v>27</v>
      </c>
      <c r="W492" s="273" t="s">
        <v>332</v>
      </c>
      <c r="X492" s="1"/>
      <c r="Z492" s="1"/>
      <c r="AA492" s="1"/>
      <c r="AB492" s="1"/>
      <c r="AC492" s="1"/>
      <c r="AD492" s="1"/>
      <c r="AE492" s="1"/>
      <c r="AF492" s="1"/>
      <c r="AG492" s="1"/>
    </row>
    <row r="493" spans="1:33" ht="18.75" customHeight="1">
      <c r="A493" s="271"/>
      <c r="B493" s="272"/>
      <c r="C493" s="273"/>
      <c r="D493" s="273"/>
      <c r="E493" s="275"/>
      <c r="F493" s="279" t="s">
        <v>298</v>
      </c>
      <c r="G493" s="280"/>
      <c r="H493" s="281"/>
      <c r="I493" s="71" t="s">
        <v>28</v>
      </c>
      <c r="J493" s="71" t="s">
        <v>7</v>
      </c>
      <c r="K493" s="71" t="s">
        <v>8</v>
      </c>
      <c r="L493" s="71" t="s">
        <v>9</v>
      </c>
      <c r="M493" s="71" t="s">
        <v>10</v>
      </c>
      <c r="N493" s="71" t="s">
        <v>11</v>
      </c>
      <c r="O493" s="71" t="s">
        <v>12</v>
      </c>
      <c r="P493" s="71" t="s">
        <v>13</v>
      </c>
      <c r="Q493" s="71" t="s">
        <v>14</v>
      </c>
      <c r="R493" s="71" t="s">
        <v>15</v>
      </c>
      <c r="S493" s="71" t="s">
        <v>16</v>
      </c>
      <c r="T493" s="71" t="s">
        <v>17</v>
      </c>
      <c r="U493" s="14"/>
      <c r="V493" s="185"/>
      <c r="W493" s="273"/>
      <c r="Y493" s="148"/>
    </row>
    <row r="494" spans="1:33" ht="29.25" customHeight="1">
      <c r="A494" s="282" t="s">
        <v>1</v>
      </c>
      <c r="B494" s="282"/>
      <c r="C494" s="283" t="str">
        <f>IF(C489=0,"",C489)</f>
        <v>Estado de fuerza permanente</v>
      </c>
      <c r="D494" s="284"/>
      <c r="E494" s="146" t="str">
        <f>IF(E489=0,"",E489)</f>
        <v>Policias municipales</v>
      </c>
      <c r="F494" s="217" t="s">
        <v>1016</v>
      </c>
      <c r="G494" s="285"/>
      <c r="H494" s="218"/>
      <c r="I494" s="94"/>
      <c r="J494" s="72"/>
      <c r="K494" s="72"/>
      <c r="L494" s="72"/>
      <c r="M494" s="72"/>
      <c r="N494" s="72">
        <v>68</v>
      </c>
      <c r="O494" s="72"/>
      <c r="P494" s="72"/>
      <c r="Q494" s="72"/>
      <c r="R494" s="72"/>
      <c r="S494" s="72"/>
      <c r="T494" s="72"/>
      <c r="U494" s="73"/>
      <c r="V494" s="114">
        <f>IF(SUM(I494:T494)=0,"",SUM(I494:T494))</f>
        <v>68</v>
      </c>
      <c r="W494" s="286" t="str">
        <f>IF($G$306="porcentaje",FIXED(V494/V495*100,2)&amp;"%",IF($G$306="Promedio",V494/V495,IF($G$306="variación porcentual",FIXED(((V494/V495)-1)*100,2)&amp;"%",IF($G$306="OTRAS","CAPTURAR EL RESULTADO DEL INDICADOR"))))</f>
        <v>83.78%</v>
      </c>
      <c r="Y494" s="1"/>
      <c r="AC494" s="10"/>
      <c r="AF494" s="10"/>
      <c r="AG494" s="10"/>
    </row>
    <row r="495" spans="1:33" ht="30" customHeight="1">
      <c r="A495" s="282" t="s">
        <v>2</v>
      </c>
      <c r="B495" s="282"/>
      <c r="C495" s="283" t="str">
        <f>IF(C490=0,"",C490)</f>
        <v>Estado de fuerza pendiente de permanencia</v>
      </c>
      <c r="D495" s="284"/>
      <c r="E495" s="146" t="str">
        <f>IF(E490=0,"",E490)</f>
        <v>Policias municipales</v>
      </c>
      <c r="F495" s="217" t="s">
        <v>1017</v>
      </c>
      <c r="G495" s="285"/>
      <c r="H495" s="218"/>
      <c r="I495" s="94"/>
      <c r="J495" s="72"/>
      <c r="K495" s="72"/>
      <c r="L495" s="72"/>
      <c r="M495" s="72"/>
      <c r="N495" s="72">
        <v>18</v>
      </c>
      <c r="O495" s="72"/>
      <c r="P495" s="72"/>
      <c r="Q495" s="72"/>
      <c r="R495" s="72"/>
      <c r="S495" s="72"/>
      <c r="T495" s="72">
        <v>19</v>
      </c>
      <c r="U495" s="72">
        <f>SUM(I495:T495)</f>
        <v>37</v>
      </c>
      <c r="V495" s="114">
        <f>IF(SUM(I495:T495)=0,"",SUM(I495:T495))</f>
        <v>37</v>
      </c>
      <c r="W495" s="286"/>
      <c r="Y495" s="1"/>
      <c r="AA495" s="148"/>
      <c r="AC495" s="10"/>
      <c r="AF495" s="10"/>
      <c r="AG495" s="10"/>
    </row>
    <row r="496" spans="1:33" s="68" customFormat="1" ht="5.25" customHeight="1">
      <c r="A496" s="74"/>
      <c r="B496" s="74"/>
      <c r="C496" s="74"/>
      <c r="D496" s="75"/>
      <c r="E496" s="75"/>
      <c r="F496" s="76"/>
      <c r="G496" s="76"/>
      <c r="H496" s="76"/>
      <c r="I496" s="77"/>
      <c r="J496" s="78"/>
      <c r="K496" s="78"/>
      <c r="L496" s="78"/>
      <c r="M496" s="78"/>
      <c r="N496" s="78"/>
      <c r="O496" s="78"/>
      <c r="P496" s="78"/>
      <c r="Q496" s="78"/>
      <c r="R496" s="78"/>
      <c r="S496" s="78"/>
      <c r="T496" s="78"/>
      <c r="U496" s="79"/>
      <c r="V496" s="80"/>
      <c r="W496" s="81"/>
      <c r="X496" s="83"/>
      <c r="Y496" s="9"/>
      <c r="AC496" s="83"/>
      <c r="AD496" s="83"/>
      <c r="AE496" s="83"/>
      <c r="AF496" s="83"/>
      <c r="AG496" s="83"/>
    </row>
    <row r="497" spans="1:33" ht="16.5" customHeight="1">
      <c r="A497" s="287" t="s">
        <v>964</v>
      </c>
      <c r="B497" s="287"/>
      <c r="C497" s="287"/>
      <c r="D497" s="287"/>
      <c r="E497" s="287"/>
      <c r="F497" s="287"/>
      <c r="G497" s="287"/>
      <c r="H497" s="287"/>
      <c r="I497" s="287"/>
      <c r="J497" s="287"/>
      <c r="K497" s="287"/>
      <c r="L497" s="287"/>
      <c r="M497" s="287"/>
      <c r="N497" s="287"/>
      <c r="O497" s="287"/>
      <c r="P497" s="287"/>
      <c r="Q497" s="287"/>
      <c r="R497" s="287"/>
      <c r="S497" s="287"/>
      <c r="T497" s="287"/>
      <c r="U497" s="287"/>
      <c r="V497" s="287"/>
      <c r="W497" s="115">
        <f>IF(ISERROR(W494/W489)=TRUE,"",(W494/W489))</f>
        <v>0.68886696267061343</v>
      </c>
      <c r="X497" s="10"/>
      <c r="Y497" s="148"/>
      <c r="AC497" s="10"/>
      <c r="AD497" s="10"/>
      <c r="AE497" s="10"/>
      <c r="AF497" s="10"/>
      <c r="AG497" s="10"/>
    </row>
    <row r="498" spans="1:33" ht="6.75" customHeight="1">
      <c r="A498" s="143"/>
      <c r="B498" s="143"/>
      <c r="C498" s="143"/>
      <c r="D498" s="143"/>
      <c r="E498" s="143"/>
      <c r="F498" s="143"/>
      <c r="G498" s="143"/>
      <c r="H498" s="143"/>
      <c r="I498" s="143"/>
      <c r="J498" s="143"/>
      <c r="K498" s="143"/>
      <c r="L498" s="143"/>
      <c r="M498" s="143"/>
      <c r="N498" s="143"/>
      <c r="O498" s="143"/>
      <c r="P498" s="143"/>
      <c r="Q498" s="143"/>
      <c r="R498" s="143"/>
      <c r="S498" s="143"/>
      <c r="T498" s="143"/>
      <c r="U498" s="143"/>
      <c r="V498" s="143"/>
      <c r="W498" s="82"/>
      <c r="X498" s="10"/>
      <c r="Y498" s="148"/>
      <c r="AC498" s="10"/>
      <c r="AD498" s="10"/>
      <c r="AE498" s="10"/>
      <c r="AF498" s="10"/>
      <c r="AG498" s="10"/>
    </row>
    <row r="499" spans="1:33" s="148" customFormat="1" ht="33" customHeight="1">
      <c r="A499" s="288" t="s">
        <v>999</v>
      </c>
      <c r="B499" s="289"/>
      <c r="C499" s="289"/>
      <c r="D499" s="289"/>
      <c r="E499" s="289"/>
      <c r="F499" s="290" t="s">
        <v>1370</v>
      </c>
      <c r="G499" s="291"/>
      <c r="H499" s="291"/>
      <c r="I499" s="291"/>
      <c r="J499" s="291"/>
      <c r="K499" s="291"/>
      <c r="L499" s="291"/>
      <c r="M499" s="291"/>
      <c r="N499" s="291"/>
      <c r="O499" s="291"/>
      <c r="P499" s="291"/>
      <c r="Q499" s="291"/>
      <c r="R499" s="291"/>
      <c r="S499" s="291"/>
      <c r="T499" s="291"/>
      <c r="U499" s="291"/>
      <c r="V499" s="291"/>
      <c r="W499" s="292"/>
      <c r="X499" s="1"/>
      <c r="Z499" s="1"/>
      <c r="AA499" s="1"/>
      <c r="AB499" s="1"/>
      <c r="AC499" s="1"/>
      <c r="AD499" s="1"/>
      <c r="AE499" s="1"/>
      <c r="AF499" s="1"/>
      <c r="AG499" s="1"/>
    </row>
    <row r="500" spans="1:33" s="148" customFormat="1" ht="3.75" customHeight="1">
      <c r="A500" s="92"/>
      <c r="B500" s="92"/>
      <c r="C500" s="92"/>
      <c r="D500" s="92"/>
      <c r="E500" s="92"/>
      <c r="F500" s="92"/>
      <c r="G500" s="92"/>
      <c r="H500" s="92"/>
      <c r="I500" s="92"/>
      <c r="J500" s="92"/>
      <c r="K500" s="92"/>
      <c r="L500" s="92"/>
      <c r="M500" s="92"/>
      <c r="N500" s="92"/>
      <c r="O500" s="92"/>
      <c r="P500" s="92"/>
      <c r="Q500" s="92"/>
      <c r="R500" s="92"/>
      <c r="S500" s="92"/>
      <c r="T500" s="92"/>
      <c r="U500" s="92"/>
      <c r="V500" s="92"/>
      <c r="W500" s="92"/>
      <c r="X500" s="1"/>
      <c r="Z500" s="1"/>
      <c r="AA500" s="1"/>
      <c r="AB500" s="1"/>
      <c r="AC500" s="1"/>
      <c r="AD500" s="1"/>
      <c r="AE500" s="1"/>
      <c r="AF500" s="1"/>
      <c r="AG500" s="1"/>
    </row>
    <row r="501" spans="1:33" s="148" customFormat="1" ht="7.5" customHeight="1">
      <c r="A501" s="92"/>
      <c r="B501" s="92"/>
      <c r="C501" s="92"/>
      <c r="D501" s="92"/>
      <c r="E501" s="92"/>
      <c r="F501" s="92"/>
      <c r="G501" s="92"/>
      <c r="H501" s="92"/>
      <c r="I501" s="92"/>
      <c r="J501" s="92"/>
      <c r="K501" s="92"/>
      <c r="L501" s="92"/>
      <c r="M501" s="92"/>
      <c r="N501" s="92"/>
      <c r="O501" s="92"/>
      <c r="P501" s="92"/>
      <c r="Q501" s="92"/>
      <c r="R501" s="92"/>
      <c r="S501" s="92"/>
      <c r="T501" s="92"/>
      <c r="U501" s="92"/>
      <c r="V501" s="92"/>
      <c r="W501" s="92"/>
      <c r="X501" s="1"/>
      <c r="Z501" s="1"/>
      <c r="AA501" s="1"/>
      <c r="AB501" s="1"/>
      <c r="AC501" s="1"/>
      <c r="AD501" s="1"/>
      <c r="AE501" s="1"/>
      <c r="AF501" s="1"/>
      <c r="AG501" s="1"/>
    </row>
    <row r="502" spans="1:33" s="67" customFormat="1" ht="48" customHeight="1">
      <c r="A502" s="273" t="s">
        <v>1181</v>
      </c>
      <c r="B502" s="273"/>
      <c r="C502" s="293" t="s">
        <v>1197</v>
      </c>
      <c r="D502" s="294"/>
      <c r="E502" s="294"/>
      <c r="F502" s="294"/>
      <c r="G502" s="294"/>
      <c r="H502" s="294"/>
      <c r="I502" s="294"/>
      <c r="J502" s="294"/>
      <c r="K502" s="294"/>
      <c r="L502" s="294"/>
      <c r="M502" s="294"/>
      <c r="N502" s="294"/>
      <c r="O502" s="294"/>
      <c r="P502" s="294"/>
      <c r="Q502" s="294"/>
      <c r="R502" s="294"/>
      <c r="S502" s="294"/>
      <c r="T502" s="294"/>
      <c r="U502" s="294"/>
      <c r="V502" s="294"/>
      <c r="W502" s="295"/>
      <c r="X502" s="66"/>
      <c r="Z502" s="66"/>
      <c r="AA502" s="66"/>
      <c r="AB502" s="66"/>
      <c r="AC502" s="66"/>
      <c r="AD502" s="66"/>
      <c r="AE502" s="66"/>
      <c r="AF502" s="66"/>
      <c r="AG502" s="66"/>
    </row>
    <row r="503" spans="1:33" s="148" customFormat="1" ht="6" customHeight="1">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1"/>
      <c r="Z503" s="1"/>
      <c r="AA503" s="1"/>
      <c r="AB503" s="1"/>
      <c r="AC503" s="1"/>
      <c r="AD503" s="1"/>
      <c r="AE503" s="1"/>
      <c r="AF503" s="1"/>
      <c r="AG503" s="1"/>
    </row>
    <row r="504" spans="1:33" s="9" customFormat="1" ht="13.5" customHeight="1">
      <c r="A504" s="296" t="s">
        <v>1007</v>
      </c>
      <c r="B504" s="297"/>
      <c r="C504" s="297"/>
      <c r="D504" s="297"/>
      <c r="E504" s="297"/>
      <c r="F504" s="297"/>
      <c r="G504" s="297"/>
      <c r="H504" s="297"/>
      <c r="I504" s="297"/>
      <c r="J504" s="297"/>
      <c r="K504" s="297"/>
      <c r="L504" s="297"/>
      <c r="M504" s="297"/>
      <c r="N504" s="297"/>
      <c r="O504" s="297"/>
      <c r="P504" s="297"/>
      <c r="Q504" s="297"/>
      <c r="R504" s="297"/>
      <c r="S504" s="297"/>
      <c r="T504" s="297"/>
      <c r="U504" s="297"/>
      <c r="V504" s="297"/>
      <c r="W504" s="298"/>
      <c r="X504" s="68"/>
      <c r="Z504" s="68"/>
      <c r="AA504" s="68"/>
      <c r="AB504" s="68"/>
      <c r="AC504" s="68"/>
      <c r="AD504" s="68"/>
      <c r="AE504" s="68"/>
      <c r="AF504" s="68"/>
      <c r="AG504" s="68"/>
    </row>
    <row r="505" spans="1:33" s="9" customFormat="1" ht="4.5" customHeight="1">
      <c r="A505" s="50"/>
      <c r="B505" s="50"/>
      <c r="C505" s="50"/>
      <c r="D505" s="50"/>
      <c r="E505" s="50"/>
      <c r="F505" s="50"/>
      <c r="G505" s="50"/>
      <c r="H505" s="50"/>
      <c r="I505" s="50"/>
      <c r="J505" s="50"/>
      <c r="K505" s="50"/>
      <c r="L505" s="50"/>
      <c r="M505" s="50"/>
      <c r="N505" s="50"/>
      <c r="O505" s="50"/>
      <c r="P505" s="50"/>
      <c r="Q505" s="50"/>
      <c r="R505" s="50"/>
      <c r="S505" s="50"/>
      <c r="T505" s="50"/>
      <c r="U505" s="50"/>
      <c r="V505" s="50"/>
      <c r="W505" s="90"/>
      <c r="X505" s="68"/>
      <c r="Z505" s="68"/>
      <c r="AA505" s="68"/>
      <c r="AB505" s="68"/>
      <c r="AC505" s="68"/>
      <c r="AD505" s="68"/>
      <c r="AE505" s="68"/>
      <c r="AF505" s="68"/>
      <c r="AG505" s="68"/>
    </row>
    <row r="506" spans="1:33" s="148" customFormat="1" ht="30" customHeight="1">
      <c r="A506" s="273" t="s">
        <v>22</v>
      </c>
      <c r="B506" s="273"/>
      <c r="C506" s="299" t="s">
        <v>1198</v>
      </c>
      <c r="D506" s="299"/>
      <c r="E506" s="299"/>
      <c r="F506" s="299"/>
      <c r="G506" s="299"/>
      <c r="H506" s="299"/>
      <c r="I506" s="299"/>
      <c r="J506" s="299"/>
      <c r="K506" s="299"/>
      <c r="L506" s="299"/>
      <c r="M506" s="299"/>
      <c r="N506" s="299"/>
      <c r="O506" s="299"/>
      <c r="P506" s="299"/>
      <c r="Q506" s="299"/>
      <c r="R506" s="299"/>
      <c r="S506" s="299"/>
      <c r="T506" s="299"/>
      <c r="U506" s="299"/>
      <c r="V506" s="299"/>
      <c r="W506" s="299"/>
      <c r="X506" s="1"/>
      <c r="Z506" s="1"/>
      <c r="AA506" s="1"/>
      <c r="AB506" s="1"/>
      <c r="AC506" s="1"/>
      <c r="AD506" s="1"/>
      <c r="AE506" s="1"/>
      <c r="AF506" s="1"/>
      <c r="AG506" s="1"/>
    </row>
    <row r="507" spans="1:33" s="148" customFormat="1" ht="3.75" customHeight="1">
      <c r="A507" s="65"/>
      <c r="B507" s="50"/>
      <c r="C507" s="50"/>
      <c r="D507" s="50"/>
      <c r="E507" s="50"/>
      <c r="F507" s="50"/>
      <c r="I507" s="50"/>
      <c r="J507" s="50"/>
      <c r="K507" s="50"/>
      <c r="L507" s="50"/>
      <c r="M507" s="50"/>
      <c r="N507" s="50"/>
      <c r="O507" s="50"/>
      <c r="P507" s="50"/>
      <c r="Q507" s="50"/>
      <c r="R507" s="50"/>
      <c r="S507" s="50"/>
      <c r="T507" s="50"/>
      <c r="U507" s="50"/>
      <c r="V507" s="50"/>
      <c r="W507" s="90"/>
      <c r="X507" s="1"/>
      <c r="Z507" s="1"/>
      <c r="AA507" s="1"/>
      <c r="AB507" s="1"/>
      <c r="AC507" s="1"/>
      <c r="AD507" s="1"/>
      <c r="AE507" s="1"/>
      <c r="AF507" s="1"/>
      <c r="AG507" s="1"/>
    </row>
    <row r="508" spans="1:33" s="148" customFormat="1" ht="27" customHeight="1">
      <c r="A508" s="276" t="s">
        <v>339</v>
      </c>
      <c r="B508" s="278"/>
      <c r="C508" s="103" t="s">
        <v>1082</v>
      </c>
      <c r="D508" s="50"/>
      <c r="E508" s="273" t="s">
        <v>4</v>
      </c>
      <c r="F508" s="273"/>
      <c r="G508" s="299" t="s">
        <v>1107</v>
      </c>
      <c r="H508" s="299"/>
      <c r="I508" s="299"/>
      <c r="J508" s="299"/>
      <c r="K508" s="50"/>
      <c r="L508" s="50"/>
      <c r="M508" s="273" t="s">
        <v>1006</v>
      </c>
      <c r="N508" s="273"/>
      <c r="O508" s="273"/>
      <c r="P508" s="273"/>
      <c r="Q508" s="299" t="s">
        <v>1199</v>
      </c>
      <c r="R508" s="299"/>
      <c r="S508" s="299"/>
      <c r="T508" s="299"/>
      <c r="U508" s="299"/>
      <c r="V508" s="299"/>
      <c r="W508" s="299"/>
      <c r="X508" s="1"/>
      <c r="Z508" s="1"/>
      <c r="AA508" s="1"/>
      <c r="AB508" s="1"/>
      <c r="AC508" s="1"/>
      <c r="AD508" s="1"/>
      <c r="AE508" s="1"/>
      <c r="AF508" s="1"/>
      <c r="AG508" s="1"/>
    </row>
    <row r="509" spans="1:33" s="148" customFormat="1" ht="5.25" customHeight="1">
      <c r="A509" s="65"/>
      <c r="B509" s="50"/>
      <c r="C509" s="50"/>
      <c r="D509" s="50"/>
      <c r="E509" s="50"/>
      <c r="F509" s="50"/>
      <c r="I509" s="50"/>
      <c r="J509" s="50"/>
      <c r="K509" s="50"/>
      <c r="L509" s="50"/>
      <c r="M509" s="50"/>
      <c r="N509" s="50"/>
      <c r="O509" s="50"/>
      <c r="P509" s="50"/>
      <c r="Q509" s="50"/>
      <c r="R509" s="50"/>
      <c r="S509" s="50"/>
      <c r="T509" s="50"/>
      <c r="U509" s="50"/>
      <c r="V509" s="50"/>
      <c r="W509" s="90"/>
      <c r="X509" s="1"/>
      <c r="Z509" s="1"/>
      <c r="AA509" s="1"/>
      <c r="AB509" s="1"/>
      <c r="AC509" s="1"/>
      <c r="AD509" s="1"/>
      <c r="AE509" s="1"/>
      <c r="AF509" s="1"/>
      <c r="AG509" s="1"/>
    </row>
    <row r="510" spans="1:33" s="148" customFormat="1" ht="27" customHeight="1">
      <c r="A510" s="276" t="s">
        <v>1014</v>
      </c>
      <c r="B510" s="278"/>
      <c r="C510" s="145" t="s">
        <v>1106</v>
      </c>
      <c r="D510" s="50"/>
      <c r="E510" s="276" t="s">
        <v>24</v>
      </c>
      <c r="F510" s="278"/>
      <c r="G510" s="299" t="s">
        <v>1093</v>
      </c>
      <c r="H510" s="299"/>
      <c r="I510" s="299"/>
      <c r="J510" s="299"/>
      <c r="K510" s="50"/>
      <c r="L510" s="50"/>
      <c r="M510" s="273" t="s">
        <v>1015</v>
      </c>
      <c r="N510" s="273"/>
      <c r="O510" s="273"/>
      <c r="P510" s="273"/>
      <c r="Q510" s="299" t="s">
        <v>1095</v>
      </c>
      <c r="R510" s="299"/>
      <c r="S510" s="299"/>
      <c r="T510" s="299"/>
      <c r="U510" s="299"/>
      <c r="V510" s="299"/>
      <c r="W510" s="299"/>
      <c r="X510" s="1"/>
      <c r="Z510" s="1"/>
      <c r="AA510" s="1"/>
      <c r="AB510" s="1"/>
      <c r="AC510" s="1"/>
      <c r="AD510" s="1"/>
      <c r="AE510" s="1"/>
      <c r="AF510" s="1"/>
      <c r="AG510" s="1"/>
    </row>
    <row r="511" spans="1:33" s="9" customFormat="1" ht="5.25" customHeight="1">
      <c r="A511" s="50"/>
      <c r="B511" s="50"/>
      <c r="C511" s="50"/>
      <c r="D511" s="50"/>
      <c r="E511" s="50"/>
      <c r="F511" s="50"/>
      <c r="G511" s="50"/>
      <c r="H511" s="50"/>
      <c r="I511" s="50"/>
      <c r="J511" s="50"/>
      <c r="K511" s="50"/>
      <c r="L511" s="50"/>
      <c r="M511" s="97"/>
      <c r="N511" s="97"/>
      <c r="O511" s="97"/>
      <c r="P511" s="97"/>
      <c r="Q511" s="97"/>
      <c r="R511" s="97"/>
      <c r="S511" s="97"/>
      <c r="T511" s="97"/>
      <c r="U511" s="97"/>
      <c r="V511" s="97"/>
      <c r="W511" s="98"/>
      <c r="X511" s="68"/>
      <c r="Z511" s="68"/>
      <c r="AA511" s="68"/>
      <c r="AB511" s="68"/>
      <c r="AC511" s="68"/>
      <c r="AD511" s="68"/>
      <c r="AE511" s="68"/>
      <c r="AF511" s="68"/>
      <c r="AG511" s="68"/>
    </row>
    <row r="512" spans="1:33" s="9" customFormat="1" ht="15.75" customHeight="1">
      <c r="C512" s="273" t="s">
        <v>1001</v>
      </c>
      <c r="D512" s="273"/>
      <c r="E512" s="273"/>
      <c r="F512" s="273"/>
      <c r="H512" s="50"/>
      <c r="I512" s="50"/>
      <c r="J512" s="50"/>
      <c r="O512" s="273" t="s">
        <v>1004</v>
      </c>
      <c r="P512" s="273"/>
      <c r="Q512" s="273"/>
      <c r="R512" s="273"/>
      <c r="S512" s="273"/>
      <c r="T512" s="273"/>
      <c r="U512" s="273"/>
      <c r="V512" s="273"/>
      <c r="W512" s="90"/>
      <c r="X512" s="68"/>
      <c r="Z512" s="68"/>
      <c r="AA512" s="68"/>
      <c r="AB512" s="68"/>
      <c r="AC512" s="68"/>
      <c r="AD512" s="68"/>
      <c r="AE512" s="68"/>
      <c r="AF512" s="68"/>
      <c r="AG512" s="68"/>
    </row>
    <row r="513" spans="1:33" s="9" customFormat="1" ht="24.75" customHeight="1">
      <c r="A513" s="50"/>
      <c r="B513" s="50"/>
      <c r="C513" s="50">
        <v>15</v>
      </c>
      <c r="D513" s="50"/>
      <c r="E513" s="266">
        <v>2022</v>
      </c>
      <c r="F513" s="266"/>
      <c r="H513" s="50"/>
      <c r="I513" s="50"/>
      <c r="J513" s="50"/>
      <c r="O513" s="193">
        <v>15</v>
      </c>
      <c r="P513" s="193"/>
      <c r="Q513" s="193"/>
      <c r="R513" s="193"/>
      <c r="S513" s="193"/>
      <c r="T513" s="193"/>
      <c r="U513" s="193"/>
      <c r="V513" s="193"/>
      <c r="X513" s="68"/>
      <c r="Z513" s="68"/>
      <c r="AA513" s="68"/>
      <c r="AB513" s="68"/>
      <c r="AC513" s="68"/>
      <c r="AD513" s="68"/>
      <c r="AE513" s="68"/>
      <c r="AF513" s="68"/>
      <c r="AG513" s="68"/>
    </row>
    <row r="514" spans="1:33" s="99" customFormat="1" ht="12" customHeight="1">
      <c r="C514" s="144" t="s">
        <v>1002</v>
      </c>
      <c r="D514" s="100"/>
      <c r="E514" s="267" t="s">
        <v>1003</v>
      </c>
      <c r="F514" s="267"/>
      <c r="G514" s="100"/>
      <c r="I514" s="100"/>
      <c r="J514" s="100"/>
      <c r="K514" s="100"/>
      <c r="L514" s="100"/>
      <c r="M514" s="100"/>
      <c r="N514" s="100"/>
      <c r="O514" s="144"/>
      <c r="P514" s="144"/>
      <c r="Q514" s="144"/>
      <c r="R514" s="144"/>
      <c r="S514" s="144"/>
      <c r="T514" s="144"/>
      <c r="U514" s="144"/>
      <c r="V514" s="144"/>
      <c r="W514" s="101"/>
      <c r="X514" s="102"/>
      <c r="Z514" s="102"/>
      <c r="AA514" s="102"/>
      <c r="AB514" s="102"/>
      <c r="AC514" s="102"/>
      <c r="AD514" s="102"/>
      <c r="AE514" s="102"/>
      <c r="AF514" s="102"/>
      <c r="AG514" s="102"/>
    </row>
    <row r="515" spans="1:33" s="9" customFormat="1" ht="3" customHeight="1">
      <c r="A515" s="50"/>
      <c r="B515" s="50"/>
      <c r="C515" s="50"/>
      <c r="D515" s="50"/>
      <c r="E515" s="50"/>
      <c r="F515" s="50"/>
      <c r="G515" s="50"/>
      <c r="H515" s="50"/>
      <c r="I515" s="50"/>
      <c r="J515" s="50"/>
      <c r="K515" s="50"/>
      <c r="L515" s="50"/>
      <c r="M515" s="50"/>
      <c r="N515" s="50"/>
      <c r="O515" s="50"/>
      <c r="P515" s="50"/>
      <c r="Q515" s="50"/>
      <c r="R515" s="50"/>
      <c r="S515" s="50"/>
      <c r="T515" s="50"/>
      <c r="U515" s="50"/>
      <c r="V515" s="50"/>
      <c r="W515" s="90"/>
      <c r="X515" s="68"/>
      <c r="Z515" s="68"/>
      <c r="AA515" s="68"/>
      <c r="AB515" s="68"/>
      <c r="AC515" s="68"/>
      <c r="AD515" s="68"/>
      <c r="AE515" s="68"/>
      <c r="AF515" s="68"/>
      <c r="AG515" s="68"/>
    </row>
    <row r="516" spans="1:33" s="148" customFormat="1" ht="20.25" customHeight="1">
      <c r="A516" s="268" t="s">
        <v>963</v>
      </c>
      <c r="B516" s="268"/>
      <c r="C516" s="268"/>
      <c r="D516" s="268"/>
      <c r="E516" s="268"/>
      <c r="F516" s="268"/>
      <c r="G516" s="268"/>
      <c r="H516" s="268"/>
      <c r="I516" s="268"/>
      <c r="J516" s="268"/>
      <c r="K516" s="268"/>
      <c r="L516" s="268"/>
      <c r="M516" s="268"/>
      <c r="N516" s="268"/>
      <c r="O516" s="268"/>
      <c r="P516" s="268"/>
      <c r="Q516" s="268"/>
      <c r="R516" s="268"/>
      <c r="S516" s="268"/>
      <c r="T516" s="268"/>
      <c r="U516" s="268"/>
      <c r="V516" s="268"/>
      <c r="W516" s="268"/>
      <c r="X516" s="1"/>
      <c r="Z516" s="1"/>
      <c r="AA516" s="1"/>
      <c r="AB516" s="1"/>
      <c r="AC516" s="1"/>
      <c r="AD516" s="1"/>
      <c r="AE516" s="1"/>
      <c r="AF516" s="1"/>
      <c r="AG516" s="1"/>
    </row>
    <row r="517" spans="1:33" s="148" customFormat="1" ht="15.75" customHeight="1">
      <c r="A517" s="269" t="s">
        <v>25</v>
      </c>
      <c r="B517" s="270"/>
      <c r="C517" s="273" t="s">
        <v>22</v>
      </c>
      <c r="D517" s="273"/>
      <c r="E517" s="274" t="s">
        <v>3</v>
      </c>
      <c r="F517" s="276" t="s">
        <v>329</v>
      </c>
      <c r="G517" s="277"/>
      <c r="H517" s="277"/>
      <c r="I517" s="277"/>
      <c r="J517" s="277"/>
      <c r="K517" s="277"/>
      <c r="L517" s="277"/>
      <c r="M517" s="277"/>
      <c r="N517" s="277"/>
      <c r="O517" s="277"/>
      <c r="P517" s="277"/>
      <c r="Q517" s="277"/>
      <c r="R517" s="277"/>
      <c r="S517" s="277"/>
      <c r="T517" s="278"/>
      <c r="U517" s="141"/>
      <c r="V517" s="184" t="s">
        <v>27</v>
      </c>
      <c r="W517" s="273" t="s">
        <v>1018</v>
      </c>
      <c r="X517" s="1"/>
      <c r="Z517" s="1"/>
      <c r="AA517" s="1"/>
      <c r="AB517" s="1"/>
      <c r="AC517" s="1"/>
      <c r="AD517" s="1"/>
      <c r="AE517" s="1"/>
      <c r="AF517" s="1"/>
      <c r="AG517" s="1"/>
    </row>
    <row r="518" spans="1:33" ht="18.75" customHeight="1">
      <c r="A518" s="271"/>
      <c r="B518" s="272"/>
      <c r="C518" s="273"/>
      <c r="D518" s="273"/>
      <c r="E518" s="275"/>
      <c r="F518" s="279" t="s">
        <v>300</v>
      </c>
      <c r="G518" s="280"/>
      <c r="H518" s="281"/>
      <c r="I518" s="71" t="s">
        <v>28</v>
      </c>
      <c r="J518" s="71" t="s">
        <v>7</v>
      </c>
      <c r="K518" s="71" t="s">
        <v>8</v>
      </c>
      <c r="L518" s="71" t="s">
        <v>9</v>
      </c>
      <c r="M518" s="71" t="s">
        <v>10</v>
      </c>
      <c r="N518" s="71" t="s">
        <v>11</v>
      </c>
      <c r="O518" s="71" t="s">
        <v>12</v>
      </c>
      <c r="P518" s="71" t="s">
        <v>13</v>
      </c>
      <c r="Q518" s="71" t="s">
        <v>14</v>
      </c>
      <c r="R518" s="71" t="s">
        <v>15</v>
      </c>
      <c r="S518" s="71" t="s">
        <v>16</v>
      </c>
      <c r="T518" s="71" t="s">
        <v>17</v>
      </c>
      <c r="U518" s="14"/>
      <c r="V518" s="185"/>
      <c r="W518" s="273"/>
      <c r="Y518" s="148"/>
    </row>
    <row r="519" spans="1:33" ht="29.25" customHeight="1">
      <c r="A519" s="282" t="s">
        <v>1</v>
      </c>
      <c r="B519" s="282"/>
      <c r="C519" s="300" t="s">
        <v>1200</v>
      </c>
      <c r="D519" s="300"/>
      <c r="E519" s="111" t="s">
        <v>1202</v>
      </c>
      <c r="F519" s="217" t="s">
        <v>997</v>
      </c>
      <c r="G519" s="285"/>
      <c r="H519" s="218"/>
      <c r="I519" s="94"/>
      <c r="J519" s="72"/>
      <c r="K519" s="72"/>
      <c r="L519" s="72"/>
      <c r="M519" s="72"/>
      <c r="N519" s="72">
        <v>5</v>
      </c>
      <c r="O519" s="72"/>
      <c r="P519" s="72"/>
      <c r="Q519" s="72"/>
      <c r="R519" s="72"/>
      <c r="S519" s="72"/>
      <c r="T519" s="72">
        <v>10</v>
      </c>
      <c r="U519" s="73"/>
      <c r="V519" s="114">
        <f>IF(SUM(I519:T519)=0,"",SUM(I519:T519))</f>
        <v>15</v>
      </c>
      <c r="W519" s="286" t="str">
        <f>IF($G$627="porcentaje",FIXED(V519/V520*100,2)&amp;"%",IF($G$627="Promedio",V519/V520,IF($G$627="variación porcentual",FIXED(((V519/V520)-1)*100,2)&amp;"%",IF($G$627="OTRAS","CAPTURAR EL RESULTADO DEL INDICADOR"))))</f>
        <v>100.00%</v>
      </c>
      <c r="Y519" s="1"/>
      <c r="AC519" s="10"/>
      <c r="AF519" s="10"/>
      <c r="AG519" s="10"/>
    </row>
    <row r="520" spans="1:33" ht="30" customHeight="1">
      <c r="A520" s="282" t="s">
        <v>2</v>
      </c>
      <c r="B520" s="282"/>
      <c r="C520" s="300" t="s">
        <v>1201</v>
      </c>
      <c r="D520" s="300"/>
      <c r="E520" s="111" t="s">
        <v>1202</v>
      </c>
      <c r="F520" s="217" t="s">
        <v>998</v>
      </c>
      <c r="G520" s="285"/>
      <c r="H520" s="218"/>
      <c r="I520" s="94"/>
      <c r="J520" s="72"/>
      <c r="K520" s="72"/>
      <c r="L520" s="72"/>
      <c r="M520" s="72"/>
      <c r="N520" s="72">
        <v>5</v>
      </c>
      <c r="O520" s="72"/>
      <c r="P520" s="72"/>
      <c r="Q520" s="72"/>
      <c r="R520" s="72"/>
      <c r="S520" s="72"/>
      <c r="T520" s="72">
        <v>10</v>
      </c>
      <c r="U520" s="72">
        <f>SUM(I520:T520)</f>
        <v>15</v>
      </c>
      <c r="V520" s="114">
        <f>IF(SUM(I520:T520)=0,"",SUM(I520:T520))</f>
        <v>15</v>
      </c>
      <c r="W520" s="286"/>
      <c r="Y520" s="1"/>
      <c r="AA520" s="148"/>
      <c r="AC520" s="10"/>
      <c r="AF520" s="10"/>
      <c r="AG520" s="10"/>
    </row>
    <row r="521" spans="1:33" ht="17.25" customHeight="1">
      <c r="A521" s="301" t="s">
        <v>298</v>
      </c>
      <c r="B521" s="301"/>
      <c r="C521" s="301"/>
      <c r="D521" s="301"/>
      <c r="E521" s="301"/>
      <c r="F521" s="301"/>
      <c r="G521" s="301"/>
      <c r="H521" s="301"/>
      <c r="I521" s="301"/>
      <c r="J521" s="301"/>
      <c r="K521" s="301"/>
      <c r="L521" s="301"/>
      <c r="M521" s="301"/>
      <c r="N521" s="301"/>
      <c r="O521" s="301"/>
      <c r="P521" s="301"/>
      <c r="Q521" s="301"/>
      <c r="R521" s="301"/>
      <c r="S521" s="301"/>
      <c r="T521" s="301"/>
      <c r="U521" s="301"/>
      <c r="V521" s="301"/>
      <c r="W521" s="301"/>
      <c r="Y521" s="148"/>
    </row>
    <row r="522" spans="1:33" s="148" customFormat="1" ht="15.75" customHeight="1">
      <c r="A522" s="269" t="s">
        <v>25</v>
      </c>
      <c r="B522" s="270"/>
      <c r="C522" s="273" t="s">
        <v>22</v>
      </c>
      <c r="D522" s="273"/>
      <c r="E522" s="274" t="s">
        <v>3</v>
      </c>
      <c r="F522" s="276" t="s">
        <v>329</v>
      </c>
      <c r="G522" s="277"/>
      <c r="H522" s="277"/>
      <c r="I522" s="277"/>
      <c r="J522" s="277"/>
      <c r="K522" s="277"/>
      <c r="L522" s="277"/>
      <c r="M522" s="277"/>
      <c r="N522" s="277"/>
      <c r="O522" s="277"/>
      <c r="P522" s="277"/>
      <c r="Q522" s="277"/>
      <c r="R522" s="277"/>
      <c r="S522" s="277"/>
      <c r="T522" s="278"/>
      <c r="U522" s="141"/>
      <c r="V522" s="184" t="s">
        <v>27</v>
      </c>
      <c r="W522" s="273" t="s">
        <v>332</v>
      </c>
      <c r="X522" s="1"/>
      <c r="Z522" s="1"/>
      <c r="AA522" s="1"/>
      <c r="AB522" s="1"/>
      <c r="AC522" s="1"/>
      <c r="AD522" s="1"/>
      <c r="AE522" s="1"/>
      <c r="AF522" s="1"/>
      <c r="AG522" s="1"/>
    </row>
    <row r="523" spans="1:33" ht="18.75" customHeight="1">
      <c r="A523" s="271"/>
      <c r="B523" s="272"/>
      <c r="C523" s="273"/>
      <c r="D523" s="273"/>
      <c r="E523" s="275"/>
      <c r="F523" s="279" t="s">
        <v>298</v>
      </c>
      <c r="G523" s="280"/>
      <c r="H523" s="281"/>
      <c r="I523" s="71" t="s">
        <v>28</v>
      </c>
      <c r="J523" s="71" t="s">
        <v>7</v>
      </c>
      <c r="K523" s="71" t="s">
        <v>8</v>
      </c>
      <c r="L523" s="71" t="s">
        <v>9</v>
      </c>
      <c r="M523" s="71" t="s">
        <v>10</v>
      </c>
      <c r="N523" s="71" t="s">
        <v>11</v>
      </c>
      <c r="O523" s="71" t="s">
        <v>12</v>
      </c>
      <c r="P523" s="71" t="s">
        <v>13</v>
      </c>
      <c r="Q523" s="71" t="s">
        <v>14</v>
      </c>
      <c r="R523" s="71" t="s">
        <v>15</v>
      </c>
      <c r="S523" s="71" t="s">
        <v>16</v>
      </c>
      <c r="T523" s="71" t="s">
        <v>17</v>
      </c>
      <c r="U523" s="14"/>
      <c r="V523" s="185"/>
      <c r="W523" s="273"/>
      <c r="Y523" s="148"/>
    </row>
    <row r="524" spans="1:33" ht="29.25" customHeight="1">
      <c r="A524" s="282" t="s">
        <v>1</v>
      </c>
      <c r="B524" s="282"/>
      <c r="C524" s="283" t="str">
        <f>IF(C519=0,"",C519)</f>
        <v>Mesas realizadas</v>
      </c>
      <c r="D524" s="284"/>
      <c r="E524" s="146" t="str">
        <f>IF(E519=0,"",E519)</f>
        <v>Mesas de trabajo</v>
      </c>
      <c r="F524" s="217" t="s">
        <v>1016</v>
      </c>
      <c r="G524" s="285"/>
      <c r="H524" s="218"/>
      <c r="I524" s="94"/>
      <c r="J524" s="72"/>
      <c r="K524" s="72"/>
      <c r="L524" s="72"/>
      <c r="M524" s="72"/>
      <c r="N524" s="72">
        <v>3</v>
      </c>
      <c r="O524" s="72"/>
      <c r="P524" s="72"/>
      <c r="Q524" s="72"/>
      <c r="R524" s="72"/>
      <c r="S524" s="72"/>
      <c r="T524" s="72"/>
      <c r="U524" s="73"/>
      <c r="V524" s="114">
        <f>IF(SUM(I524:T524)=0,"",SUM(I524:T524))</f>
        <v>3</v>
      </c>
      <c r="W524" s="286" t="str">
        <f>IF($G$627="porcentaje",FIXED(V524/V525*100,2)&amp;"%",IF($G$627="Promedio",V524/V525,IF($G$627="variación porcentual",FIXED(((V524/V525)-1)*100,2)&amp;"%",IF($G$627="OTRAS","CAPTURAR EL RESULTADO DEL INDICADOR"))))</f>
        <v>20.00%</v>
      </c>
      <c r="Y524" s="1"/>
      <c r="AC524" s="10"/>
      <c r="AF524" s="10"/>
      <c r="AG524" s="10"/>
    </row>
    <row r="525" spans="1:33" ht="30" customHeight="1">
      <c r="A525" s="282" t="s">
        <v>2</v>
      </c>
      <c r="B525" s="282"/>
      <c r="C525" s="283" t="str">
        <f>IF(C520=0,"",C520)</f>
        <v>Mesas programadas</v>
      </c>
      <c r="D525" s="284"/>
      <c r="E525" s="146" t="str">
        <f>IF(E520=0,"",E520)</f>
        <v>Mesas de trabajo</v>
      </c>
      <c r="F525" s="217" t="s">
        <v>1017</v>
      </c>
      <c r="G525" s="285"/>
      <c r="H525" s="218"/>
      <c r="I525" s="94"/>
      <c r="J525" s="72"/>
      <c r="K525" s="72"/>
      <c r="L525" s="72"/>
      <c r="M525" s="72"/>
      <c r="N525" s="72">
        <v>5</v>
      </c>
      <c r="O525" s="72"/>
      <c r="P525" s="72"/>
      <c r="Q525" s="72"/>
      <c r="R525" s="72"/>
      <c r="S525" s="72"/>
      <c r="T525" s="72">
        <v>10</v>
      </c>
      <c r="U525" s="72">
        <f>SUM(I525:T525)</f>
        <v>15</v>
      </c>
      <c r="V525" s="114">
        <f>IF(SUM(I525:T525)=0,"",SUM(I525:T525))</f>
        <v>15</v>
      </c>
      <c r="W525" s="286"/>
      <c r="Y525" s="1"/>
      <c r="AA525" s="148"/>
      <c r="AC525" s="10"/>
      <c r="AF525" s="10"/>
      <c r="AG525" s="10"/>
    </row>
    <row r="526" spans="1:33" s="68" customFormat="1" ht="5.25" customHeight="1">
      <c r="A526" s="74"/>
      <c r="B526" s="74"/>
      <c r="C526" s="74"/>
      <c r="D526" s="75"/>
      <c r="E526" s="75"/>
      <c r="F526" s="76"/>
      <c r="G526" s="76"/>
      <c r="H526" s="76"/>
      <c r="I526" s="77"/>
      <c r="J526" s="78"/>
      <c r="K526" s="78"/>
      <c r="L526" s="78"/>
      <c r="M526" s="78"/>
      <c r="N526" s="78"/>
      <c r="O526" s="78"/>
      <c r="P526" s="78"/>
      <c r="Q526" s="78"/>
      <c r="R526" s="78"/>
      <c r="S526" s="78"/>
      <c r="T526" s="78"/>
      <c r="U526" s="79"/>
      <c r="V526" s="80"/>
      <c r="W526" s="81"/>
      <c r="X526" s="83"/>
      <c r="Y526" s="9"/>
      <c r="AC526" s="83"/>
      <c r="AD526" s="83"/>
      <c r="AE526" s="83"/>
      <c r="AF526" s="83"/>
      <c r="AG526" s="83"/>
    </row>
    <row r="527" spans="1:33" ht="16.5" customHeight="1">
      <c r="A527" s="287" t="s">
        <v>964</v>
      </c>
      <c r="B527" s="287"/>
      <c r="C527" s="287"/>
      <c r="D527" s="287"/>
      <c r="E527" s="287"/>
      <c r="F527" s="287"/>
      <c r="G527" s="287"/>
      <c r="H527" s="287"/>
      <c r="I527" s="287"/>
      <c r="J527" s="287"/>
      <c r="K527" s="287"/>
      <c r="L527" s="287"/>
      <c r="M527" s="287"/>
      <c r="N527" s="287"/>
      <c r="O527" s="287"/>
      <c r="P527" s="287"/>
      <c r="Q527" s="287"/>
      <c r="R527" s="287"/>
      <c r="S527" s="287"/>
      <c r="T527" s="287"/>
      <c r="U527" s="287"/>
      <c r="V527" s="287"/>
      <c r="W527" s="115">
        <f>IF(ISERROR(W524/W519)=TRUE,"",(W524/W519))</f>
        <v>0.2</v>
      </c>
      <c r="X527" s="10"/>
      <c r="Y527" s="148"/>
      <c r="AC527" s="10"/>
      <c r="AD527" s="10"/>
      <c r="AE527" s="10"/>
      <c r="AF527" s="10"/>
      <c r="AG527" s="10"/>
    </row>
    <row r="528" spans="1:33" ht="6.75" customHeight="1">
      <c r="A528" s="143"/>
      <c r="B528" s="143"/>
      <c r="C528" s="143"/>
      <c r="D528" s="143"/>
      <c r="E528" s="143"/>
      <c r="F528" s="143"/>
      <c r="G528" s="143"/>
      <c r="H528" s="143"/>
      <c r="I528" s="143"/>
      <c r="J528" s="143"/>
      <c r="K528" s="143"/>
      <c r="L528" s="143"/>
      <c r="M528" s="143"/>
      <c r="N528" s="143"/>
      <c r="O528" s="143"/>
      <c r="P528" s="143"/>
      <c r="Q528" s="143"/>
      <c r="R528" s="143"/>
      <c r="S528" s="143"/>
      <c r="T528" s="143"/>
      <c r="U528" s="143"/>
      <c r="V528" s="143"/>
      <c r="W528" s="82"/>
      <c r="X528" s="10"/>
      <c r="Y528" s="148"/>
      <c r="AC528" s="10"/>
      <c r="AD528" s="10"/>
      <c r="AE528" s="10"/>
      <c r="AF528" s="10"/>
      <c r="AG528" s="10"/>
    </row>
    <row r="529" spans="1:33" s="148" customFormat="1" ht="33" customHeight="1">
      <c r="A529" s="288" t="s">
        <v>999</v>
      </c>
      <c r="B529" s="289"/>
      <c r="C529" s="289"/>
      <c r="D529" s="289"/>
      <c r="E529" s="289"/>
      <c r="F529" s="290" t="s">
        <v>1369</v>
      </c>
      <c r="G529" s="291"/>
      <c r="H529" s="291"/>
      <c r="I529" s="291"/>
      <c r="J529" s="291"/>
      <c r="K529" s="291"/>
      <c r="L529" s="291"/>
      <c r="M529" s="291"/>
      <c r="N529" s="291"/>
      <c r="O529" s="291"/>
      <c r="P529" s="291"/>
      <c r="Q529" s="291"/>
      <c r="R529" s="291"/>
      <c r="S529" s="291"/>
      <c r="T529" s="291"/>
      <c r="U529" s="291"/>
      <c r="V529" s="291"/>
      <c r="W529" s="292"/>
      <c r="X529" s="1"/>
      <c r="Z529" s="1"/>
      <c r="AA529" s="1"/>
      <c r="AB529" s="1"/>
      <c r="AC529" s="1"/>
      <c r="AD529" s="1"/>
      <c r="AE529" s="1"/>
      <c r="AF529" s="1"/>
      <c r="AG529" s="1"/>
    </row>
    <row r="530" spans="1:33" s="148" customFormat="1" ht="5.25" customHeight="1">
      <c r="A530" s="92"/>
      <c r="B530" s="92"/>
      <c r="C530" s="92"/>
      <c r="D530" s="92"/>
      <c r="E530" s="92"/>
      <c r="F530" s="92"/>
      <c r="G530" s="92"/>
      <c r="H530" s="92"/>
      <c r="I530" s="92"/>
      <c r="J530" s="92"/>
      <c r="K530" s="92"/>
      <c r="L530" s="92"/>
      <c r="M530" s="92"/>
      <c r="N530" s="92"/>
      <c r="O530" s="92"/>
      <c r="P530" s="92"/>
      <c r="Q530" s="92"/>
      <c r="R530" s="92"/>
      <c r="S530" s="92"/>
      <c r="T530" s="92"/>
      <c r="U530" s="92"/>
      <c r="V530" s="92"/>
      <c r="W530" s="92"/>
      <c r="X530" s="1"/>
      <c r="Z530" s="1"/>
      <c r="AA530" s="1"/>
      <c r="AB530" s="1"/>
      <c r="AC530" s="1"/>
      <c r="AD530" s="1"/>
      <c r="AE530" s="1"/>
      <c r="AF530" s="1"/>
      <c r="AG530" s="1"/>
    </row>
    <row r="531" spans="1:33" s="67" customFormat="1" ht="48" customHeight="1">
      <c r="A531" s="273" t="s">
        <v>1182</v>
      </c>
      <c r="B531" s="273"/>
      <c r="C531" s="293" t="s">
        <v>1203</v>
      </c>
      <c r="D531" s="294"/>
      <c r="E531" s="294"/>
      <c r="F531" s="294"/>
      <c r="G531" s="294"/>
      <c r="H531" s="294"/>
      <c r="I531" s="294"/>
      <c r="J531" s="294"/>
      <c r="K531" s="294"/>
      <c r="L531" s="294"/>
      <c r="M531" s="294"/>
      <c r="N531" s="294"/>
      <c r="O531" s="294"/>
      <c r="P531" s="294"/>
      <c r="Q531" s="294"/>
      <c r="R531" s="294"/>
      <c r="S531" s="294"/>
      <c r="T531" s="294"/>
      <c r="U531" s="294"/>
      <c r="V531" s="294"/>
      <c r="W531" s="295"/>
      <c r="X531" s="66"/>
      <c r="Z531" s="66"/>
      <c r="AA531" s="66"/>
      <c r="AB531" s="66"/>
      <c r="AC531" s="66"/>
      <c r="AD531" s="66"/>
      <c r="AE531" s="66"/>
      <c r="AF531" s="66"/>
      <c r="AG531" s="66"/>
    </row>
    <row r="532" spans="1:33" s="148" customFormat="1" ht="6" customHeight="1">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1"/>
      <c r="Z532" s="1"/>
      <c r="AA532" s="1"/>
      <c r="AB532" s="1"/>
      <c r="AC532" s="1"/>
      <c r="AD532" s="1"/>
      <c r="AE532" s="1"/>
      <c r="AF532" s="1"/>
      <c r="AG532" s="1"/>
    </row>
    <row r="533" spans="1:33" s="9" customFormat="1" ht="13.5" customHeight="1">
      <c r="A533" s="296" t="s">
        <v>1007</v>
      </c>
      <c r="B533" s="297"/>
      <c r="C533" s="297"/>
      <c r="D533" s="297"/>
      <c r="E533" s="297"/>
      <c r="F533" s="297"/>
      <c r="G533" s="297"/>
      <c r="H533" s="297"/>
      <c r="I533" s="297"/>
      <c r="J533" s="297"/>
      <c r="K533" s="297"/>
      <c r="L533" s="297"/>
      <c r="M533" s="297"/>
      <c r="N533" s="297"/>
      <c r="O533" s="297"/>
      <c r="P533" s="297"/>
      <c r="Q533" s="297"/>
      <c r="R533" s="297"/>
      <c r="S533" s="297"/>
      <c r="T533" s="297"/>
      <c r="U533" s="297"/>
      <c r="V533" s="297"/>
      <c r="W533" s="298"/>
      <c r="X533" s="68"/>
      <c r="Z533" s="68"/>
      <c r="AA533" s="68"/>
      <c r="AB533" s="68"/>
      <c r="AC533" s="68"/>
      <c r="AD533" s="68"/>
      <c r="AE533" s="68"/>
      <c r="AF533" s="68"/>
      <c r="AG533" s="68"/>
    </row>
    <row r="534" spans="1:33" s="9" customFormat="1" ht="4.5" customHeight="1">
      <c r="A534" s="50"/>
      <c r="B534" s="50"/>
      <c r="C534" s="50"/>
      <c r="D534" s="50"/>
      <c r="E534" s="50"/>
      <c r="F534" s="50"/>
      <c r="G534" s="50"/>
      <c r="H534" s="50"/>
      <c r="I534" s="50"/>
      <c r="J534" s="50"/>
      <c r="K534" s="50"/>
      <c r="L534" s="50"/>
      <c r="M534" s="50"/>
      <c r="N534" s="50"/>
      <c r="O534" s="50"/>
      <c r="P534" s="50"/>
      <c r="Q534" s="50"/>
      <c r="R534" s="50"/>
      <c r="S534" s="50"/>
      <c r="T534" s="50"/>
      <c r="U534" s="50"/>
      <c r="V534" s="50"/>
      <c r="W534" s="90"/>
      <c r="X534" s="68"/>
      <c r="Z534" s="68"/>
      <c r="AA534" s="68"/>
      <c r="AB534" s="68"/>
      <c r="AC534" s="68"/>
      <c r="AD534" s="68"/>
      <c r="AE534" s="68"/>
      <c r="AF534" s="68"/>
      <c r="AG534" s="68"/>
    </row>
    <row r="535" spans="1:33" s="148" customFormat="1" ht="30" customHeight="1">
      <c r="A535" s="273" t="s">
        <v>22</v>
      </c>
      <c r="B535" s="273"/>
      <c r="C535" s="299" t="s">
        <v>1204</v>
      </c>
      <c r="D535" s="299"/>
      <c r="E535" s="299"/>
      <c r="F535" s="299"/>
      <c r="G535" s="299"/>
      <c r="H535" s="299"/>
      <c r="I535" s="299"/>
      <c r="J535" s="299"/>
      <c r="K535" s="299"/>
      <c r="L535" s="299"/>
      <c r="M535" s="299"/>
      <c r="N535" s="299"/>
      <c r="O535" s="299"/>
      <c r="P535" s="299"/>
      <c r="Q535" s="299"/>
      <c r="R535" s="299"/>
      <c r="S535" s="299"/>
      <c r="T535" s="299"/>
      <c r="U535" s="299"/>
      <c r="V535" s="299"/>
      <c r="W535" s="299"/>
      <c r="X535" s="1"/>
      <c r="Z535" s="1"/>
      <c r="AA535" s="1"/>
      <c r="AB535" s="1"/>
      <c r="AC535" s="1"/>
      <c r="AD535" s="1"/>
      <c r="AE535" s="1"/>
      <c r="AF535" s="1"/>
      <c r="AG535" s="1"/>
    </row>
    <row r="536" spans="1:33" s="148" customFormat="1" ht="3.75" customHeight="1">
      <c r="A536" s="65"/>
      <c r="B536" s="50"/>
      <c r="C536" s="50"/>
      <c r="D536" s="50"/>
      <c r="E536" s="50"/>
      <c r="F536" s="50"/>
      <c r="I536" s="50"/>
      <c r="J536" s="50"/>
      <c r="K536" s="50"/>
      <c r="L536" s="50"/>
      <c r="M536" s="50"/>
      <c r="N536" s="50"/>
      <c r="O536" s="50"/>
      <c r="P536" s="50"/>
      <c r="Q536" s="50"/>
      <c r="R536" s="50"/>
      <c r="S536" s="50"/>
      <c r="T536" s="50"/>
      <c r="U536" s="50"/>
      <c r="V536" s="50"/>
      <c r="W536" s="90"/>
      <c r="X536" s="1"/>
      <c r="Z536" s="1"/>
      <c r="AA536" s="1"/>
      <c r="AB536" s="1"/>
      <c r="AC536" s="1"/>
      <c r="AD536" s="1"/>
      <c r="AE536" s="1"/>
      <c r="AF536" s="1"/>
      <c r="AG536" s="1"/>
    </row>
    <row r="537" spans="1:33" s="148" customFormat="1" ht="27" customHeight="1">
      <c r="A537" s="276" t="s">
        <v>339</v>
      </c>
      <c r="B537" s="278"/>
      <c r="C537" s="103" t="s">
        <v>1205</v>
      </c>
      <c r="D537" s="50"/>
      <c r="E537" s="273" t="s">
        <v>4</v>
      </c>
      <c r="F537" s="273"/>
      <c r="G537" s="299" t="s">
        <v>1107</v>
      </c>
      <c r="H537" s="299"/>
      <c r="I537" s="299"/>
      <c r="J537" s="299"/>
      <c r="K537" s="50"/>
      <c r="L537" s="50"/>
      <c r="M537" s="273" t="s">
        <v>1006</v>
      </c>
      <c r="N537" s="273"/>
      <c r="O537" s="273"/>
      <c r="P537" s="273"/>
      <c r="Q537" s="299" t="s">
        <v>1362</v>
      </c>
      <c r="R537" s="299"/>
      <c r="S537" s="299"/>
      <c r="T537" s="299"/>
      <c r="U537" s="299"/>
      <c r="V537" s="299"/>
      <c r="W537" s="299"/>
      <c r="X537" s="1"/>
      <c r="Z537" s="1"/>
      <c r="AA537" s="1"/>
      <c r="AB537" s="1"/>
      <c r="AC537" s="1"/>
      <c r="AD537" s="1"/>
      <c r="AE537" s="1"/>
      <c r="AF537" s="1"/>
      <c r="AG537" s="1"/>
    </row>
    <row r="538" spans="1:33" s="148" customFormat="1" ht="5.25" customHeight="1">
      <c r="A538" s="65"/>
      <c r="B538" s="50"/>
      <c r="C538" s="50"/>
      <c r="D538" s="50"/>
      <c r="E538" s="50"/>
      <c r="F538" s="50"/>
      <c r="I538" s="50"/>
      <c r="J538" s="50"/>
      <c r="K538" s="50"/>
      <c r="L538" s="50"/>
      <c r="M538" s="50"/>
      <c r="N538" s="50"/>
      <c r="O538" s="50"/>
      <c r="P538" s="50"/>
      <c r="Q538" s="50"/>
      <c r="R538" s="50"/>
      <c r="S538" s="50"/>
      <c r="T538" s="50"/>
      <c r="U538" s="50"/>
      <c r="V538" s="50"/>
      <c r="W538" s="90"/>
      <c r="X538" s="1"/>
      <c r="Z538" s="1"/>
      <c r="AA538" s="1"/>
      <c r="AB538" s="1"/>
      <c r="AC538" s="1"/>
      <c r="AD538" s="1"/>
      <c r="AE538" s="1"/>
      <c r="AF538" s="1"/>
      <c r="AG538" s="1"/>
    </row>
    <row r="539" spans="1:33" s="148" customFormat="1" ht="27" customHeight="1">
      <c r="A539" s="276" t="s">
        <v>1014</v>
      </c>
      <c r="B539" s="278"/>
      <c r="C539" s="145" t="s">
        <v>1106</v>
      </c>
      <c r="D539" s="50"/>
      <c r="E539" s="276" t="s">
        <v>24</v>
      </c>
      <c r="F539" s="278"/>
      <c r="G539" s="299" t="s">
        <v>1093</v>
      </c>
      <c r="H539" s="299"/>
      <c r="I539" s="299"/>
      <c r="J539" s="299"/>
      <c r="K539" s="50"/>
      <c r="L539" s="50"/>
      <c r="M539" s="273" t="s">
        <v>1015</v>
      </c>
      <c r="N539" s="273"/>
      <c r="O539" s="273"/>
      <c r="P539" s="273"/>
      <c r="Q539" s="299" t="s">
        <v>1095</v>
      </c>
      <c r="R539" s="299"/>
      <c r="S539" s="299"/>
      <c r="T539" s="299"/>
      <c r="U539" s="299"/>
      <c r="V539" s="299"/>
      <c r="W539" s="299"/>
      <c r="X539" s="1"/>
      <c r="Z539" s="1"/>
      <c r="AA539" s="1"/>
      <c r="AB539" s="1"/>
      <c r="AC539" s="1"/>
      <c r="AD539" s="1"/>
      <c r="AE539" s="1"/>
      <c r="AF539" s="1"/>
      <c r="AG539" s="1"/>
    </row>
    <row r="540" spans="1:33" s="9" customFormat="1" ht="5.25" customHeight="1">
      <c r="A540" s="50"/>
      <c r="B540" s="50"/>
      <c r="C540" s="50"/>
      <c r="D540" s="50"/>
      <c r="E540" s="50"/>
      <c r="F540" s="50"/>
      <c r="G540" s="50"/>
      <c r="H540" s="50"/>
      <c r="I540" s="50"/>
      <c r="J540" s="50"/>
      <c r="K540" s="50"/>
      <c r="L540" s="50"/>
      <c r="M540" s="97"/>
      <c r="N540" s="97"/>
      <c r="O540" s="97"/>
      <c r="P540" s="97"/>
      <c r="Q540" s="97"/>
      <c r="R540" s="97"/>
      <c r="S540" s="97"/>
      <c r="T540" s="97"/>
      <c r="U540" s="97"/>
      <c r="V540" s="97"/>
      <c r="W540" s="98"/>
      <c r="X540" s="68"/>
      <c r="Z540" s="68"/>
      <c r="AA540" s="68"/>
      <c r="AB540" s="68"/>
      <c r="AC540" s="68"/>
      <c r="AD540" s="68"/>
      <c r="AE540" s="68"/>
      <c r="AF540" s="68"/>
      <c r="AG540" s="68"/>
    </row>
    <row r="541" spans="1:33" s="9" customFormat="1" ht="15.75" customHeight="1">
      <c r="C541" s="273" t="s">
        <v>1001</v>
      </c>
      <c r="D541" s="273"/>
      <c r="E541" s="273"/>
      <c r="F541" s="273"/>
      <c r="H541" s="50"/>
      <c r="I541" s="50"/>
      <c r="J541" s="50"/>
      <c r="O541" s="273" t="s">
        <v>1004</v>
      </c>
      <c r="P541" s="273"/>
      <c r="Q541" s="273"/>
      <c r="R541" s="273"/>
      <c r="S541" s="273"/>
      <c r="T541" s="273"/>
      <c r="U541" s="273"/>
      <c r="V541" s="273"/>
      <c r="W541" s="90"/>
      <c r="X541" s="68"/>
      <c r="Z541" s="68"/>
      <c r="AA541" s="68"/>
      <c r="AB541" s="68"/>
      <c r="AC541" s="68"/>
      <c r="AD541" s="68"/>
      <c r="AE541" s="68"/>
      <c r="AF541" s="68"/>
      <c r="AG541" s="68"/>
    </row>
    <row r="542" spans="1:33" s="9" customFormat="1" ht="24.75" customHeight="1">
      <c r="A542" s="50"/>
      <c r="B542" s="50"/>
      <c r="C542" s="160">
        <v>48</v>
      </c>
      <c r="D542" s="50"/>
      <c r="E542" s="266">
        <v>2022</v>
      </c>
      <c r="F542" s="266"/>
      <c r="H542" s="50"/>
      <c r="I542" s="50"/>
      <c r="J542" s="50"/>
      <c r="O542" s="302">
        <v>40</v>
      </c>
      <c r="P542" s="302"/>
      <c r="Q542" s="302"/>
      <c r="R542" s="302"/>
      <c r="S542" s="302"/>
      <c r="T542" s="302"/>
      <c r="U542" s="302"/>
      <c r="V542" s="302"/>
      <c r="X542" s="68"/>
      <c r="Z542" s="68"/>
      <c r="AA542" s="68"/>
      <c r="AB542" s="68"/>
      <c r="AC542" s="68"/>
      <c r="AD542" s="68"/>
      <c r="AE542" s="68"/>
      <c r="AF542" s="68"/>
      <c r="AG542" s="68"/>
    </row>
    <row r="543" spans="1:33" s="99" customFormat="1" ht="12" customHeight="1">
      <c r="C543" s="144" t="s">
        <v>1002</v>
      </c>
      <c r="D543" s="100"/>
      <c r="E543" s="267" t="s">
        <v>1003</v>
      </c>
      <c r="F543" s="267"/>
      <c r="G543" s="100"/>
      <c r="I543" s="100"/>
      <c r="J543" s="100"/>
      <c r="K543" s="100"/>
      <c r="L543" s="100"/>
      <c r="M543" s="100"/>
      <c r="N543" s="100"/>
      <c r="O543" s="144"/>
      <c r="P543" s="144"/>
      <c r="Q543" s="144"/>
      <c r="R543" s="144"/>
      <c r="S543" s="144"/>
      <c r="T543" s="144"/>
      <c r="U543" s="144"/>
      <c r="V543" s="144"/>
      <c r="W543" s="101"/>
      <c r="X543" s="102"/>
      <c r="Z543" s="102"/>
      <c r="AA543" s="102"/>
      <c r="AB543" s="102"/>
      <c r="AC543" s="102"/>
      <c r="AD543" s="102"/>
      <c r="AE543" s="102"/>
      <c r="AF543" s="102"/>
      <c r="AG543" s="102"/>
    </row>
    <row r="544" spans="1:33" s="9" customFormat="1" ht="3" customHeight="1">
      <c r="A544" s="50"/>
      <c r="B544" s="50"/>
      <c r="C544" s="50"/>
      <c r="D544" s="50"/>
      <c r="E544" s="50"/>
      <c r="F544" s="50"/>
      <c r="G544" s="50"/>
      <c r="H544" s="50"/>
      <c r="I544" s="50"/>
      <c r="J544" s="50"/>
      <c r="K544" s="50"/>
      <c r="L544" s="50"/>
      <c r="M544" s="50"/>
      <c r="N544" s="50"/>
      <c r="O544" s="50"/>
      <c r="P544" s="50"/>
      <c r="Q544" s="50"/>
      <c r="R544" s="50"/>
      <c r="S544" s="50"/>
      <c r="T544" s="50"/>
      <c r="U544" s="50"/>
      <c r="V544" s="50"/>
      <c r="W544" s="90"/>
      <c r="X544" s="68"/>
      <c r="Z544" s="68"/>
      <c r="AA544" s="68"/>
      <c r="AB544" s="68"/>
      <c r="AC544" s="68"/>
      <c r="AD544" s="68"/>
      <c r="AE544" s="68"/>
      <c r="AF544" s="68"/>
      <c r="AG544" s="68"/>
    </row>
    <row r="545" spans="1:33" s="148" customFormat="1" ht="20.25" customHeight="1">
      <c r="A545" s="268" t="s">
        <v>963</v>
      </c>
      <c r="B545" s="268"/>
      <c r="C545" s="268"/>
      <c r="D545" s="268"/>
      <c r="E545" s="268"/>
      <c r="F545" s="268"/>
      <c r="G545" s="268"/>
      <c r="H545" s="268"/>
      <c r="I545" s="268"/>
      <c r="J545" s="268"/>
      <c r="K545" s="268"/>
      <c r="L545" s="268"/>
      <c r="M545" s="268"/>
      <c r="N545" s="268"/>
      <c r="O545" s="268"/>
      <c r="P545" s="268"/>
      <c r="Q545" s="268"/>
      <c r="R545" s="268"/>
      <c r="S545" s="268"/>
      <c r="T545" s="268"/>
      <c r="U545" s="268"/>
      <c r="V545" s="268"/>
      <c r="W545" s="268"/>
      <c r="X545" s="1"/>
      <c r="Z545" s="1"/>
      <c r="AA545" s="1"/>
      <c r="AB545" s="1"/>
      <c r="AC545" s="1"/>
      <c r="AD545" s="1"/>
      <c r="AE545" s="1"/>
      <c r="AF545" s="1"/>
      <c r="AG545" s="1"/>
    </row>
    <row r="546" spans="1:33" s="148" customFormat="1" ht="15.75" customHeight="1">
      <c r="A546" s="269" t="s">
        <v>25</v>
      </c>
      <c r="B546" s="270"/>
      <c r="C546" s="273" t="s">
        <v>22</v>
      </c>
      <c r="D546" s="273"/>
      <c r="E546" s="274" t="s">
        <v>3</v>
      </c>
      <c r="F546" s="276" t="s">
        <v>329</v>
      </c>
      <c r="G546" s="277"/>
      <c r="H546" s="277"/>
      <c r="I546" s="277"/>
      <c r="J546" s="277"/>
      <c r="K546" s="277"/>
      <c r="L546" s="277"/>
      <c r="M546" s="277"/>
      <c r="N546" s="277"/>
      <c r="O546" s="277"/>
      <c r="P546" s="277"/>
      <c r="Q546" s="277"/>
      <c r="R546" s="277"/>
      <c r="S546" s="277"/>
      <c r="T546" s="278"/>
      <c r="U546" s="141"/>
      <c r="V546" s="184" t="s">
        <v>27</v>
      </c>
      <c r="W546" s="273" t="s">
        <v>1018</v>
      </c>
      <c r="X546" s="1"/>
      <c r="Z546" s="1"/>
      <c r="AA546" s="1"/>
      <c r="AB546" s="1"/>
      <c r="AC546" s="1"/>
      <c r="AD546" s="1"/>
      <c r="AE546" s="1"/>
      <c r="AF546" s="1"/>
      <c r="AG546" s="1"/>
    </row>
    <row r="547" spans="1:33" ht="18.75" customHeight="1">
      <c r="A547" s="271"/>
      <c r="B547" s="272"/>
      <c r="C547" s="273"/>
      <c r="D547" s="273"/>
      <c r="E547" s="275"/>
      <c r="F547" s="279" t="s">
        <v>300</v>
      </c>
      <c r="G547" s="280"/>
      <c r="H547" s="281"/>
      <c r="I547" s="71" t="s">
        <v>28</v>
      </c>
      <c r="J547" s="71" t="s">
        <v>7</v>
      </c>
      <c r="K547" s="71" t="s">
        <v>8</v>
      </c>
      <c r="L547" s="71" t="s">
        <v>9</v>
      </c>
      <c r="M547" s="71" t="s">
        <v>10</v>
      </c>
      <c r="N547" s="71" t="s">
        <v>11</v>
      </c>
      <c r="O547" s="71" t="s">
        <v>12</v>
      </c>
      <c r="P547" s="71" t="s">
        <v>13</v>
      </c>
      <c r="Q547" s="71" t="s">
        <v>14</v>
      </c>
      <c r="R547" s="71" t="s">
        <v>15</v>
      </c>
      <c r="S547" s="71" t="s">
        <v>16</v>
      </c>
      <c r="T547" s="71" t="s">
        <v>17</v>
      </c>
      <c r="U547" s="14"/>
      <c r="V547" s="185"/>
      <c r="W547" s="273"/>
      <c r="Y547" s="148"/>
    </row>
    <row r="548" spans="1:33" ht="29.25" customHeight="1">
      <c r="A548" s="282" t="s">
        <v>1</v>
      </c>
      <c r="B548" s="282"/>
      <c r="C548" s="300" t="s">
        <v>1363</v>
      </c>
      <c r="D548" s="300"/>
      <c r="E548" s="111" t="s">
        <v>1365</v>
      </c>
      <c r="F548" s="217" t="s">
        <v>997</v>
      </c>
      <c r="G548" s="285"/>
      <c r="H548" s="218"/>
      <c r="I548" s="94"/>
      <c r="J548" s="72"/>
      <c r="K548" s="72"/>
      <c r="L548" s="72"/>
      <c r="M548" s="72"/>
      <c r="N548" s="162">
        <v>20</v>
      </c>
      <c r="O548" s="161"/>
      <c r="P548" s="161"/>
      <c r="Q548" s="161"/>
      <c r="R548" s="161"/>
      <c r="S548" s="161"/>
      <c r="T548" s="162">
        <v>20</v>
      </c>
      <c r="U548" s="73"/>
      <c r="V548" s="114">
        <f>IF(SUM(I548:T548)=0,"",SUM(I548:T548))</f>
        <v>40</v>
      </c>
      <c r="W548" s="286" t="str">
        <f>IF($G$627="porcentaje",FIXED(V548/V549*100,2)&amp;"%",IF($G$627="Promedio",V548/V549,IF($G$627="variación porcentual",FIXED(((V548/V549)-1)*100,2)&amp;"%",IF($G$627="OTRAS","CAPTURAR EL RESULTADO DEL INDICADOR"))))</f>
        <v>83.33%</v>
      </c>
      <c r="Y548" s="1"/>
      <c r="AC548" s="10"/>
      <c r="AF548" s="10"/>
      <c r="AG548" s="10"/>
    </row>
    <row r="549" spans="1:33" ht="30" customHeight="1">
      <c r="A549" s="282" t="s">
        <v>2</v>
      </c>
      <c r="B549" s="282"/>
      <c r="C549" s="300" t="s">
        <v>1364</v>
      </c>
      <c r="D549" s="300"/>
      <c r="E549" s="111" t="s">
        <v>1365</v>
      </c>
      <c r="F549" s="217" t="s">
        <v>998</v>
      </c>
      <c r="G549" s="285"/>
      <c r="H549" s="218"/>
      <c r="I549" s="94"/>
      <c r="J549" s="72"/>
      <c r="K549" s="72"/>
      <c r="L549" s="72"/>
      <c r="M549" s="72"/>
      <c r="N549" s="162">
        <v>24</v>
      </c>
      <c r="O549" s="161"/>
      <c r="P549" s="161"/>
      <c r="Q549" s="161"/>
      <c r="R549" s="161"/>
      <c r="S549" s="161"/>
      <c r="T549" s="162">
        <v>24</v>
      </c>
      <c r="U549" s="72">
        <f>SUM(I549:T549)</f>
        <v>48</v>
      </c>
      <c r="V549" s="114">
        <f>IF(SUM(I549:T549)=0,"",SUM(I549:T549))</f>
        <v>48</v>
      </c>
      <c r="W549" s="286"/>
      <c r="Y549" s="1"/>
      <c r="AA549" s="148"/>
      <c r="AC549" s="10"/>
      <c r="AF549" s="10"/>
      <c r="AG549" s="10"/>
    </row>
    <row r="550" spans="1:33" ht="17.25" customHeight="1">
      <c r="A550" s="301" t="s">
        <v>298</v>
      </c>
      <c r="B550" s="301"/>
      <c r="C550" s="301"/>
      <c r="D550" s="301"/>
      <c r="E550" s="301"/>
      <c r="F550" s="301"/>
      <c r="G550" s="301"/>
      <c r="H550" s="301"/>
      <c r="I550" s="301"/>
      <c r="J550" s="301"/>
      <c r="K550" s="301"/>
      <c r="L550" s="301"/>
      <c r="M550" s="301"/>
      <c r="N550" s="301"/>
      <c r="O550" s="301"/>
      <c r="P550" s="301"/>
      <c r="Q550" s="301"/>
      <c r="R550" s="301"/>
      <c r="S550" s="301"/>
      <c r="T550" s="301"/>
      <c r="U550" s="301"/>
      <c r="V550" s="301"/>
      <c r="W550" s="301"/>
      <c r="Y550" s="148"/>
    </row>
    <row r="551" spans="1:33" s="148" customFormat="1" ht="15.75" customHeight="1">
      <c r="A551" s="269" t="s">
        <v>25</v>
      </c>
      <c r="B551" s="270"/>
      <c r="C551" s="273" t="s">
        <v>22</v>
      </c>
      <c r="D551" s="273"/>
      <c r="E551" s="274" t="s">
        <v>3</v>
      </c>
      <c r="F551" s="276" t="s">
        <v>329</v>
      </c>
      <c r="G551" s="277"/>
      <c r="H551" s="277"/>
      <c r="I551" s="277"/>
      <c r="J551" s="277"/>
      <c r="K551" s="277"/>
      <c r="L551" s="277"/>
      <c r="M551" s="277"/>
      <c r="N551" s="277"/>
      <c r="O551" s="277"/>
      <c r="P551" s="277"/>
      <c r="Q551" s="277"/>
      <c r="R551" s="277"/>
      <c r="S551" s="277"/>
      <c r="T551" s="278"/>
      <c r="U551" s="141"/>
      <c r="V551" s="184" t="s">
        <v>27</v>
      </c>
      <c r="W551" s="273" t="s">
        <v>332</v>
      </c>
      <c r="X551" s="1"/>
      <c r="Z551" s="1"/>
      <c r="AA551" s="1"/>
      <c r="AB551" s="1"/>
      <c r="AC551" s="1"/>
      <c r="AD551" s="1"/>
      <c r="AE551" s="1"/>
      <c r="AF551" s="1"/>
      <c r="AG551" s="1"/>
    </row>
    <row r="552" spans="1:33" ht="18.75" customHeight="1">
      <c r="A552" s="271"/>
      <c r="B552" s="272"/>
      <c r="C552" s="273"/>
      <c r="D552" s="273"/>
      <c r="E552" s="275"/>
      <c r="F552" s="279" t="s">
        <v>298</v>
      </c>
      <c r="G552" s="280"/>
      <c r="H552" s="281"/>
      <c r="I552" s="71" t="s">
        <v>28</v>
      </c>
      <c r="J552" s="71" t="s">
        <v>7</v>
      </c>
      <c r="K552" s="71" t="s">
        <v>8</v>
      </c>
      <c r="L552" s="71" t="s">
        <v>9</v>
      </c>
      <c r="M552" s="71" t="s">
        <v>10</v>
      </c>
      <c r="N552" s="71" t="s">
        <v>11</v>
      </c>
      <c r="O552" s="71" t="s">
        <v>12</v>
      </c>
      <c r="P552" s="71" t="s">
        <v>13</v>
      </c>
      <c r="Q552" s="71" t="s">
        <v>14</v>
      </c>
      <c r="R552" s="71" t="s">
        <v>15</v>
      </c>
      <c r="S552" s="71" t="s">
        <v>16</v>
      </c>
      <c r="T552" s="71" t="s">
        <v>17</v>
      </c>
      <c r="U552" s="14"/>
      <c r="V552" s="185"/>
      <c r="W552" s="273"/>
      <c r="Y552" s="148"/>
    </row>
    <row r="553" spans="1:33" ht="29.25" customHeight="1">
      <c r="A553" s="282" t="s">
        <v>1</v>
      </c>
      <c r="B553" s="282"/>
      <c r="C553" s="283" t="str">
        <f>IF(C548=0,"",C548)</f>
        <v>Encuestas con resultado positivo</v>
      </c>
      <c r="D553" s="284"/>
      <c r="E553" s="146" t="str">
        <f>IF(E548=0,"",E548)</f>
        <v>Encuestas</v>
      </c>
      <c r="F553" s="217" t="s">
        <v>1016</v>
      </c>
      <c r="G553" s="285"/>
      <c r="H553" s="218"/>
      <c r="I553" s="94"/>
      <c r="J553" s="72"/>
      <c r="K553" s="72"/>
      <c r="L553" s="72"/>
      <c r="M553" s="72"/>
      <c r="N553" s="72">
        <v>24</v>
      </c>
      <c r="O553" s="150"/>
      <c r="P553" s="72"/>
      <c r="Q553" s="72"/>
      <c r="R553" s="72"/>
      <c r="S553" s="72"/>
      <c r="T553" s="162"/>
      <c r="U553" s="73"/>
      <c r="V553" s="114">
        <f>IF(SUM(I553:T553)=0,"",SUM(I553:T553))</f>
        <v>24</v>
      </c>
      <c r="W553" s="286" t="str">
        <f>IF($G$627="porcentaje",FIXED(V553/V554*100,2)&amp;"%",IF($G$627="Promedio",V553/V554,IF($G$627="variación porcentual",FIXED(((V553/V554)-1)*100,2)&amp;"%",IF($G$627="OTRAS","CAPTURAR EL RESULTADO DEL INDICADOR"))))</f>
        <v>50.00%</v>
      </c>
      <c r="Y553" s="1"/>
      <c r="AC553" s="10"/>
      <c r="AF553" s="10"/>
      <c r="AG553" s="10"/>
    </row>
    <row r="554" spans="1:33" ht="30" customHeight="1">
      <c r="A554" s="282" t="s">
        <v>2</v>
      </c>
      <c r="B554" s="282"/>
      <c r="C554" s="283" t="str">
        <f>IF(C549=0,"",C549)</f>
        <v>Encuestas aplicadas</v>
      </c>
      <c r="D554" s="284"/>
      <c r="E554" s="146" t="str">
        <f>IF(E549=0,"",E549)</f>
        <v>Encuestas</v>
      </c>
      <c r="F554" s="217" t="s">
        <v>1017</v>
      </c>
      <c r="G554" s="285"/>
      <c r="H554" s="218"/>
      <c r="I554" s="94"/>
      <c r="J554" s="72"/>
      <c r="K554" s="72"/>
      <c r="L554" s="72"/>
      <c r="M554" s="72"/>
      <c r="N554" s="162">
        <v>24</v>
      </c>
      <c r="O554" s="72"/>
      <c r="P554" s="72"/>
      <c r="Q554" s="72"/>
      <c r="R554" s="72"/>
      <c r="S554" s="72"/>
      <c r="T554" s="162">
        <v>24</v>
      </c>
      <c r="U554" s="72">
        <f>SUM(I554:T554)</f>
        <v>48</v>
      </c>
      <c r="V554" s="114">
        <f>IF(SUM(I554:T554)=0,"",SUM(I554:T554))</f>
        <v>48</v>
      </c>
      <c r="W554" s="286"/>
      <c r="Y554" s="1"/>
      <c r="AA554" s="148"/>
      <c r="AC554" s="10"/>
      <c r="AF554" s="10"/>
      <c r="AG554" s="10"/>
    </row>
    <row r="555" spans="1:33" s="68" customFormat="1" ht="5.25" customHeight="1">
      <c r="A555" s="74"/>
      <c r="B555" s="74"/>
      <c r="C555" s="74"/>
      <c r="D555" s="75"/>
      <c r="E555" s="75"/>
      <c r="F555" s="76"/>
      <c r="G555" s="76"/>
      <c r="H555" s="76"/>
      <c r="I555" s="77"/>
      <c r="J555" s="78"/>
      <c r="K555" s="78"/>
      <c r="L555" s="78"/>
      <c r="M555" s="78"/>
      <c r="N555" s="78"/>
      <c r="O555" s="78"/>
      <c r="P555" s="78"/>
      <c r="Q555" s="78"/>
      <c r="R555" s="78"/>
      <c r="S555" s="78"/>
      <c r="T555" s="78"/>
      <c r="U555" s="79"/>
      <c r="V555" s="80"/>
      <c r="W555" s="81"/>
      <c r="X555" s="83"/>
      <c r="Y555" s="9"/>
      <c r="AC555" s="83"/>
      <c r="AD555" s="83"/>
      <c r="AE555" s="83"/>
      <c r="AF555" s="83"/>
      <c r="AG555" s="83"/>
    </row>
    <row r="556" spans="1:33" ht="16.5" customHeight="1">
      <c r="A556" s="287" t="s">
        <v>964</v>
      </c>
      <c r="B556" s="287"/>
      <c r="C556" s="287"/>
      <c r="D556" s="287"/>
      <c r="E556" s="287"/>
      <c r="F556" s="287"/>
      <c r="G556" s="287"/>
      <c r="H556" s="287"/>
      <c r="I556" s="287"/>
      <c r="J556" s="287"/>
      <c r="K556" s="287"/>
      <c r="L556" s="287"/>
      <c r="M556" s="287"/>
      <c r="N556" s="287"/>
      <c r="O556" s="287"/>
      <c r="P556" s="287"/>
      <c r="Q556" s="287"/>
      <c r="R556" s="287"/>
      <c r="S556" s="287"/>
      <c r="T556" s="287"/>
      <c r="U556" s="287"/>
      <c r="V556" s="287"/>
      <c r="W556" s="115">
        <f>IF(ISERROR(W553/W548)=TRUE,"",(W553/W548))</f>
        <v>0.60002400096003838</v>
      </c>
      <c r="X556" s="10"/>
      <c r="Y556" s="148"/>
      <c r="AC556" s="10"/>
      <c r="AD556" s="10"/>
      <c r="AE556" s="10"/>
      <c r="AF556" s="10"/>
      <c r="AG556" s="10"/>
    </row>
    <row r="557" spans="1:33" ht="6.75" customHeight="1">
      <c r="A557" s="143"/>
      <c r="B557" s="143"/>
      <c r="C557" s="143"/>
      <c r="D557" s="143"/>
      <c r="E557" s="143"/>
      <c r="F557" s="143"/>
      <c r="G557" s="143"/>
      <c r="H557" s="143"/>
      <c r="I557" s="143"/>
      <c r="J557" s="143"/>
      <c r="K557" s="143"/>
      <c r="L557" s="143"/>
      <c r="M557" s="143"/>
      <c r="N557" s="143"/>
      <c r="O557" s="143"/>
      <c r="P557" s="143"/>
      <c r="Q557" s="143"/>
      <c r="R557" s="143"/>
      <c r="S557" s="143"/>
      <c r="T557" s="143"/>
      <c r="U557" s="143"/>
      <c r="V557" s="143"/>
      <c r="W557" s="82"/>
      <c r="X557" s="10"/>
      <c r="Y557" s="148"/>
      <c r="AC557" s="10"/>
      <c r="AD557" s="10"/>
      <c r="AE557" s="10"/>
      <c r="AF557" s="10"/>
      <c r="AG557" s="10"/>
    </row>
    <row r="558" spans="1:33" s="148" customFormat="1" ht="33" customHeight="1">
      <c r="A558" s="288" t="s">
        <v>999</v>
      </c>
      <c r="B558" s="289"/>
      <c r="C558" s="289"/>
      <c r="D558" s="289"/>
      <c r="E558" s="289"/>
      <c r="F558" s="290"/>
      <c r="G558" s="291"/>
      <c r="H558" s="291"/>
      <c r="I558" s="291"/>
      <c r="J558" s="291"/>
      <c r="K558" s="291"/>
      <c r="L558" s="291"/>
      <c r="M558" s="291"/>
      <c r="N558" s="291"/>
      <c r="O558" s="291"/>
      <c r="P558" s="291"/>
      <c r="Q558" s="291"/>
      <c r="R558" s="291"/>
      <c r="S558" s="291"/>
      <c r="T558" s="291"/>
      <c r="U558" s="291"/>
      <c r="V558" s="291"/>
      <c r="W558" s="292"/>
      <c r="X558" s="1"/>
      <c r="Z558" s="1"/>
      <c r="AA558" s="1"/>
      <c r="AB558" s="1"/>
      <c r="AC558" s="1"/>
      <c r="AD558" s="1"/>
      <c r="AE558" s="1"/>
      <c r="AF558" s="1"/>
      <c r="AG558" s="1"/>
    </row>
    <row r="559" spans="1:33" s="148" customFormat="1" ht="7.5" customHeight="1">
      <c r="A559" s="92"/>
      <c r="B559" s="92"/>
      <c r="C559" s="92"/>
      <c r="D559" s="92"/>
      <c r="E559" s="92"/>
      <c r="F559" s="92"/>
      <c r="G559" s="92"/>
      <c r="H559" s="92"/>
      <c r="I559" s="92"/>
      <c r="J559" s="92"/>
      <c r="K559" s="92"/>
      <c r="L559" s="92"/>
      <c r="M559" s="92"/>
      <c r="N559" s="92"/>
      <c r="O559" s="92"/>
      <c r="P559" s="92"/>
      <c r="Q559" s="92"/>
      <c r="R559" s="92"/>
      <c r="S559" s="92"/>
      <c r="T559" s="92"/>
      <c r="U559" s="92"/>
      <c r="V559" s="92"/>
      <c r="W559" s="92"/>
      <c r="X559" s="1"/>
      <c r="Z559" s="1"/>
      <c r="AA559" s="1"/>
      <c r="AB559" s="1"/>
      <c r="AC559" s="1"/>
      <c r="AD559" s="1"/>
      <c r="AE559" s="1"/>
      <c r="AF559" s="1"/>
      <c r="AG559" s="1"/>
    </row>
    <row r="560" spans="1:33" s="67" customFormat="1" ht="48" customHeight="1">
      <c r="A560" s="273" t="s">
        <v>1183</v>
      </c>
      <c r="B560" s="273"/>
      <c r="C560" s="293" t="s">
        <v>1206</v>
      </c>
      <c r="D560" s="294"/>
      <c r="E560" s="294"/>
      <c r="F560" s="294"/>
      <c r="G560" s="294"/>
      <c r="H560" s="294"/>
      <c r="I560" s="294"/>
      <c r="J560" s="294"/>
      <c r="K560" s="294"/>
      <c r="L560" s="294"/>
      <c r="M560" s="294"/>
      <c r="N560" s="294"/>
      <c r="O560" s="294"/>
      <c r="P560" s="294"/>
      <c r="Q560" s="294"/>
      <c r="R560" s="294"/>
      <c r="S560" s="294"/>
      <c r="T560" s="294"/>
      <c r="U560" s="294"/>
      <c r="V560" s="294"/>
      <c r="W560" s="295"/>
      <c r="X560" s="66"/>
      <c r="Z560" s="66"/>
      <c r="AA560" s="66"/>
      <c r="AB560" s="66"/>
      <c r="AC560" s="66"/>
      <c r="AD560" s="66"/>
      <c r="AE560" s="66"/>
      <c r="AF560" s="66"/>
      <c r="AG560" s="66"/>
    </row>
    <row r="561" spans="1:33" s="148" customFormat="1" ht="6" customHeight="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1"/>
      <c r="Z561" s="1"/>
      <c r="AA561" s="1"/>
      <c r="AB561" s="1"/>
      <c r="AC561" s="1"/>
      <c r="AD561" s="1"/>
      <c r="AE561" s="1"/>
      <c r="AF561" s="1"/>
      <c r="AG561" s="1"/>
    </row>
    <row r="562" spans="1:33" s="9" customFormat="1" ht="13.5" customHeight="1">
      <c r="A562" s="296" t="s">
        <v>1007</v>
      </c>
      <c r="B562" s="297"/>
      <c r="C562" s="297"/>
      <c r="D562" s="297"/>
      <c r="E562" s="297"/>
      <c r="F562" s="297"/>
      <c r="G562" s="297"/>
      <c r="H562" s="297"/>
      <c r="I562" s="297"/>
      <c r="J562" s="297"/>
      <c r="K562" s="297"/>
      <c r="L562" s="297"/>
      <c r="M562" s="297"/>
      <c r="N562" s="297"/>
      <c r="O562" s="297"/>
      <c r="P562" s="297"/>
      <c r="Q562" s="297"/>
      <c r="R562" s="297"/>
      <c r="S562" s="297"/>
      <c r="T562" s="297"/>
      <c r="U562" s="297"/>
      <c r="V562" s="297"/>
      <c r="W562" s="298"/>
      <c r="X562" s="68"/>
      <c r="Z562" s="68"/>
      <c r="AA562" s="68"/>
      <c r="AB562" s="68"/>
      <c r="AC562" s="68"/>
      <c r="AD562" s="68"/>
      <c r="AE562" s="68"/>
      <c r="AF562" s="68"/>
      <c r="AG562" s="68"/>
    </row>
    <row r="563" spans="1:33" s="9" customFormat="1" ht="4.5" customHeight="1">
      <c r="A563" s="50"/>
      <c r="B563" s="50"/>
      <c r="C563" s="50"/>
      <c r="D563" s="50"/>
      <c r="E563" s="50"/>
      <c r="F563" s="50"/>
      <c r="G563" s="50"/>
      <c r="H563" s="50"/>
      <c r="I563" s="50"/>
      <c r="J563" s="50"/>
      <c r="K563" s="50"/>
      <c r="L563" s="50"/>
      <c r="M563" s="50"/>
      <c r="N563" s="50"/>
      <c r="O563" s="50"/>
      <c r="P563" s="50"/>
      <c r="Q563" s="50"/>
      <c r="R563" s="50"/>
      <c r="S563" s="50"/>
      <c r="T563" s="50"/>
      <c r="U563" s="50"/>
      <c r="V563" s="50"/>
      <c r="W563" s="90"/>
      <c r="X563" s="68"/>
      <c r="Z563" s="68"/>
      <c r="AA563" s="68"/>
      <c r="AB563" s="68"/>
      <c r="AC563" s="68"/>
      <c r="AD563" s="68"/>
      <c r="AE563" s="68"/>
      <c r="AF563" s="68"/>
      <c r="AG563" s="68"/>
    </row>
    <row r="564" spans="1:33" s="148" customFormat="1" ht="30" customHeight="1">
      <c r="A564" s="273" t="s">
        <v>22</v>
      </c>
      <c r="B564" s="273"/>
      <c r="C564" s="299" t="s">
        <v>1207</v>
      </c>
      <c r="D564" s="299"/>
      <c r="E564" s="299"/>
      <c r="F564" s="299"/>
      <c r="G564" s="299"/>
      <c r="H564" s="299"/>
      <c r="I564" s="299"/>
      <c r="J564" s="299"/>
      <c r="K564" s="299"/>
      <c r="L564" s="299"/>
      <c r="M564" s="299"/>
      <c r="N564" s="299"/>
      <c r="O564" s="299"/>
      <c r="P564" s="299"/>
      <c r="Q564" s="299"/>
      <c r="R564" s="299"/>
      <c r="S564" s="299"/>
      <c r="T564" s="299"/>
      <c r="U564" s="299"/>
      <c r="V564" s="299"/>
      <c r="W564" s="299"/>
      <c r="X564" s="1"/>
      <c r="Z564" s="1"/>
      <c r="AA564" s="1"/>
      <c r="AB564" s="1"/>
      <c r="AC564" s="1"/>
      <c r="AD564" s="1"/>
      <c r="AE564" s="1"/>
      <c r="AF564" s="1"/>
      <c r="AG564" s="1"/>
    </row>
    <row r="565" spans="1:33" s="148" customFormat="1" ht="3.75" customHeight="1">
      <c r="A565" s="65"/>
      <c r="B565" s="50"/>
      <c r="C565" s="50"/>
      <c r="D565" s="50"/>
      <c r="E565" s="50"/>
      <c r="F565" s="50"/>
      <c r="I565" s="50"/>
      <c r="J565" s="50"/>
      <c r="K565" s="50"/>
      <c r="L565" s="50"/>
      <c r="M565" s="50"/>
      <c r="N565" s="50"/>
      <c r="O565" s="50"/>
      <c r="P565" s="50"/>
      <c r="Q565" s="50"/>
      <c r="R565" s="50"/>
      <c r="S565" s="50"/>
      <c r="T565" s="50"/>
      <c r="U565" s="50"/>
      <c r="V565" s="50"/>
      <c r="W565" s="90"/>
      <c r="X565" s="1"/>
      <c r="Z565" s="1"/>
      <c r="AA565" s="1"/>
      <c r="AB565" s="1"/>
      <c r="AC565" s="1"/>
      <c r="AD565" s="1"/>
      <c r="AE565" s="1"/>
      <c r="AF565" s="1"/>
      <c r="AG565" s="1"/>
    </row>
    <row r="566" spans="1:33" s="148" customFormat="1" ht="27" customHeight="1">
      <c r="A566" s="276" t="s">
        <v>339</v>
      </c>
      <c r="B566" s="278"/>
      <c r="C566" s="103" t="s">
        <v>1205</v>
      </c>
      <c r="D566" s="50"/>
      <c r="E566" s="273" t="s">
        <v>4</v>
      </c>
      <c r="F566" s="273"/>
      <c r="G566" s="299" t="s">
        <v>1107</v>
      </c>
      <c r="H566" s="299"/>
      <c r="I566" s="299"/>
      <c r="J566" s="299"/>
      <c r="K566" s="50"/>
      <c r="L566" s="50"/>
      <c r="M566" s="273" t="s">
        <v>1006</v>
      </c>
      <c r="N566" s="273"/>
      <c r="O566" s="273"/>
      <c r="P566" s="273"/>
      <c r="Q566" s="299" t="s">
        <v>1362</v>
      </c>
      <c r="R566" s="299"/>
      <c r="S566" s="299"/>
      <c r="T566" s="299"/>
      <c r="U566" s="299"/>
      <c r="V566" s="299"/>
      <c r="W566" s="299"/>
      <c r="X566" s="1"/>
      <c r="Z566" s="1"/>
      <c r="AA566" s="1"/>
      <c r="AB566" s="1"/>
      <c r="AC566" s="1"/>
      <c r="AD566" s="1"/>
      <c r="AE566" s="1"/>
      <c r="AF566" s="1"/>
      <c r="AG566" s="1"/>
    </row>
    <row r="567" spans="1:33" s="148" customFormat="1" ht="5.25" customHeight="1">
      <c r="A567" s="65"/>
      <c r="B567" s="50"/>
      <c r="C567" s="50"/>
      <c r="D567" s="50"/>
      <c r="E567" s="50"/>
      <c r="F567" s="50"/>
      <c r="I567" s="50"/>
      <c r="J567" s="50"/>
      <c r="K567" s="50"/>
      <c r="L567" s="50"/>
      <c r="M567" s="50"/>
      <c r="N567" s="50"/>
      <c r="O567" s="50"/>
      <c r="P567" s="50"/>
      <c r="Q567" s="50"/>
      <c r="R567" s="50"/>
      <c r="S567" s="50"/>
      <c r="T567" s="50"/>
      <c r="U567" s="50"/>
      <c r="V567" s="50"/>
      <c r="W567" s="90"/>
      <c r="X567" s="1"/>
      <c r="Z567" s="1"/>
      <c r="AA567" s="1"/>
      <c r="AB567" s="1"/>
      <c r="AC567" s="1"/>
      <c r="AD567" s="1"/>
      <c r="AE567" s="1"/>
      <c r="AF567" s="1"/>
      <c r="AG567" s="1"/>
    </row>
    <row r="568" spans="1:33" s="148" customFormat="1" ht="27" customHeight="1">
      <c r="A568" s="276" t="s">
        <v>1014</v>
      </c>
      <c r="B568" s="278"/>
      <c r="C568" s="145" t="s">
        <v>1106</v>
      </c>
      <c r="D568" s="50"/>
      <c r="E568" s="276" t="s">
        <v>24</v>
      </c>
      <c r="F568" s="278"/>
      <c r="G568" s="299" t="s">
        <v>1093</v>
      </c>
      <c r="H568" s="299"/>
      <c r="I568" s="299"/>
      <c r="J568" s="299"/>
      <c r="K568" s="50"/>
      <c r="L568" s="50"/>
      <c r="M568" s="273" t="s">
        <v>1015</v>
      </c>
      <c r="N568" s="273"/>
      <c r="O568" s="273"/>
      <c r="P568" s="273"/>
      <c r="Q568" s="299" t="s">
        <v>1095</v>
      </c>
      <c r="R568" s="299"/>
      <c r="S568" s="299"/>
      <c r="T568" s="299"/>
      <c r="U568" s="299"/>
      <c r="V568" s="299"/>
      <c r="W568" s="299"/>
      <c r="X568" s="1"/>
      <c r="Z568" s="1"/>
      <c r="AA568" s="1"/>
      <c r="AB568" s="1"/>
      <c r="AC568" s="1"/>
      <c r="AD568" s="1"/>
      <c r="AE568" s="1"/>
      <c r="AF568" s="1"/>
      <c r="AG568" s="1"/>
    </row>
    <row r="569" spans="1:33" s="9" customFormat="1" ht="5.25" customHeight="1">
      <c r="A569" s="50"/>
      <c r="B569" s="50"/>
      <c r="C569" s="50"/>
      <c r="D569" s="50"/>
      <c r="E569" s="50"/>
      <c r="F569" s="50"/>
      <c r="G569" s="50"/>
      <c r="H569" s="50"/>
      <c r="I569" s="50"/>
      <c r="J569" s="50"/>
      <c r="K569" s="50"/>
      <c r="L569" s="50"/>
      <c r="M569" s="97"/>
      <c r="N569" s="97"/>
      <c r="O569" s="97"/>
      <c r="P569" s="97"/>
      <c r="Q569" s="97"/>
      <c r="R569" s="97"/>
      <c r="S569" s="97"/>
      <c r="T569" s="97"/>
      <c r="U569" s="97"/>
      <c r="V569" s="97"/>
      <c r="W569" s="98"/>
      <c r="X569" s="68"/>
      <c r="Z569" s="68"/>
      <c r="AA569" s="68"/>
      <c r="AB569" s="68"/>
      <c r="AC569" s="68"/>
      <c r="AD569" s="68"/>
      <c r="AE569" s="68"/>
      <c r="AF569" s="68"/>
      <c r="AG569" s="68"/>
    </row>
    <row r="570" spans="1:33" s="9" customFormat="1" ht="15.75" customHeight="1">
      <c r="C570" s="273" t="s">
        <v>1001</v>
      </c>
      <c r="D570" s="273"/>
      <c r="E570" s="273"/>
      <c r="F570" s="273"/>
      <c r="H570" s="50"/>
      <c r="I570" s="50"/>
      <c r="J570" s="50"/>
      <c r="O570" s="273" t="s">
        <v>1004</v>
      </c>
      <c r="P570" s="273"/>
      <c r="Q570" s="273"/>
      <c r="R570" s="273"/>
      <c r="S570" s="273"/>
      <c r="T570" s="273"/>
      <c r="U570" s="273"/>
      <c r="V570" s="273"/>
      <c r="W570" s="90"/>
      <c r="X570" s="68"/>
      <c r="Z570" s="68"/>
      <c r="AA570" s="68"/>
      <c r="AB570" s="68"/>
      <c r="AC570" s="68"/>
      <c r="AD570" s="68"/>
      <c r="AE570" s="68"/>
      <c r="AF570" s="68"/>
      <c r="AG570" s="68"/>
    </row>
    <row r="571" spans="1:33" s="9" customFormat="1" ht="24.75" customHeight="1">
      <c r="A571" s="50"/>
      <c r="B571" s="50"/>
      <c r="C571" s="113">
        <v>2200</v>
      </c>
      <c r="D571" s="50"/>
      <c r="E571" s="266">
        <v>2022</v>
      </c>
      <c r="F571" s="266"/>
      <c r="H571" s="50"/>
      <c r="I571" s="50"/>
      <c r="J571" s="50"/>
      <c r="O571" s="302">
        <v>1400</v>
      </c>
      <c r="P571" s="302"/>
      <c r="Q571" s="302"/>
      <c r="R571" s="302"/>
      <c r="S571" s="302"/>
      <c r="T571" s="302"/>
      <c r="U571" s="302"/>
      <c r="V571" s="302"/>
      <c r="X571" s="68"/>
      <c r="Z571" s="68"/>
      <c r="AA571" s="68"/>
      <c r="AB571" s="68"/>
      <c r="AC571" s="68"/>
      <c r="AD571" s="68"/>
      <c r="AE571" s="68"/>
      <c r="AF571" s="68"/>
      <c r="AG571" s="68"/>
    </row>
    <row r="572" spans="1:33" s="99" customFormat="1" ht="12" customHeight="1">
      <c r="C572" s="144" t="s">
        <v>1002</v>
      </c>
      <c r="D572" s="100"/>
      <c r="E572" s="267" t="s">
        <v>1003</v>
      </c>
      <c r="F572" s="267"/>
      <c r="G572" s="100"/>
      <c r="I572" s="100"/>
      <c r="J572" s="100"/>
      <c r="K572" s="100"/>
      <c r="L572" s="100"/>
      <c r="M572" s="100"/>
      <c r="N572" s="100"/>
      <c r="O572" s="144"/>
      <c r="P572" s="144"/>
      <c r="Q572" s="144"/>
      <c r="R572" s="144"/>
      <c r="S572" s="144"/>
      <c r="T572" s="144"/>
      <c r="U572" s="144"/>
      <c r="V572" s="144"/>
      <c r="W572" s="101"/>
      <c r="X572" s="102"/>
      <c r="Z572" s="102"/>
      <c r="AA572" s="102"/>
      <c r="AB572" s="102"/>
      <c r="AC572" s="102"/>
      <c r="AD572" s="102"/>
      <c r="AE572" s="102"/>
      <c r="AF572" s="102"/>
      <c r="AG572" s="102"/>
    </row>
    <row r="573" spans="1:33" s="9" customFormat="1" ht="3" customHeight="1">
      <c r="A573" s="50"/>
      <c r="B573" s="50"/>
      <c r="C573" s="50"/>
      <c r="D573" s="50"/>
      <c r="E573" s="50"/>
      <c r="F573" s="50"/>
      <c r="G573" s="50"/>
      <c r="H573" s="50"/>
      <c r="I573" s="50"/>
      <c r="J573" s="50"/>
      <c r="K573" s="50"/>
      <c r="L573" s="50"/>
      <c r="M573" s="50"/>
      <c r="N573" s="50"/>
      <c r="O573" s="50"/>
      <c r="P573" s="50"/>
      <c r="Q573" s="50"/>
      <c r="R573" s="50"/>
      <c r="S573" s="50"/>
      <c r="T573" s="50"/>
      <c r="U573" s="50"/>
      <c r="V573" s="50"/>
      <c r="W573" s="90"/>
      <c r="X573" s="68"/>
      <c r="Z573" s="68"/>
      <c r="AA573" s="68"/>
      <c r="AB573" s="68"/>
      <c r="AC573" s="68"/>
      <c r="AD573" s="68"/>
      <c r="AE573" s="68"/>
      <c r="AF573" s="68"/>
      <c r="AG573" s="68"/>
    </row>
    <row r="574" spans="1:33" s="148" customFormat="1" ht="20.25" customHeight="1">
      <c r="A574" s="268" t="s">
        <v>963</v>
      </c>
      <c r="B574" s="268"/>
      <c r="C574" s="268"/>
      <c r="D574" s="268"/>
      <c r="E574" s="268"/>
      <c r="F574" s="268"/>
      <c r="G574" s="268"/>
      <c r="H574" s="268"/>
      <c r="I574" s="268"/>
      <c r="J574" s="268"/>
      <c r="K574" s="268"/>
      <c r="L574" s="268"/>
      <c r="M574" s="268"/>
      <c r="N574" s="268"/>
      <c r="O574" s="268"/>
      <c r="P574" s="268"/>
      <c r="Q574" s="268"/>
      <c r="R574" s="268"/>
      <c r="S574" s="268"/>
      <c r="T574" s="268"/>
      <c r="U574" s="268"/>
      <c r="V574" s="268"/>
      <c r="W574" s="268"/>
      <c r="X574" s="1"/>
      <c r="Z574" s="1"/>
      <c r="AA574" s="1"/>
      <c r="AB574" s="1"/>
      <c r="AC574" s="1"/>
      <c r="AD574" s="1"/>
      <c r="AE574" s="1"/>
      <c r="AF574" s="1"/>
      <c r="AG574" s="1"/>
    </row>
    <row r="575" spans="1:33" s="148" customFormat="1" ht="15.75" customHeight="1">
      <c r="A575" s="269" t="s">
        <v>25</v>
      </c>
      <c r="B575" s="270"/>
      <c r="C575" s="273" t="s">
        <v>22</v>
      </c>
      <c r="D575" s="273"/>
      <c r="E575" s="274" t="s">
        <v>3</v>
      </c>
      <c r="F575" s="276" t="s">
        <v>329</v>
      </c>
      <c r="G575" s="277"/>
      <c r="H575" s="277"/>
      <c r="I575" s="277"/>
      <c r="J575" s="277"/>
      <c r="K575" s="277"/>
      <c r="L575" s="277"/>
      <c r="M575" s="277"/>
      <c r="N575" s="277"/>
      <c r="O575" s="277"/>
      <c r="P575" s="277"/>
      <c r="Q575" s="277"/>
      <c r="R575" s="277"/>
      <c r="S575" s="277"/>
      <c r="T575" s="278"/>
      <c r="U575" s="141"/>
      <c r="V575" s="184" t="s">
        <v>27</v>
      </c>
      <c r="W575" s="273" t="s">
        <v>1018</v>
      </c>
      <c r="X575" s="1"/>
      <c r="Z575" s="1"/>
      <c r="AA575" s="1"/>
      <c r="AB575" s="1"/>
      <c r="AC575" s="1"/>
      <c r="AD575" s="1"/>
      <c r="AE575" s="1"/>
      <c r="AF575" s="1"/>
      <c r="AG575" s="1"/>
    </row>
    <row r="576" spans="1:33" ht="18.75" customHeight="1">
      <c r="A576" s="271"/>
      <c r="B576" s="272"/>
      <c r="C576" s="273"/>
      <c r="D576" s="273"/>
      <c r="E576" s="275"/>
      <c r="F576" s="279" t="s">
        <v>300</v>
      </c>
      <c r="G576" s="280"/>
      <c r="H576" s="281"/>
      <c r="I576" s="71" t="s">
        <v>28</v>
      </c>
      <c r="J576" s="71" t="s">
        <v>7</v>
      </c>
      <c r="K576" s="71" t="s">
        <v>8</v>
      </c>
      <c r="L576" s="71" t="s">
        <v>9</v>
      </c>
      <c r="M576" s="71" t="s">
        <v>10</v>
      </c>
      <c r="N576" s="71" t="s">
        <v>11</v>
      </c>
      <c r="O576" s="71" t="s">
        <v>12</v>
      </c>
      <c r="P576" s="71" t="s">
        <v>13</v>
      </c>
      <c r="Q576" s="71" t="s">
        <v>14</v>
      </c>
      <c r="R576" s="71" t="s">
        <v>15</v>
      </c>
      <c r="S576" s="71" t="s">
        <v>16</v>
      </c>
      <c r="T576" s="71" t="s">
        <v>17</v>
      </c>
      <c r="U576" s="14"/>
      <c r="V576" s="185"/>
      <c r="W576" s="273"/>
      <c r="Y576" s="148"/>
    </row>
    <row r="577" spans="1:33" ht="29.25" customHeight="1">
      <c r="A577" s="282" t="s">
        <v>1</v>
      </c>
      <c r="B577" s="282"/>
      <c r="C577" s="300" t="s">
        <v>1363</v>
      </c>
      <c r="D577" s="300"/>
      <c r="E577" s="111" t="s">
        <v>1365</v>
      </c>
      <c r="F577" s="217" t="s">
        <v>997</v>
      </c>
      <c r="G577" s="285"/>
      <c r="H577" s="218"/>
      <c r="I577" s="94"/>
      <c r="J577" s="72"/>
      <c r="K577" s="72"/>
      <c r="L577" s="72"/>
      <c r="M577" s="72"/>
      <c r="N577" s="162">
        <v>770</v>
      </c>
      <c r="O577" s="162"/>
      <c r="P577" s="162"/>
      <c r="Q577" s="162"/>
      <c r="R577" s="162"/>
      <c r="S577" s="162"/>
      <c r="T577" s="162">
        <v>770</v>
      </c>
      <c r="U577" s="73"/>
      <c r="V577" s="114">
        <f>IF(SUM(I577:T577)=0,"",SUM(I577:T577))</f>
        <v>1540</v>
      </c>
      <c r="W577" s="286" t="str">
        <f>IF($G$627="porcentaje",FIXED(V577/V578*100,2)&amp;"%",IF($G$627="Promedio",V577/V578,IF($G$627="variación porcentual",FIXED(((V577/V578)-1)*100,2)&amp;"%",IF($G$627="OTRAS","CAPTURAR EL RESULTADO DEL INDICADOR"))))</f>
        <v>70.00%</v>
      </c>
      <c r="Y577" s="1"/>
      <c r="AC577" s="10"/>
      <c r="AF577" s="10"/>
      <c r="AG577" s="10"/>
    </row>
    <row r="578" spans="1:33" ht="30" customHeight="1">
      <c r="A578" s="282" t="s">
        <v>2</v>
      </c>
      <c r="B578" s="282"/>
      <c r="C578" s="300" t="s">
        <v>1364</v>
      </c>
      <c r="D578" s="300"/>
      <c r="E578" s="111" t="s">
        <v>1365</v>
      </c>
      <c r="F578" s="217" t="s">
        <v>998</v>
      </c>
      <c r="G578" s="285"/>
      <c r="H578" s="218"/>
      <c r="I578" s="94"/>
      <c r="J578" s="72"/>
      <c r="K578" s="72"/>
      <c r="L578" s="72"/>
      <c r="M578" s="72"/>
      <c r="N578" s="162">
        <v>1100</v>
      </c>
      <c r="O578" s="162"/>
      <c r="P578" s="162"/>
      <c r="Q578" s="162"/>
      <c r="R578" s="162"/>
      <c r="S578" s="162"/>
      <c r="T578" s="162">
        <v>1100</v>
      </c>
      <c r="U578" s="72">
        <f>SUM(I578:T578)</f>
        <v>2200</v>
      </c>
      <c r="V578" s="114">
        <f>IF(SUM(I578:T578)=0,"",SUM(I578:T578))</f>
        <v>2200</v>
      </c>
      <c r="W578" s="286"/>
      <c r="Y578" s="1"/>
      <c r="AA578" s="148"/>
      <c r="AC578" s="10"/>
      <c r="AF578" s="10"/>
      <c r="AG578" s="10"/>
    </row>
    <row r="579" spans="1:33" ht="17.25" customHeight="1">
      <c r="A579" s="301" t="s">
        <v>298</v>
      </c>
      <c r="B579" s="301"/>
      <c r="C579" s="301"/>
      <c r="D579" s="301"/>
      <c r="E579" s="301"/>
      <c r="F579" s="301"/>
      <c r="G579" s="301"/>
      <c r="H579" s="301"/>
      <c r="I579" s="301"/>
      <c r="J579" s="301"/>
      <c r="K579" s="301"/>
      <c r="L579" s="301"/>
      <c r="M579" s="301"/>
      <c r="N579" s="301"/>
      <c r="O579" s="301"/>
      <c r="P579" s="301"/>
      <c r="Q579" s="301"/>
      <c r="R579" s="301"/>
      <c r="S579" s="301"/>
      <c r="T579" s="301"/>
      <c r="U579" s="301"/>
      <c r="V579" s="301"/>
      <c r="W579" s="301"/>
      <c r="Y579" s="148"/>
    </row>
    <row r="580" spans="1:33" s="148" customFormat="1" ht="15.75" customHeight="1">
      <c r="A580" s="269" t="s">
        <v>25</v>
      </c>
      <c r="B580" s="270"/>
      <c r="C580" s="273" t="s">
        <v>22</v>
      </c>
      <c r="D580" s="273"/>
      <c r="E580" s="274" t="s">
        <v>3</v>
      </c>
      <c r="F580" s="276" t="s">
        <v>329</v>
      </c>
      <c r="G580" s="277"/>
      <c r="H580" s="277"/>
      <c r="I580" s="277"/>
      <c r="J580" s="277"/>
      <c r="K580" s="277"/>
      <c r="L580" s="277"/>
      <c r="M580" s="277"/>
      <c r="N580" s="277"/>
      <c r="O580" s="277"/>
      <c r="P580" s="277"/>
      <c r="Q580" s="277"/>
      <c r="R580" s="277"/>
      <c r="S580" s="277"/>
      <c r="T580" s="278"/>
      <c r="U580" s="141"/>
      <c r="V580" s="184" t="s">
        <v>27</v>
      </c>
      <c r="W580" s="273" t="s">
        <v>332</v>
      </c>
      <c r="X580" s="1"/>
      <c r="Z580" s="1"/>
      <c r="AA580" s="1"/>
      <c r="AB580" s="1"/>
      <c r="AC580" s="1"/>
      <c r="AD580" s="1"/>
      <c r="AE580" s="1"/>
      <c r="AF580" s="1"/>
      <c r="AG580" s="1"/>
    </row>
    <row r="581" spans="1:33" ht="18.75" customHeight="1">
      <c r="A581" s="271"/>
      <c r="B581" s="272"/>
      <c r="C581" s="273"/>
      <c r="D581" s="273"/>
      <c r="E581" s="275"/>
      <c r="F581" s="279" t="s">
        <v>298</v>
      </c>
      <c r="G581" s="280"/>
      <c r="H581" s="281"/>
      <c r="I581" s="71" t="s">
        <v>28</v>
      </c>
      <c r="J581" s="71" t="s">
        <v>7</v>
      </c>
      <c r="K581" s="71" t="s">
        <v>8</v>
      </c>
      <c r="L581" s="71" t="s">
        <v>9</v>
      </c>
      <c r="M581" s="71" t="s">
        <v>10</v>
      </c>
      <c r="N581" s="71" t="s">
        <v>11</v>
      </c>
      <c r="O581" s="71" t="s">
        <v>12</v>
      </c>
      <c r="P581" s="71" t="s">
        <v>13</v>
      </c>
      <c r="Q581" s="71" t="s">
        <v>14</v>
      </c>
      <c r="R581" s="71" t="s">
        <v>15</v>
      </c>
      <c r="S581" s="71" t="s">
        <v>16</v>
      </c>
      <c r="T581" s="71" t="s">
        <v>17</v>
      </c>
      <c r="U581" s="14"/>
      <c r="V581" s="185"/>
      <c r="W581" s="273"/>
      <c r="Y581" s="148"/>
    </row>
    <row r="582" spans="1:33" ht="29.25" customHeight="1">
      <c r="A582" s="282" t="s">
        <v>1</v>
      </c>
      <c r="B582" s="282"/>
      <c r="C582" s="283" t="str">
        <f>IF(C577=0,"",C577)</f>
        <v>Encuestas con resultado positivo</v>
      </c>
      <c r="D582" s="284"/>
      <c r="E582" s="146" t="str">
        <f>IF(E577=0,"",E577)</f>
        <v>Encuestas</v>
      </c>
      <c r="F582" s="217" t="s">
        <v>1016</v>
      </c>
      <c r="G582" s="285"/>
      <c r="H582" s="218"/>
      <c r="I582" s="94"/>
      <c r="J582" s="72"/>
      <c r="K582" s="72"/>
      <c r="L582" s="72"/>
      <c r="M582" s="72"/>
      <c r="N582" s="164">
        <v>823</v>
      </c>
      <c r="O582" s="163"/>
      <c r="P582" s="163"/>
      <c r="Q582" s="163"/>
      <c r="R582" s="163"/>
      <c r="S582" s="163"/>
      <c r="T582" s="164"/>
      <c r="U582" s="73"/>
      <c r="V582" s="114">
        <f>IF(SUM(I582:T582)=0,"",SUM(I582:T582))</f>
        <v>823</v>
      </c>
      <c r="W582" s="286" t="str">
        <f>IF($G$627="porcentaje",FIXED(V582/V583*100,2)&amp;"%",IF($G$627="Promedio",V582/V583,IF($G$627="variación porcentual",FIXED(((V582/V583)-1)*100,2)&amp;"%",IF($G$627="OTRAS","CAPTURAR EL RESULTADO DEL INDICADOR"))))</f>
        <v>37.41%</v>
      </c>
      <c r="Y582" s="1"/>
      <c r="AC582" s="10"/>
      <c r="AF582" s="10"/>
      <c r="AG582" s="10"/>
    </row>
    <row r="583" spans="1:33" ht="30" customHeight="1">
      <c r="A583" s="282" t="s">
        <v>2</v>
      </c>
      <c r="B583" s="282"/>
      <c r="C583" s="283" t="str">
        <f>IF(C578=0,"",C578)</f>
        <v>Encuestas aplicadas</v>
      </c>
      <c r="D583" s="284"/>
      <c r="E583" s="146" t="str">
        <f>IF(E578=0,"",E578)</f>
        <v>Encuestas</v>
      </c>
      <c r="F583" s="217" t="s">
        <v>1017</v>
      </c>
      <c r="G583" s="285"/>
      <c r="H583" s="218"/>
      <c r="I583" s="94"/>
      <c r="J583" s="72"/>
      <c r="K583" s="72"/>
      <c r="L583" s="72"/>
      <c r="M583" s="72"/>
      <c r="N583" s="164">
        <v>1100</v>
      </c>
      <c r="O583" s="163"/>
      <c r="P583" s="163"/>
      <c r="Q583" s="163"/>
      <c r="R583" s="163"/>
      <c r="S583" s="163"/>
      <c r="T583" s="164">
        <v>1100</v>
      </c>
      <c r="U583" s="72">
        <f>SUM(I583:T583)</f>
        <v>2200</v>
      </c>
      <c r="V583" s="114">
        <f>IF(SUM(I583:T583)=0,"",SUM(I583:T583))</f>
        <v>2200</v>
      </c>
      <c r="W583" s="286"/>
      <c r="Y583" s="1"/>
      <c r="AA583" s="148"/>
      <c r="AC583" s="10"/>
      <c r="AF583" s="10"/>
      <c r="AG583" s="10"/>
    </row>
    <row r="584" spans="1:33" s="68" customFormat="1" ht="5.25" customHeight="1">
      <c r="A584" s="74"/>
      <c r="B584" s="74"/>
      <c r="C584" s="74"/>
      <c r="D584" s="75"/>
      <c r="E584" s="75"/>
      <c r="F584" s="76"/>
      <c r="G584" s="76"/>
      <c r="H584" s="76"/>
      <c r="I584" s="77"/>
      <c r="J584" s="78"/>
      <c r="K584" s="78"/>
      <c r="L584" s="78"/>
      <c r="M584" s="78"/>
      <c r="N584" s="78"/>
      <c r="O584" s="78"/>
      <c r="P584" s="78"/>
      <c r="Q584" s="78"/>
      <c r="R584" s="78"/>
      <c r="S584" s="78"/>
      <c r="T584" s="78"/>
      <c r="U584" s="79"/>
      <c r="V584" s="80"/>
      <c r="W584" s="81"/>
      <c r="X584" s="83"/>
      <c r="Y584" s="9"/>
      <c r="AC584" s="83"/>
      <c r="AD584" s="83"/>
      <c r="AE584" s="83"/>
      <c r="AF584" s="83"/>
      <c r="AG584" s="83"/>
    </row>
    <row r="585" spans="1:33" ht="16.5" customHeight="1">
      <c r="A585" s="287" t="s">
        <v>964</v>
      </c>
      <c r="B585" s="287"/>
      <c r="C585" s="287"/>
      <c r="D585" s="287"/>
      <c r="E585" s="287"/>
      <c r="F585" s="287"/>
      <c r="G585" s="287"/>
      <c r="H585" s="287"/>
      <c r="I585" s="287"/>
      <c r="J585" s="287"/>
      <c r="K585" s="287"/>
      <c r="L585" s="287"/>
      <c r="M585" s="287"/>
      <c r="N585" s="287"/>
      <c r="O585" s="287"/>
      <c r="P585" s="287"/>
      <c r="Q585" s="287"/>
      <c r="R585" s="287"/>
      <c r="S585" s="287"/>
      <c r="T585" s="287"/>
      <c r="U585" s="287"/>
      <c r="V585" s="287"/>
      <c r="W585" s="115">
        <f>IF(ISERROR(W582/W577)=TRUE,"",(W582/W577))</f>
        <v>0.53442857142857148</v>
      </c>
      <c r="X585" s="10"/>
      <c r="Y585" s="148"/>
      <c r="AC585" s="10"/>
      <c r="AD585" s="10"/>
      <c r="AE585" s="10"/>
      <c r="AF585" s="10"/>
      <c r="AG585" s="10"/>
    </row>
    <row r="586" spans="1:33" ht="6.75" customHeight="1">
      <c r="A586" s="143"/>
      <c r="B586" s="143"/>
      <c r="C586" s="143"/>
      <c r="D586" s="143"/>
      <c r="E586" s="143"/>
      <c r="F586" s="143"/>
      <c r="G586" s="143"/>
      <c r="H586" s="143"/>
      <c r="I586" s="143"/>
      <c r="J586" s="143"/>
      <c r="K586" s="143"/>
      <c r="L586" s="143"/>
      <c r="M586" s="143"/>
      <c r="N586" s="143"/>
      <c r="O586" s="143"/>
      <c r="P586" s="143"/>
      <c r="Q586" s="143"/>
      <c r="R586" s="143"/>
      <c r="S586" s="143"/>
      <c r="T586" s="143"/>
      <c r="U586" s="143"/>
      <c r="V586" s="143"/>
      <c r="W586" s="82"/>
      <c r="X586" s="10"/>
      <c r="Y586" s="148"/>
      <c r="AC586" s="10"/>
      <c r="AD586" s="10"/>
      <c r="AE586" s="10"/>
      <c r="AF586" s="10"/>
      <c r="AG586" s="10"/>
    </row>
    <row r="587" spans="1:33" s="148" customFormat="1" ht="33" customHeight="1">
      <c r="A587" s="288" t="s">
        <v>999</v>
      </c>
      <c r="B587" s="289"/>
      <c r="C587" s="289"/>
      <c r="D587" s="289"/>
      <c r="E587" s="289"/>
      <c r="F587" s="290" t="s">
        <v>1371</v>
      </c>
      <c r="G587" s="291"/>
      <c r="H587" s="291"/>
      <c r="I587" s="291"/>
      <c r="J587" s="291"/>
      <c r="K587" s="291"/>
      <c r="L587" s="291"/>
      <c r="M587" s="291"/>
      <c r="N587" s="291"/>
      <c r="O587" s="291"/>
      <c r="P587" s="291"/>
      <c r="Q587" s="291"/>
      <c r="R587" s="291"/>
      <c r="S587" s="291"/>
      <c r="T587" s="291"/>
      <c r="U587" s="291"/>
      <c r="V587" s="291"/>
      <c r="W587" s="292"/>
      <c r="X587" s="1"/>
      <c r="Z587" s="1"/>
      <c r="AA587" s="1"/>
      <c r="AB587" s="1"/>
      <c r="AC587" s="1"/>
      <c r="AD587" s="1"/>
      <c r="AE587" s="1"/>
      <c r="AF587" s="1"/>
      <c r="AG587" s="1"/>
    </row>
    <row r="588" spans="1:33" s="148" customFormat="1" ht="5.25" customHeight="1">
      <c r="A588" s="92"/>
      <c r="B588" s="92"/>
      <c r="C588" s="92"/>
      <c r="D588" s="92"/>
      <c r="E588" s="92"/>
      <c r="F588" s="92"/>
      <c r="G588" s="92"/>
      <c r="H588" s="92"/>
      <c r="I588" s="92"/>
      <c r="J588" s="92"/>
      <c r="K588" s="92"/>
      <c r="L588" s="92"/>
      <c r="M588" s="92"/>
      <c r="N588" s="92"/>
      <c r="O588" s="92"/>
      <c r="P588" s="92"/>
      <c r="Q588" s="92"/>
      <c r="R588" s="92"/>
      <c r="S588" s="92"/>
      <c r="T588" s="92"/>
      <c r="U588" s="92"/>
      <c r="V588" s="92"/>
      <c r="W588" s="92"/>
      <c r="X588" s="1"/>
      <c r="Z588" s="1"/>
      <c r="AA588" s="1"/>
      <c r="AB588" s="1"/>
      <c r="AC588" s="1"/>
      <c r="AD588" s="1"/>
      <c r="AE588" s="1"/>
      <c r="AF588" s="1"/>
      <c r="AG588" s="1"/>
    </row>
    <row r="589" spans="1:33" s="67" customFormat="1" ht="48" customHeight="1">
      <c r="A589" s="273" t="s">
        <v>1184</v>
      </c>
      <c r="B589" s="273"/>
      <c r="C589" s="293" t="s">
        <v>1208</v>
      </c>
      <c r="D589" s="294"/>
      <c r="E589" s="294"/>
      <c r="F589" s="294"/>
      <c r="G589" s="294"/>
      <c r="H589" s="294"/>
      <c r="I589" s="294"/>
      <c r="J589" s="294"/>
      <c r="K589" s="294"/>
      <c r="L589" s="294"/>
      <c r="M589" s="294"/>
      <c r="N589" s="294"/>
      <c r="O589" s="294"/>
      <c r="P589" s="294"/>
      <c r="Q589" s="294"/>
      <c r="R589" s="294"/>
      <c r="S589" s="294"/>
      <c r="T589" s="294"/>
      <c r="U589" s="294"/>
      <c r="V589" s="294"/>
      <c r="W589" s="295"/>
      <c r="X589" s="66"/>
      <c r="Z589" s="66"/>
      <c r="AA589" s="66"/>
      <c r="AB589" s="66"/>
      <c r="AC589" s="66"/>
      <c r="AD589" s="66"/>
      <c r="AE589" s="66"/>
      <c r="AF589" s="66"/>
      <c r="AG589" s="66"/>
    </row>
    <row r="590" spans="1:33" s="148" customFormat="1" ht="6" customHeight="1">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1"/>
      <c r="Z590" s="1"/>
      <c r="AA590" s="1"/>
      <c r="AB590" s="1"/>
      <c r="AC590" s="1"/>
      <c r="AD590" s="1"/>
      <c r="AE590" s="1"/>
      <c r="AF590" s="1"/>
      <c r="AG590" s="1"/>
    </row>
    <row r="591" spans="1:33" s="9" customFormat="1" ht="13.5" customHeight="1">
      <c r="A591" s="296" t="s">
        <v>1007</v>
      </c>
      <c r="B591" s="297"/>
      <c r="C591" s="297"/>
      <c r="D591" s="297"/>
      <c r="E591" s="297"/>
      <c r="F591" s="297"/>
      <c r="G591" s="297"/>
      <c r="H591" s="297"/>
      <c r="I591" s="297"/>
      <c r="J591" s="297"/>
      <c r="K591" s="297"/>
      <c r="L591" s="297"/>
      <c r="M591" s="297"/>
      <c r="N591" s="297"/>
      <c r="O591" s="297"/>
      <c r="P591" s="297"/>
      <c r="Q591" s="297"/>
      <c r="R591" s="297"/>
      <c r="S591" s="297"/>
      <c r="T591" s="297"/>
      <c r="U591" s="297"/>
      <c r="V591" s="297"/>
      <c r="W591" s="298"/>
      <c r="X591" s="68"/>
      <c r="Z591" s="68"/>
      <c r="AA591" s="68"/>
      <c r="AB591" s="68"/>
      <c r="AC591" s="68"/>
      <c r="AD591" s="68"/>
      <c r="AE591" s="68"/>
      <c r="AF591" s="68"/>
      <c r="AG591" s="68"/>
    </row>
    <row r="592" spans="1:33" s="9" customFormat="1" ht="4.5" customHeight="1">
      <c r="A592" s="50"/>
      <c r="B592" s="50"/>
      <c r="C592" s="50"/>
      <c r="D592" s="50"/>
      <c r="E592" s="50"/>
      <c r="F592" s="50"/>
      <c r="G592" s="50"/>
      <c r="H592" s="50"/>
      <c r="I592" s="50"/>
      <c r="J592" s="50"/>
      <c r="K592" s="50"/>
      <c r="L592" s="50"/>
      <c r="M592" s="50"/>
      <c r="N592" s="50"/>
      <c r="O592" s="50"/>
      <c r="P592" s="50"/>
      <c r="Q592" s="50"/>
      <c r="R592" s="50"/>
      <c r="S592" s="50"/>
      <c r="T592" s="50"/>
      <c r="U592" s="50"/>
      <c r="V592" s="50"/>
      <c r="W592" s="90"/>
      <c r="X592" s="68"/>
      <c r="Z592" s="68"/>
      <c r="AA592" s="68"/>
      <c r="AB592" s="68"/>
      <c r="AC592" s="68"/>
      <c r="AD592" s="68"/>
      <c r="AE592" s="68"/>
      <c r="AF592" s="68"/>
      <c r="AG592" s="68"/>
    </row>
    <row r="593" spans="1:33" s="148" customFormat="1" ht="30" customHeight="1">
      <c r="A593" s="273" t="s">
        <v>22</v>
      </c>
      <c r="B593" s="273"/>
      <c r="C593" s="299" t="s">
        <v>1209</v>
      </c>
      <c r="D593" s="299"/>
      <c r="E593" s="299"/>
      <c r="F593" s="299"/>
      <c r="G593" s="299"/>
      <c r="H593" s="299"/>
      <c r="I593" s="299"/>
      <c r="J593" s="299"/>
      <c r="K593" s="299"/>
      <c r="L593" s="299"/>
      <c r="M593" s="299"/>
      <c r="N593" s="299"/>
      <c r="O593" s="299"/>
      <c r="P593" s="299"/>
      <c r="Q593" s="299"/>
      <c r="R593" s="299"/>
      <c r="S593" s="299"/>
      <c r="T593" s="299"/>
      <c r="U593" s="299"/>
      <c r="V593" s="299"/>
      <c r="W593" s="299"/>
      <c r="X593" s="1"/>
      <c r="Z593" s="1"/>
      <c r="AA593" s="1"/>
      <c r="AB593" s="1"/>
      <c r="AC593" s="1"/>
      <c r="AD593" s="1"/>
      <c r="AE593" s="1"/>
      <c r="AF593" s="1"/>
      <c r="AG593" s="1"/>
    </row>
    <row r="594" spans="1:33" s="148" customFormat="1" ht="3.75" customHeight="1">
      <c r="A594" s="65"/>
      <c r="B594" s="50"/>
      <c r="C594" s="50"/>
      <c r="D594" s="50"/>
      <c r="E594" s="50"/>
      <c r="F594" s="50"/>
      <c r="I594" s="50"/>
      <c r="J594" s="50"/>
      <c r="K594" s="50"/>
      <c r="L594" s="50"/>
      <c r="M594" s="50"/>
      <c r="N594" s="50"/>
      <c r="O594" s="50"/>
      <c r="P594" s="50"/>
      <c r="Q594" s="50"/>
      <c r="R594" s="50"/>
      <c r="S594" s="50"/>
      <c r="T594" s="50"/>
      <c r="U594" s="50"/>
      <c r="V594" s="50"/>
      <c r="W594" s="90"/>
      <c r="X594" s="1"/>
      <c r="Z594" s="1"/>
      <c r="AA594" s="1"/>
      <c r="AB594" s="1"/>
      <c r="AC594" s="1"/>
      <c r="AD594" s="1"/>
      <c r="AE594" s="1"/>
      <c r="AF594" s="1"/>
      <c r="AG594" s="1"/>
    </row>
    <row r="595" spans="1:33" s="148" customFormat="1" ht="27" customHeight="1">
      <c r="A595" s="276" t="s">
        <v>339</v>
      </c>
      <c r="B595" s="278"/>
      <c r="C595" s="103" t="s">
        <v>1082</v>
      </c>
      <c r="D595" s="50"/>
      <c r="E595" s="273" t="s">
        <v>4</v>
      </c>
      <c r="F595" s="273"/>
      <c r="G595" s="299" t="s">
        <v>1107</v>
      </c>
      <c r="H595" s="299"/>
      <c r="I595" s="299"/>
      <c r="J595" s="299"/>
      <c r="K595" s="50"/>
      <c r="L595" s="50"/>
      <c r="M595" s="273" t="s">
        <v>1006</v>
      </c>
      <c r="N595" s="273"/>
      <c r="O595" s="273"/>
      <c r="P595" s="273"/>
      <c r="Q595" s="299" t="s">
        <v>1210</v>
      </c>
      <c r="R595" s="299"/>
      <c r="S595" s="299"/>
      <c r="T595" s="299"/>
      <c r="U595" s="299"/>
      <c r="V595" s="299"/>
      <c r="W595" s="299"/>
      <c r="X595" s="1"/>
      <c r="Z595" s="1"/>
      <c r="AA595" s="1"/>
      <c r="AB595" s="1"/>
      <c r="AC595" s="1"/>
      <c r="AD595" s="1"/>
      <c r="AE595" s="1"/>
      <c r="AF595" s="1"/>
      <c r="AG595" s="1"/>
    </row>
    <row r="596" spans="1:33" s="148" customFormat="1" ht="5.25" customHeight="1">
      <c r="A596" s="65"/>
      <c r="B596" s="50"/>
      <c r="C596" s="50"/>
      <c r="D596" s="50"/>
      <c r="E596" s="50"/>
      <c r="F596" s="50"/>
      <c r="I596" s="50"/>
      <c r="J596" s="50"/>
      <c r="K596" s="50"/>
      <c r="L596" s="50"/>
      <c r="M596" s="50"/>
      <c r="N596" s="50"/>
      <c r="O596" s="50"/>
      <c r="P596" s="50"/>
      <c r="Q596" s="50"/>
      <c r="R596" s="50"/>
      <c r="S596" s="50"/>
      <c r="T596" s="50"/>
      <c r="U596" s="50"/>
      <c r="V596" s="50"/>
      <c r="W596" s="90"/>
      <c r="X596" s="1"/>
      <c r="Z596" s="1"/>
      <c r="AA596" s="1"/>
      <c r="AB596" s="1"/>
      <c r="AC596" s="1"/>
      <c r="AD596" s="1"/>
      <c r="AE596" s="1"/>
      <c r="AF596" s="1"/>
      <c r="AG596" s="1"/>
    </row>
    <row r="597" spans="1:33" s="148" customFormat="1" ht="27" customHeight="1">
      <c r="A597" s="276" t="s">
        <v>1014</v>
      </c>
      <c r="B597" s="278"/>
      <c r="C597" s="145" t="s">
        <v>1106</v>
      </c>
      <c r="D597" s="50"/>
      <c r="E597" s="276" t="s">
        <v>24</v>
      </c>
      <c r="F597" s="278"/>
      <c r="G597" s="299" t="s">
        <v>1174</v>
      </c>
      <c r="H597" s="299"/>
      <c r="I597" s="299"/>
      <c r="J597" s="299"/>
      <c r="K597" s="50"/>
      <c r="L597" s="50"/>
      <c r="M597" s="273" t="s">
        <v>1015</v>
      </c>
      <c r="N597" s="273"/>
      <c r="O597" s="273"/>
      <c r="P597" s="273"/>
      <c r="Q597" s="299" t="s">
        <v>1095</v>
      </c>
      <c r="R597" s="299"/>
      <c r="S597" s="299"/>
      <c r="T597" s="299"/>
      <c r="U597" s="299"/>
      <c r="V597" s="299"/>
      <c r="W597" s="299"/>
      <c r="X597" s="1"/>
      <c r="Z597" s="1"/>
      <c r="AA597" s="1"/>
      <c r="AB597" s="1"/>
      <c r="AC597" s="1"/>
      <c r="AD597" s="1"/>
      <c r="AE597" s="1"/>
      <c r="AF597" s="1"/>
      <c r="AG597" s="1"/>
    </row>
    <row r="598" spans="1:33" s="9" customFormat="1" ht="5.25" customHeight="1">
      <c r="A598" s="50"/>
      <c r="B598" s="50"/>
      <c r="C598" s="50"/>
      <c r="D598" s="50"/>
      <c r="E598" s="50"/>
      <c r="F598" s="50"/>
      <c r="G598" s="50"/>
      <c r="H598" s="50"/>
      <c r="I598" s="50"/>
      <c r="J598" s="50"/>
      <c r="K598" s="50"/>
      <c r="L598" s="50"/>
      <c r="M598" s="97"/>
      <c r="N598" s="97"/>
      <c r="O598" s="97"/>
      <c r="P598" s="97"/>
      <c r="Q598" s="97"/>
      <c r="R598" s="97"/>
      <c r="S598" s="97"/>
      <c r="T598" s="97"/>
      <c r="U598" s="97"/>
      <c r="V598" s="97"/>
      <c r="W598" s="98"/>
      <c r="X598" s="68"/>
      <c r="Z598" s="68"/>
      <c r="AA598" s="68"/>
      <c r="AB598" s="68"/>
      <c r="AC598" s="68"/>
      <c r="AD598" s="68"/>
      <c r="AE598" s="68"/>
      <c r="AF598" s="68"/>
      <c r="AG598" s="68"/>
    </row>
    <row r="599" spans="1:33" s="9" customFormat="1" ht="15.75" customHeight="1">
      <c r="C599" s="273" t="s">
        <v>1001</v>
      </c>
      <c r="D599" s="273"/>
      <c r="E599" s="273"/>
      <c r="F599" s="273"/>
      <c r="H599" s="50"/>
      <c r="I599" s="50"/>
      <c r="J599" s="50"/>
      <c r="O599" s="273" t="s">
        <v>1004</v>
      </c>
      <c r="P599" s="273"/>
      <c r="Q599" s="273"/>
      <c r="R599" s="273"/>
      <c r="S599" s="273"/>
      <c r="T599" s="273"/>
      <c r="U599" s="273"/>
      <c r="V599" s="273"/>
      <c r="W599" s="90"/>
      <c r="X599" s="68"/>
      <c r="Z599" s="68"/>
      <c r="AA599" s="68"/>
      <c r="AB599" s="68"/>
      <c r="AC599" s="68"/>
      <c r="AD599" s="68"/>
      <c r="AE599" s="68"/>
      <c r="AF599" s="68"/>
      <c r="AG599" s="68"/>
    </row>
    <row r="600" spans="1:33" s="9" customFormat="1" ht="24.75" customHeight="1">
      <c r="A600" s="50"/>
      <c r="B600" s="50"/>
      <c r="C600" s="50">
        <v>8</v>
      </c>
      <c r="D600" s="50"/>
      <c r="E600" s="266">
        <v>2022</v>
      </c>
      <c r="F600" s="266"/>
      <c r="H600" s="50"/>
      <c r="I600" s="50"/>
      <c r="J600" s="50"/>
      <c r="O600" s="193">
        <v>8</v>
      </c>
      <c r="P600" s="193"/>
      <c r="Q600" s="193"/>
      <c r="R600" s="193"/>
      <c r="S600" s="193"/>
      <c r="T600" s="193"/>
      <c r="U600" s="193"/>
      <c r="V600" s="193"/>
      <c r="X600" s="68"/>
      <c r="Z600" s="68"/>
      <c r="AA600" s="68"/>
      <c r="AB600" s="68"/>
      <c r="AC600" s="68"/>
      <c r="AD600" s="68"/>
      <c r="AE600" s="68"/>
      <c r="AF600" s="68"/>
      <c r="AG600" s="68"/>
    </row>
    <row r="601" spans="1:33" s="99" customFormat="1" ht="12" customHeight="1">
      <c r="C601" s="144" t="s">
        <v>1002</v>
      </c>
      <c r="D601" s="100"/>
      <c r="E601" s="267" t="s">
        <v>1003</v>
      </c>
      <c r="F601" s="267"/>
      <c r="G601" s="100"/>
      <c r="I601" s="100"/>
      <c r="J601" s="100"/>
      <c r="K601" s="100"/>
      <c r="L601" s="100"/>
      <c r="M601" s="100"/>
      <c r="N601" s="100"/>
      <c r="O601" s="144"/>
      <c r="P601" s="144"/>
      <c r="Q601" s="144"/>
      <c r="R601" s="144"/>
      <c r="S601" s="144"/>
      <c r="T601" s="144"/>
      <c r="U601" s="144"/>
      <c r="V601" s="144"/>
      <c r="W601" s="101"/>
      <c r="X601" s="102"/>
      <c r="Z601" s="102"/>
      <c r="AA601" s="102"/>
      <c r="AB601" s="102"/>
      <c r="AC601" s="102"/>
      <c r="AD601" s="102"/>
      <c r="AE601" s="102"/>
      <c r="AF601" s="102"/>
      <c r="AG601" s="102"/>
    </row>
    <row r="602" spans="1:33" s="9" customFormat="1" ht="3" customHeight="1">
      <c r="A602" s="50"/>
      <c r="B602" s="50"/>
      <c r="C602" s="50"/>
      <c r="D602" s="50"/>
      <c r="E602" s="50"/>
      <c r="F602" s="50"/>
      <c r="G602" s="50"/>
      <c r="H602" s="50"/>
      <c r="I602" s="50"/>
      <c r="J602" s="50"/>
      <c r="K602" s="50"/>
      <c r="L602" s="50"/>
      <c r="M602" s="50"/>
      <c r="N602" s="50"/>
      <c r="O602" s="50"/>
      <c r="P602" s="50"/>
      <c r="Q602" s="50"/>
      <c r="R602" s="50"/>
      <c r="S602" s="50"/>
      <c r="T602" s="50"/>
      <c r="U602" s="50"/>
      <c r="V602" s="50"/>
      <c r="W602" s="90"/>
      <c r="X602" s="68"/>
      <c r="Z602" s="68"/>
      <c r="AA602" s="68"/>
      <c r="AB602" s="68"/>
      <c r="AC602" s="68"/>
      <c r="AD602" s="68"/>
      <c r="AE602" s="68"/>
      <c r="AF602" s="68"/>
      <c r="AG602" s="68"/>
    </row>
    <row r="603" spans="1:33" s="148" customFormat="1" ht="20.25" customHeight="1">
      <c r="A603" s="268" t="s">
        <v>963</v>
      </c>
      <c r="B603" s="268"/>
      <c r="C603" s="268"/>
      <c r="D603" s="268"/>
      <c r="E603" s="268"/>
      <c r="F603" s="268"/>
      <c r="G603" s="268"/>
      <c r="H603" s="268"/>
      <c r="I603" s="268"/>
      <c r="J603" s="268"/>
      <c r="K603" s="268"/>
      <c r="L603" s="268"/>
      <c r="M603" s="268"/>
      <c r="N603" s="268"/>
      <c r="O603" s="268"/>
      <c r="P603" s="268"/>
      <c r="Q603" s="268"/>
      <c r="R603" s="268"/>
      <c r="S603" s="268"/>
      <c r="T603" s="268"/>
      <c r="U603" s="268"/>
      <c r="V603" s="268"/>
      <c r="W603" s="268"/>
      <c r="X603" s="1"/>
      <c r="Z603" s="1"/>
      <c r="AA603" s="1"/>
      <c r="AB603" s="1"/>
      <c r="AC603" s="1"/>
      <c r="AD603" s="1"/>
      <c r="AE603" s="1"/>
      <c r="AF603" s="1"/>
      <c r="AG603" s="1"/>
    </row>
    <row r="604" spans="1:33" s="148" customFormat="1" ht="15.75" customHeight="1">
      <c r="A604" s="269" t="s">
        <v>25</v>
      </c>
      <c r="B604" s="270"/>
      <c r="C604" s="273" t="s">
        <v>22</v>
      </c>
      <c r="D604" s="273"/>
      <c r="E604" s="274" t="s">
        <v>3</v>
      </c>
      <c r="F604" s="276" t="s">
        <v>329</v>
      </c>
      <c r="G604" s="277"/>
      <c r="H604" s="277"/>
      <c r="I604" s="277"/>
      <c r="J604" s="277"/>
      <c r="K604" s="277"/>
      <c r="L604" s="277"/>
      <c r="M604" s="277"/>
      <c r="N604" s="277"/>
      <c r="O604" s="277"/>
      <c r="P604" s="277"/>
      <c r="Q604" s="277"/>
      <c r="R604" s="277"/>
      <c r="S604" s="277"/>
      <c r="T604" s="278"/>
      <c r="U604" s="141"/>
      <c r="V604" s="184" t="s">
        <v>27</v>
      </c>
      <c r="W604" s="273" t="s">
        <v>1018</v>
      </c>
      <c r="X604" s="1"/>
      <c r="Z604" s="1"/>
      <c r="AA604" s="1"/>
      <c r="AB604" s="1"/>
      <c r="AC604" s="1"/>
      <c r="AD604" s="1"/>
      <c r="AE604" s="1"/>
      <c r="AF604" s="1"/>
      <c r="AG604" s="1"/>
    </row>
    <row r="605" spans="1:33" ht="18.75" customHeight="1">
      <c r="A605" s="271"/>
      <c r="B605" s="272"/>
      <c r="C605" s="273"/>
      <c r="D605" s="273"/>
      <c r="E605" s="275"/>
      <c r="F605" s="279" t="s">
        <v>300</v>
      </c>
      <c r="G605" s="280"/>
      <c r="H605" s="281"/>
      <c r="I605" s="71" t="s">
        <v>28</v>
      </c>
      <c r="J605" s="71" t="s">
        <v>7</v>
      </c>
      <c r="K605" s="71" t="s">
        <v>8</v>
      </c>
      <c r="L605" s="71" t="s">
        <v>9</v>
      </c>
      <c r="M605" s="71" t="s">
        <v>10</v>
      </c>
      <c r="N605" s="71" t="s">
        <v>11</v>
      </c>
      <c r="O605" s="71" t="s">
        <v>12</v>
      </c>
      <c r="P605" s="71" t="s">
        <v>13</v>
      </c>
      <c r="Q605" s="71" t="s">
        <v>14</v>
      </c>
      <c r="R605" s="71" t="s">
        <v>15</v>
      </c>
      <c r="S605" s="71" t="s">
        <v>16</v>
      </c>
      <c r="T605" s="71" t="s">
        <v>17</v>
      </c>
      <c r="U605" s="14"/>
      <c r="V605" s="185"/>
      <c r="W605" s="273"/>
      <c r="Y605" s="148"/>
    </row>
    <row r="606" spans="1:33" ht="29.25" customHeight="1">
      <c r="A606" s="282" t="s">
        <v>1</v>
      </c>
      <c r="B606" s="282"/>
      <c r="C606" s="300" t="s">
        <v>1211</v>
      </c>
      <c r="D606" s="300"/>
      <c r="E606" s="111" t="s">
        <v>1213</v>
      </c>
      <c r="F606" s="217" t="s">
        <v>997</v>
      </c>
      <c r="G606" s="285"/>
      <c r="H606" s="218"/>
      <c r="I606" s="94"/>
      <c r="J606" s="72"/>
      <c r="K606" s="72"/>
      <c r="L606" s="72"/>
      <c r="M606" s="72"/>
      <c r="N606" s="72">
        <v>8</v>
      </c>
      <c r="O606" s="72"/>
      <c r="P606" s="72"/>
      <c r="Q606" s="72"/>
      <c r="R606" s="72"/>
      <c r="S606" s="72"/>
      <c r="T606" s="72">
        <v>8</v>
      </c>
      <c r="U606" s="73"/>
      <c r="V606" s="114">
        <f>IF(SUM(I606:T606)=0,"",SUM(I606:T606))</f>
        <v>16</v>
      </c>
      <c r="W606" s="286" t="str">
        <f>IF($G$627="porcentaje",FIXED(V606/V607*100,2)&amp;"%",IF($G$627="Promedio",V606/V607,IF($G$627="variación porcentual",FIXED(((V606/V607)-1)*100,2)&amp;"%",IF($G$627="OTRAS","CAPTURAR EL RESULTADO DEL INDICADOR"))))</f>
        <v>100.00%</v>
      </c>
      <c r="Y606" s="1"/>
      <c r="AC606" s="10"/>
      <c r="AF606" s="10"/>
      <c r="AG606" s="10"/>
    </row>
    <row r="607" spans="1:33" ht="30" customHeight="1">
      <c r="A607" s="282" t="s">
        <v>2</v>
      </c>
      <c r="B607" s="282"/>
      <c r="C607" s="300" t="s">
        <v>1212</v>
      </c>
      <c r="D607" s="300"/>
      <c r="E607" s="111" t="s">
        <v>1213</v>
      </c>
      <c r="F607" s="217" t="s">
        <v>998</v>
      </c>
      <c r="G607" s="285"/>
      <c r="H607" s="218"/>
      <c r="I607" s="94"/>
      <c r="J607" s="72"/>
      <c r="K607" s="72"/>
      <c r="L607" s="72"/>
      <c r="M607" s="72"/>
      <c r="N607" s="72">
        <v>8</v>
      </c>
      <c r="O607" s="72"/>
      <c r="P607" s="72"/>
      <c r="Q607" s="72"/>
      <c r="R607" s="72"/>
      <c r="S607" s="72"/>
      <c r="T607" s="72">
        <v>8</v>
      </c>
      <c r="U607" s="72">
        <f>SUM(I607:T607)</f>
        <v>16</v>
      </c>
      <c r="V607" s="114">
        <f>IF(SUM(I607:T607)=0,"",SUM(I607:T607))</f>
        <v>16</v>
      </c>
      <c r="W607" s="286"/>
      <c r="Y607" s="1"/>
      <c r="AA607" s="148"/>
      <c r="AC607" s="10"/>
      <c r="AF607" s="10"/>
      <c r="AG607" s="10"/>
    </row>
    <row r="608" spans="1:33" ht="17.25" customHeight="1">
      <c r="A608" s="301" t="s">
        <v>298</v>
      </c>
      <c r="B608" s="301"/>
      <c r="C608" s="301"/>
      <c r="D608" s="301"/>
      <c r="E608" s="301"/>
      <c r="F608" s="301"/>
      <c r="G608" s="301"/>
      <c r="H608" s="301"/>
      <c r="I608" s="301"/>
      <c r="J608" s="301"/>
      <c r="K608" s="301"/>
      <c r="L608" s="301"/>
      <c r="M608" s="301"/>
      <c r="N608" s="301"/>
      <c r="O608" s="301"/>
      <c r="P608" s="301"/>
      <c r="Q608" s="301"/>
      <c r="R608" s="301"/>
      <c r="S608" s="301"/>
      <c r="T608" s="301"/>
      <c r="U608" s="301"/>
      <c r="V608" s="301"/>
      <c r="W608" s="301"/>
      <c r="Y608" s="148"/>
    </row>
    <row r="609" spans="1:33" s="148" customFormat="1" ht="15.75" customHeight="1">
      <c r="A609" s="269" t="s">
        <v>25</v>
      </c>
      <c r="B609" s="270"/>
      <c r="C609" s="273" t="s">
        <v>22</v>
      </c>
      <c r="D609" s="273"/>
      <c r="E609" s="274" t="s">
        <v>3</v>
      </c>
      <c r="F609" s="276" t="s">
        <v>329</v>
      </c>
      <c r="G609" s="277"/>
      <c r="H609" s="277"/>
      <c r="I609" s="277"/>
      <c r="J609" s="277"/>
      <c r="K609" s="277"/>
      <c r="L609" s="277"/>
      <c r="M609" s="277"/>
      <c r="N609" s="277"/>
      <c r="O609" s="277"/>
      <c r="P609" s="277"/>
      <c r="Q609" s="277"/>
      <c r="R609" s="277"/>
      <c r="S609" s="277"/>
      <c r="T609" s="278"/>
      <c r="U609" s="141"/>
      <c r="V609" s="184" t="s">
        <v>27</v>
      </c>
      <c r="W609" s="273" t="s">
        <v>332</v>
      </c>
      <c r="X609" s="1"/>
      <c r="Z609" s="1"/>
      <c r="AA609" s="1"/>
      <c r="AB609" s="1"/>
      <c r="AC609" s="1"/>
      <c r="AD609" s="1"/>
      <c r="AE609" s="1"/>
      <c r="AF609" s="1"/>
      <c r="AG609" s="1"/>
    </row>
    <row r="610" spans="1:33" ht="18.75" customHeight="1">
      <c r="A610" s="271"/>
      <c r="B610" s="272"/>
      <c r="C610" s="273"/>
      <c r="D610" s="273"/>
      <c r="E610" s="275"/>
      <c r="F610" s="279" t="s">
        <v>298</v>
      </c>
      <c r="G610" s="280"/>
      <c r="H610" s="281"/>
      <c r="I610" s="71" t="s">
        <v>28</v>
      </c>
      <c r="J610" s="71" t="s">
        <v>7</v>
      </c>
      <c r="K610" s="71" t="s">
        <v>8</v>
      </c>
      <c r="L610" s="71" t="s">
        <v>9</v>
      </c>
      <c r="M610" s="71" t="s">
        <v>10</v>
      </c>
      <c r="N610" s="71" t="s">
        <v>11</v>
      </c>
      <c r="O610" s="71" t="s">
        <v>12</v>
      </c>
      <c r="P610" s="71" t="s">
        <v>13</v>
      </c>
      <c r="Q610" s="71" t="s">
        <v>14</v>
      </c>
      <c r="R610" s="71" t="s">
        <v>15</v>
      </c>
      <c r="S610" s="71" t="s">
        <v>16</v>
      </c>
      <c r="T610" s="71" t="s">
        <v>17</v>
      </c>
      <c r="U610" s="14"/>
      <c r="V610" s="185"/>
      <c r="W610" s="273"/>
      <c r="Y610" s="148"/>
    </row>
    <row r="611" spans="1:33" ht="29.25" customHeight="1">
      <c r="A611" s="282" t="s">
        <v>1</v>
      </c>
      <c r="B611" s="282"/>
      <c r="C611" s="283" t="str">
        <f>IF(C606=0,"",C606)</f>
        <v>Tiempo real</v>
      </c>
      <c r="D611" s="284"/>
      <c r="E611" s="146" t="str">
        <f>IF(E606=0,"",E606)</f>
        <v>Horas</v>
      </c>
      <c r="F611" s="217" t="s">
        <v>1016</v>
      </c>
      <c r="G611" s="285"/>
      <c r="H611" s="218"/>
      <c r="I611" s="94"/>
      <c r="J611" s="72"/>
      <c r="K611" s="72"/>
      <c r="L611" s="72"/>
      <c r="M611" s="72"/>
      <c r="N611" s="72">
        <v>4</v>
      </c>
      <c r="O611" s="72"/>
      <c r="P611" s="72"/>
      <c r="Q611" s="72"/>
      <c r="R611" s="72"/>
      <c r="S611" s="72"/>
      <c r="T611" s="72"/>
      <c r="U611" s="73"/>
      <c r="V611" s="114">
        <f>IF(SUM(I611:T611)=0,"",SUM(I611:T611))</f>
        <v>4</v>
      </c>
      <c r="W611" s="286" t="str">
        <f>IF($G$627="porcentaje",FIXED(V611/V612*100,2)&amp;"%",IF($G$627="Promedio",V611/V612,IF($G$627="variación porcentual",FIXED(((V611/V612)-1)*100,2)&amp;"%",IF($G$627="OTRAS","CAPTURAR EL RESULTADO DEL INDICADOR"))))</f>
        <v>25.00%</v>
      </c>
      <c r="Y611" s="1"/>
      <c r="AC611" s="10"/>
      <c r="AF611" s="10"/>
      <c r="AG611" s="10"/>
    </row>
    <row r="612" spans="1:33" ht="30" customHeight="1">
      <c r="A612" s="282" t="s">
        <v>2</v>
      </c>
      <c r="B612" s="282"/>
      <c r="C612" s="283" t="str">
        <f>IF(C607=0,"",C607)</f>
        <v>Tiempo estimado</v>
      </c>
      <c r="D612" s="284"/>
      <c r="E612" s="146" t="str">
        <f>IF(E607=0,"",E607)</f>
        <v>Horas</v>
      </c>
      <c r="F612" s="217" t="s">
        <v>1017</v>
      </c>
      <c r="G612" s="285"/>
      <c r="H612" s="218"/>
      <c r="I612" s="94"/>
      <c r="J612" s="72"/>
      <c r="K612" s="72"/>
      <c r="L612" s="72"/>
      <c r="M612" s="72"/>
      <c r="N612" s="72">
        <v>8</v>
      </c>
      <c r="O612" s="72"/>
      <c r="P612" s="72"/>
      <c r="Q612" s="72"/>
      <c r="R612" s="72"/>
      <c r="S612" s="72"/>
      <c r="T612" s="72">
        <v>8</v>
      </c>
      <c r="U612" s="72">
        <f>SUM(I612:T612)</f>
        <v>16</v>
      </c>
      <c r="V612" s="114">
        <f>IF(SUM(I612:T612)=0,"",SUM(I612:T612))</f>
        <v>16</v>
      </c>
      <c r="W612" s="286"/>
      <c r="Y612" s="1"/>
      <c r="AA612" s="148"/>
      <c r="AC612" s="10"/>
      <c r="AF612" s="10"/>
      <c r="AG612" s="10"/>
    </row>
    <row r="613" spans="1:33" s="68" customFormat="1" ht="5.25" customHeight="1">
      <c r="A613" s="74"/>
      <c r="B613" s="74"/>
      <c r="C613" s="74"/>
      <c r="D613" s="75"/>
      <c r="E613" s="75"/>
      <c r="F613" s="76"/>
      <c r="G613" s="76"/>
      <c r="H613" s="76"/>
      <c r="I613" s="77"/>
      <c r="J613" s="78"/>
      <c r="K613" s="78"/>
      <c r="L613" s="78"/>
      <c r="M613" s="78"/>
      <c r="N613" s="78"/>
      <c r="O613" s="78"/>
      <c r="P613" s="78"/>
      <c r="Q613" s="78"/>
      <c r="R613" s="78"/>
      <c r="S613" s="78"/>
      <c r="T613" s="78"/>
      <c r="U613" s="79"/>
      <c r="V613" s="80"/>
      <c r="W613" s="81"/>
      <c r="X613" s="83"/>
      <c r="Y613" s="9"/>
      <c r="AC613" s="83"/>
      <c r="AD613" s="83"/>
      <c r="AE613" s="83"/>
      <c r="AF613" s="83"/>
      <c r="AG613" s="83"/>
    </row>
    <row r="614" spans="1:33" ht="16.5" customHeight="1">
      <c r="A614" s="287" t="s">
        <v>964</v>
      </c>
      <c r="B614" s="287"/>
      <c r="C614" s="287"/>
      <c r="D614" s="287"/>
      <c r="E614" s="287"/>
      <c r="F614" s="287"/>
      <c r="G614" s="287"/>
      <c r="H614" s="287"/>
      <c r="I614" s="287"/>
      <c r="J614" s="287"/>
      <c r="K614" s="287"/>
      <c r="L614" s="287"/>
      <c r="M614" s="287"/>
      <c r="N614" s="287"/>
      <c r="O614" s="287"/>
      <c r="P614" s="287"/>
      <c r="Q614" s="287"/>
      <c r="R614" s="287"/>
      <c r="S614" s="287"/>
      <c r="T614" s="287"/>
      <c r="U614" s="287"/>
      <c r="V614" s="287"/>
      <c r="W614" s="115">
        <f>IF(ISERROR(W611/W606)=TRUE,"",(W611/W606))</f>
        <v>0.25</v>
      </c>
      <c r="X614" s="10"/>
      <c r="Y614" s="148"/>
      <c r="AC614" s="10"/>
      <c r="AD614" s="10"/>
      <c r="AE614" s="10"/>
      <c r="AF614" s="10"/>
      <c r="AG614" s="10"/>
    </row>
    <row r="615" spans="1:33" ht="6.75" customHeight="1">
      <c r="A615" s="143"/>
      <c r="B615" s="143"/>
      <c r="C615" s="143"/>
      <c r="D615" s="143"/>
      <c r="E615" s="143"/>
      <c r="F615" s="143"/>
      <c r="G615" s="143"/>
      <c r="H615" s="143"/>
      <c r="I615" s="143"/>
      <c r="J615" s="143"/>
      <c r="K615" s="143"/>
      <c r="L615" s="143"/>
      <c r="M615" s="143"/>
      <c r="N615" s="143"/>
      <c r="O615" s="143"/>
      <c r="P615" s="143"/>
      <c r="Q615" s="143"/>
      <c r="R615" s="143"/>
      <c r="S615" s="143"/>
      <c r="T615" s="143"/>
      <c r="U615" s="143"/>
      <c r="V615" s="143"/>
      <c r="W615" s="82"/>
      <c r="X615" s="10"/>
      <c r="Y615" s="148"/>
      <c r="AC615" s="10"/>
      <c r="AD615" s="10"/>
      <c r="AE615" s="10"/>
      <c r="AF615" s="10"/>
      <c r="AG615" s="10"/>
    </row>
    <row r="616" spans="1:33" s="148" customFormat="1" ht="33" customHeight="1">
      <c r="A616" s="288" t="s">
        <v>999</v>
      </c>
      <c r="B616" s="289"/>
      <c r="C616" s="289"/>
      <c r="D616" s="289"/>
      <c r="E616" s="289"/>
      <c r="F616" s="290" t="s">
        <v>1372</v>
      </c>
      <c r="G616" s="291"/>
      <c r="H616" s="291"/>
      <c r="I616" s="291"/>
      <c r="J616" s="291"/>
      <c r="K616" s="291"/>
      <c r="L616" s="291"/>
      <c r="M616" s="291"/>
      <c r="N616" s="291"/>
      <c r="O616" s="291"/>
      <c r="P616" s="291"/>
      <c r="Q616" s="291"/>
      <c r="R616" s="291"/>
      <c r="S616" s="291"/>
      <c r="T616" s="291"/>
      <c r="U616" s="291"/>
      <c r="V616" s="291"/>
      <c r="W616" s="292"/>
      <c r="X616" s="1"/>
      <c r="Z616" s="1"/>
      <c r="AA616" s="1"/>
      <c r="AB616" s="1"/>
      <c r="AC616" s="1"/>
      <c r="AD616" s="1"/>
      <c r="AE616" s="1"/>
      <c r="AF616" s="1"/>
      <c r="AG616" s="1"/>
    </row>
    <row r="617" spans="1:33" s="148" customFormat="1" ht="3.75" customHeight="1">
      <c r="A617" s="92"/>
      <c r="B617" s="92"/>
      <c r="C617" s="92"/>
      <c r="D617" s="92"/>
      <c r="E617" s="92"/>
      <c r="F617" s="92"/>
      <c r="G617" s="92"/>
      <c r="H617" s="92"/>
      <c r="I617" s="92"/>
      <c r="J617" s="92"/>
      <c r="K617" s="92"/>
      <c r="L617" s="92"/>
      <c r="M617" s="92"/>
      <c r="N617" s="92"/>
      <c r="O617" s="92"/>
      <c r="P617" s="92"/>
      <c r="Q617" s="92"/>
      <c r="R617" s="92"/>
      <c r="S617" s="92"/>
      <c r="T617" s="92"/>
      <c r="U617" s="92"/>
      <c r="V617" s="92"/>
      <c r="W617" s="92"/>
      <c r="X617" s="1"/>
      <c r="Z617" s="1"/>
      <c r="AA617" s="1"/>
      <c r="AB617" s="1"/>
      <c r="AC617" s="1"/>
      <c r="AD617" s="1"/>
      <c r="AE617" s="1"/>
      <c r="AF617" s="1"/>
      <c r="AG617" s="1"/>
    </row>
    <row r="618" spans="1:33" s="3" customFormat="1" ht="7.5" customHeight="1">
      <c r="A618" s="92"/>
      <c r="B618" s="92"/>
      <c r="C618" s="92"/>
      <c r="D618" s="92"/>
      <c r="E618" s="92"/>
      <c r="F618" s="92"/>
      <c r="G618" s="92"/>
      <c r="H618" s="92"/>
      <c r="I618" s="92"/>
      <c r="J618" s="92"/>
      <c r="K618" s="92"/>
      <c r="L618" s="92"/>
      <c r="M618" s="92"/>
      <c r="N618" s="92"/>
      <c r="O618" s="92"/>
      <c r="P618" s="92"/>
      <c r="Q618" s="92"/>
      <c r="R618" s="92"/>
      <c r="S618" s="92"/>
      <c r="T618" s="92"/>
      <c r="U618" s="92"/>
      <c r="V618" s="92"/>
      <c r="W618" s="92"/>
      <c r="X618" s="1"/>
      <c r="Z618" s="1"/>
      <c r="AA618" s="1"/>
      <c r="AB618" s="1"/>
      <c r="AC618" s="1"/>
      <c r="AD618" s="1"/>
      <c r="AE618" s="1"/>
      <c r="AF618" s="1"/>
      <c r="AG618" s="1"/>
    </row>
    <row r="619" spans="1:33" s="67" customFormat="1" ht="48" customHeight="1">
      <c r="A619" s="273" t="s">
        <v>1185</v>
      </c>
      <c r="B619" s="273"/>
      <c r="C619" s="293" t="s">
        <v>1214</v>
      </c>
      <c r="D619" s="294"/>
      <c r="E619" s="294"/>
      <c r="F619" s="294"/>
      <c r="G619" s="294"/>
      <c r="H619" s="294"/>
      <c r="I619" s="294"/>
      <c r="J619" s="294"/>
      <c r="K619" s="294"/>
      <c r="L619" s="294"/>
      <c r="M619" s="294"/>
      <c r="N619" s="294"/>
      <c r="O619" s="294"/>
      <c r="P619" s="294"/>
      <c r="Q619" s="294"/>
      <c r="R619" s="294"/>
      <c r="S619" s="294"/>
      <c r="T619" s="294"/>
      <c r="U619" s="294"/>
      <c r="V619" s="294"/>
      <c r="W619" s="295"/>
      <c r="X619" s="66"/>
      <c r="Z619" s="66"/>
      <c r="AA619" s="66"/>
      <c r="AB619" s="66"/>
      <c r="AC619" s="66"/>
      <c r="AD619" s="66"/>
      <c r="AE619" s="66"/>
      <c r="AF619" s="66"/>
      <c r="AG619" s="66"/>
    </row>
    <row r="620" spans="1:33" s="3" customFormat="1" ht="6" customHeight="1">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1"/>
      <c r="Z620" s="1"/>
      <c r="AA620" s="1"/>
      <c r="AB620" s="1"/>
      <c r="AC620" s="1"/>
      <c r="AD620" s="1"/>
      <c r="AE620" s="1"/>
      <c r="AF620" s="1"/>
      <c r="AG620" s="1"/>
    </row>
    <row r="621" spans="1:33" s="9" customFormat="1" ht="13.5" customHeight="1">
      <c r="A621" s="296" t="s">
        <v>1007</v>
      </c>
      <c r="B621" s="297"/>
      <c r="C621" s="297"/>
      <c r="D621" s="297"/>
      <c r="E621" s="297"/>
      <c r="F621" s="297"/>
      <c r="G621" s="297"/>
      <c r="H621" s="297"/>
      <c r="I621" s="297"/>
      <c r="J621" s="297"/>
      <c r="K621" s="297"/>
      <c r="L621" s="297"/>
      <c r="M621" s="297"/>
      <c r="N621" s="297"/>
      <c r="O621" s="297"/>
      <c r="P621" s="297"/>
      <c r="Q621" s="297"/>
      <c r="R621" s="297"/>
      <c r="S621" s="297"/>
      <c r="T621" s="297"/>
      <c r="U621" s="297"/>
      <c r="V621" s="297"/>
      <c r="W621" s="298"/>
      <c r="X621" s="68"/>
      <c r="Z621" s="68"/>
      <c r="AA621" s="68"/>
      <c r="AB621" s="68"/>
      <c r="AC621" s="68"/>
      <c r="AD621" s="68"/>
      <c r="AE621" s="68"/>
      <c r="AF621" s="68"/>
      <c r="AG621" s="68"/>
    </row>
    <row r="622" spans="1:33" s="9" customFormat="1" ht="4.5" customHeight="1">
      <c r="A622" s="50"/>
      <c r="B622" s="50"/>
      <c r="C622" s="50"/>
      <c r="D622" s="50"/>
      <c r="E622" s="50"/>
      <c r="F622" s="50"/>
      <c r="G622" s="50"/>
      <c r="H622" s="50"/>
      <c r="I622" s="50"/>
      <c r="J622" s="50"/>
      <c r="K622" s="50"/>
      <c r="L622" s="50"/>
      <c r="M622" s="50"/>
      <c r="N622" s="50"/>
      <c r="O622" s="50"/>
      <c r="P622" s="50"/>
      <c r="Q622" s="50"/>
      <c r="R622" s="50"/>
      <c r="S622" s="50"/>
      <c r="T622" s="50"/>
      <c r="U622" s="50"/>
      <c r="V622" s="50"/>
      <c r="W622" s="90"/>
      <c r="X622" s="68"/>
      <c r="Z622" s="68"/>
      <c r="AA622" s="68"/>
      <c r="AB622" s="68"/>
      <c r="AC622" s="68"/>
      <c r="AD622" s="68"/>
      <c r="AE622" s="68"/>
      <c r="AF622" s="68"/>
      <c r="AG622" s="68"/>
    </row>
    <row r="623" spans="1:33" s="3" customFormat="1" ht="30" customHeight="1">
      <c r="A623" s="273" t="s">
        <v>22</v>
      </c>
      <c r="B623" s="273"/>
      <c r="C623" s="299" t="s">
        <v>1215</v>
      </c>
      <c r="D623" s="299"/>
      <c r="E623" s="299"/>
      <c r="F623" s="299"/>
      <c r="G623" s="299"/>
      <c r="H623" s="299"/>
      <c r="I623" s="299"/>
      <c r="J623" s="299"/>
      <c r="K623" s="299"/>
      <c r="L623" s="299"/>
      <c r="M623" s="299"/>
      <c r="N623" s="299"/>
      <c r="O623" s="299"/>
      <c r="P623" s="299"/>
      <c r="Q623" s="299"/>
      <c r="R623" s="299"/>
      <c r="S623" s="299"/>
      <c r="T623" s="299"/>
      <c r="U623" s="299"/>
      <c r="V623" s="299"/>
      <c r="W623" s="299"/>
      <c r="X623" s="1"/>
      <c r="Z623" s="1"/>
      <c r="AA623" s="1"/>
      <c r="AB623" s="1"/>
      <c r="AC623" s="1"/>
      <c r="AD623" s="1"/>
      <c r="AE623" s="1"/>
      <c r="AF623" s="1"/>
      <c r="AG623" s="1"/>
    </row>
    <row r="624" spans="1:33" s="3" customFormat="1" ht="3.75" customHeight="1">
      <c r="A624" s="65"/>
      <c r="B624" s="50"/>
      <c r="C624" s="50"/>
      <c r="D624" s="50"/>
      <c r="E624" s="50"/>
      <c r="F624" s="50"/>
      <c r="I624" s="50"/>
      <c r="J624" s="50"/>
      <c r="K624" s="50"/>
      <c r="L624" s="50"/>
      <c r="M624" s="50"/>
      <c r="N624" s="50"/>
      <c r="O624" s="50"/>
      <c r="P624" s="50"/>
      <c r="Q624" s="50"/>
      <c r="R624" s="50"/>
      <c r="S624" s="50"/>
      <c r="T624" s="50"/>
      <c r="U624" s="50"/>
      <c r="V624" s="50"/>
      <c r="W624" s="90"/>
      <c r="X624" s="1"/>
      <c r="Z624" s="1"/>
      <c r="AA624" s="1"/>
      <c r="AB624" s="1"/>
      <c r="AC624" s="1"/>
      <c r="AD624" s="1"/>
      <c r="AE624" s="1"/>
      <c r="AF624" s="1"/>
      <c r="AG624" s="1"/>
    </row>
    <row r="625" spans="1:33" s="3" customFormat="1" ht="27" customHeight="1">
      <c r="A625" s="276" t="s">
        <v>339</v>
      </c>
      <c r="B625" s="278"/>
      <c r="C625" s="103" t="s">
        <v>1082</v>
      </c>
      <c r="D625" s="50"/>
      <c r="E625" s="273" t="s">
        <v>4</v>
      </c>
      <c r="F625" s="273"/>
      <c r="G625" s="299" t="s">
        <v>1107</v>
      </c>
      <c r="H625" s="299"/>
      <c r="I625" s="299"/>
      <c r="J625" s="299"/>
      <c r="K625" s="50"/>
      <c r="L625" s="50"/>
      <c r="M625" s="273" t="s">
        <v>1006</v>
      </c>
      <c r="N625" s="273"/>
      <c r="O625" s="273"/>
      <c r="P625" s="273"/>
      <c r="Q625" s="299" t="s">
        <v>1216</v>
      </c>
      <c r="R625" s="299"/>
      <c r="S625" s="299"/>
      <c r="T625" s="299"/>
      <c r="U625" s="299"/>
      <c r="V625" s="299"/>
      <c r="W625" s="299"/>
      <c r="X625" s="1"/>
      <c r="Z625" s="1"/>
      <c r="AA625" s="1"/>
      <c r="AB625" s="1"/>
      <c r="AC625" s="1"/>
      <c r="AD625" s="1"/>
      <c r="AE625" s="1"/>
      <c r="AF625" s="1"/>
      <c r="AG625" s="1"/>
    </row>
    <row r="626" spans="1:33" s="3" customFormat="1" ht="5.25" customHeight="1">
      <c r="A626" s="65"/>
      <c r="B626" s="50"/>
      <c r="C626" s="50"/>
      <c r="D626" s="50"/>
      <c r="E626" s="50"/>
      <c r="F626" s="50"/>
      <c r="I626" s="50"/>
      <c r="J626" s="50"/>
      <c r="K626" s="50"/>
      <c r="L626" s="50"/>
      <c r="M626" s="50"/>
      <c r="N626" s="50"/>
      <c r="O626" s="50"/>
      <c r="P626" s="50"/>
      <c r="Q626" s="50"/>
      <c r="R626" s="50"/>
      <c r="S626" s="50"/>
      <c r="T626" s="50"/>
      <c r="U626" s="50"/>
      <c r="V626" s="50"/>
      <c r="W626" s="90"/>
      <c r="X626" s="1"/>
      <c r="Z626" s="1"/>
      <c r="AA626" s="1"/>
      <c r="AB626" s="1"/>
      <c r="AC626" s="1"/>
      <c r="AD626" s="1"/>
      <c r="AE626" s="1"/>
      <c r="AF626" s="1"/>
      <c r="AG626" s="1"/>
    </row>
    <row r="627" spans="1:33" s="3" customFormat="1" ht="27" customHeight="1">
      <c r="A627" s="276" t="s">
        <v>1014</v>
      </c>
      <c r="B627" s="278"/>
      <c r="C627" s="110" t="s">
        <v>1106</v>
      </c>
      <c r="D627" s="50"/>
      <c r="E627" s="276" t="s">
        <v>24</v>
      </c>
      <c r="F627" s="278"/>
      <c r="G627" s="299" t="s">
        <v>1093</v>
      </c>
      <c r="H627" s="299"/>
      <c r="I627" s="299"/>
      <c r="J627" s="299"/>
      <c r="K627" s="50"/>
      <c r="L627" s="50"/>
      <c r="M627" s="273" t="s">
        <v>1015</v>
      </c>
      <c r="N627" s="273"/>
      <c r="O627" s="273"/>
      <c r="P627" s="273"/>
      <c r="Q627" s="299" t="s">
        <v>1095</v>
      </c>
      <c r="R627" s="299"/>
      <c r="S627" s="299"/>
      <c r="T627" s="299"/>
      <c r="U627" s="299"/>
      <c r="V627" s="299"/>
      <c r="W627" s="299"/>
      <c r="X627" s="1"/>
      <c r="Z627" s="1"/>
      <c r="AA627" s="1"/>
      <c r="AB627" s="1"/>
      <c r="AC627" s="1"/>
      <c r="AD627" s="1"/>
      <c r="AE627" s="1"/>
      <c r="AF627" s="1"/>
      <c r="AG627" s="1"/>
    </row>
    <row r="628" spans="1:33" s="9" customFormat="1" ht="5.25" customHeight="1">
      <c r="A628" s="50"/>
      <c r="B628" s="50"/>
      <c r="C628" s="50"/>
      <c r="D628" s="50"/>
      <c r="E628" s="50"/>
      <c r="F628" s="50"/>
      <c r="G628" s="50"/>
      <c r="H628" s="50"/>
      <c r="I628" s="50"/>
      <c r="J628" s="50"/>
      <c r="K628" s="50"/>
      <c r="L628" s="50"/>
      <c r="M628" s="97"/>
      <c r="N628" s="97"/>
      <c r="O628" s="97"/>
      <c r="P628" s="97"/>
      <c r="Q628" s="97"/>
      <c r="R628" s="97"/>
      <c r="S628" s="97"/>
      <c r="T628" s="97"/>
      <c r="U628" s="97"/>
      <c r="V628" s="97"/>
      <c r="W628" s="98"/>
      <c r="X628" s="68"/>
      <c r="Z628" s="68"/>
      <c r="AA628" s="68"/>
      <c r="AB628" s="68"/>
      <c r="AC628" s="68"/>
      <c r="AD628" s="68"/>
      <c r="AE628" s="68"/>
      <c r="AF628" s="68"/>
      <c r="AG628" s="68"/>
    </row>
    <row r="629" spans="1:33" s="9" customFormat="1" ht="15.75" customHeight="1">
      <c r="C629" s="273" t="s">
        <v>1001</v>
      </c>
      <c r="D629" s="273"/>
      <c r="E629" s="273"/>
      <c r="F629" s="273"/>
      <c r="H629" s="50"/>
      <c r="I629" s="50"/>
      <c r="J629" s="50"/>
      <c r="O629" s="273" t="s">
        <v>1004</v>
      </c>
      <c r="P629" s="273"/>
      <c r="Q629" s="273"/>
      <c r="R629" s="273"/>
      <c r="S629" s="273"/>
      <c r="T629" s="273"/>
      <c r="U629" s="273"/>
      <c r="V629" s="273"/>
      <c r="W629" s="90"/>
      <c r="X629" s="68"/>
      <c r="Z629" s="68"/>
      <c r="AA629" s="68"/>
      <c r="AB629" s="68"/>
      <c r="AC629" s="68"/>
      <c r="AD629" s="68"/>
      <c r="AE629" s="68"/>
      <c r="AF629" s="68"/>
      <c r="AG629" s="68"/>
    </row>
    <row r="630" spans="1:33" s="9" customFormat="1" ht="24.75" customHeight="1">
      <c r="A630" s="50"/>
      <c r="B630" s="50"/>
      <c r="C630" s="151">
        <v>1</v>
      </c>
      <c r="D630" s="50"/>
      <c r="E630" s="266">
        <v>2022</v>
      </c>
      <c r="F630" s="266"/>
      <c r="H630" s="50"/>
      <c r="I630" s="50"/>
      <c r="J630" s="50"/>
      <c r="O630" s="303">
        <v>0.9</v>
      </c>
      <c r="P630" s="193"/>
      <c r="Q630" s="193"/>
      <c r="R630" s="193"/>
      <c r="S630" s="193"/>
      <c r="T630" s="193"/>
      <c r="U630" s="193"/>
      <c r="V630" s="193"/>
      <c r="X630" s="68"/>
      <c r="Z630" s="68"/>
      <c r="AA630" s="68"/>
      <c r="AB630" s="68"/>
      <c r="AC630" s="68"/>
      <c r="AD630" s="68"/>
      <c r="AE630" s="68"/>
      <c r="AF630" s="68"/>
      <c r="AG630" s="68"/>
    </row>
    <row r="631" spans="1:33" s="99" customFormat="1" ht="12" customHeight="1">
      <c r="C631" s="109" t="s">
        <v>1002</v>
      </c>
      <c r="D631" s="100"/>
      <c r="E631" s="267" t="s">
        <v>1003</v>
      </c>
      <c r="F631" s="267"/>
      <c r="G631" s="100"/>
      <c r="I631" s="100"/>
      <c r="J631" s="100"/>
      <c r="K631" s="100"/>
      <c r="L631" s="100"/>
      <c r="M631" s="100"/>
      <c r="N631" s="100"/>
      <c r="O631" s="109"/>
      <c r="P631" s="109"/>
      <c r="Q631" s="109"/>
      <c r="R631" s="109"/>
      <c r="S631" s="109"/>
      <c r="T631" s="109"/>
      <c r="U631" s="109"/>
      <c r="V631" s="109"/>
      <c r="W631" s="101"/>
      <c r="X631" s="102"/>
      <c r="Z631" s="102"/>
      <c r="AA631" s="102"/>
      <c r="AB631" s="102"/>
      <c r="AC631" s="102"/>
      <c r="AD631" s="102"/>
      <c r="AE631" s="102"/>
      <c r="AF631" s="102"/>
      <c r="AG631" s="102"/>
    </row>
    <row r="632" spans="1:33" s="9" customFormat="1" ht="3" customHeight="1">
      <c r="A632" s="50"/>
      <c r="B632" s="50"/>
      <c r="C632" s="50"/>
      <c r="D632" s="50"/>
      <c r="E632" s="50"/>
      <c r="F632" s="50"/>
      <c r="G632" s="50"/>
      <c r="H632" s="50"/>
      <c r="I632" s="50"/>
      <c r="J632" s="50"/>
      <c r="K632" s="50"/>
      <c r="L632" s="50"/>
      <c r="M632" s="50"/>
      <c r="N632" s="50"/>
      <c r="O632" s="50"/>
      <c r="P632" s="50"/>
      <c r="Q632" s="50"/>
      <c r="R632" s="50"/>
      <c r="S632" s="50"/>
      <c r="T632" s="50"/>
      <c r="U632" s="50"/>
      <c r="V632" s="50"/>
      <c r="W632" s="90"/>
      <c r="X632" s="68"/>
      <c r="Z632" s="68"/>
      <c r="AA632" s="68"/>
      <c r="AB632" s="68"/>
      <c r="AC632" s="68"/>
      <c r="AD632" s="68"/>
      <c r="AE632" s="68"/>
      <c r="AF632" s="68"/>
      <c r="AG632" s="68"/>
    </row>
    <row r="633" spans="1:33" s="3" customFormat="1" ht="20.25" customHeight="1">
      <c r="A633" s="268" t="s">
        <v>963</v>
      </c>
      <c r="B633" s="268"/>
      <c r="C633" s="268"/>
      <c r="D633" s="268"/>
      <c r="E633" s="268"/>
      <c r="F633" s="268"/>
      <c r="G633" s="268"/>
      <c r="H633" s="268"/>
      <c r="I633" s="268"/>
      <c r="J633" s="268"/>
      <c r="K633" s="268"/>
      <c r="L633" s="268"/>
      <c r="M633" s="268"/>
      <c r="N633" s="268"/>
      <c r="O633" s="268"/>
      <c r="P633" s="268"/>
      <c r="Q633" s="268"/>
      <c r="R633" s="268"/>
      <c r="S633" s="268"/>
      <c r="T633" s="268"/>
      <c r="U633" s="268"/>
      <c r="V633" s="268"/>
      <c r="W633" s="268"/>
      <c r="X633" s="1"/>
      <c r="Z633" s="1"/>
      <c r="AA633" s="1"/>
      <c r="AB633" s="1"/>
      <c r="AC633" s="1"/>
      <c r="AD633" s="1"/>
      <c r="AE633" s="1"/>
      <c r="AF633" s="1"/>
      <c r="AG633" s="1"/>
    </row>
    <row r="634" spans="1:33" s="3" customFormat="1" ht="15.75" customHeight="1">
      <c r="A634" s="269" t="s">
        <v>25</v>
      </c>
      <c r="B634" s="270"/>
      <c r="C634" s="273" t="s">
        <v>22</v>
      </c>
      <c r="D634" s="273"/>
      <c r="E634" s="274" t="s">
        <v>3</v>
      </c>
      <c r="F634" s="276" t="s">
        <v>329</v>
      </c>
      <c r="G634" s="277"/>
      <c r="H634" s="277"/>
      <c r="I634" s="277"/>
      <c r="J634" s="277"/>
      <c r="K634" s="277"/>
      <c r="L634" s="277"/>
      <c r="M634" s="277"/>
      <c r="N634" s="277"/>
      <c r="O634" s="277"/>
      <c r="P634" s="277"/>
      <c r="Q634" s="277"/>
      <c r="R634" s="277"/>
      <c r="S634" s="277"/>
      <c r="T634" s="278"/>
      <c r="U634" s="104"/>
      <c r="V634" s="184" t="s">
        <v>27</v>
      </c>
      <c r="W634" s="273" t="s">
        <v>1018</v>
      </c>
      <c r="X634" s="1"/>
      <c r="Z634" s="1"/>
      <c r="AA634" s="1"/>
      <c r="AB634" s="1"/>
      <c r="AC634" s="1"/>
      <c r="AD634" s="1"/>
      <c r="AE634" s="1"/>
      <c r="AF634" s="1"/>
      <c r="AG634" s="1"/>
    </row>
    <row r="635" spans="1:33" ht="18.75" customHeight="1">
      <c r="A635" s="271"/>
      <c r="B635" s="272"/>
      <c r="C635" s="273"/>
      <c r="D635" s="273"/>
      <c r="E635" s="275"/>
      <c r="F635" s="279" t="s">
        <v>300</v>
      </c>
      <c r="G635" s="280"/>
      <c r="H635" s="281"/>
      <c r="I635" s="71" t="s">
        <v>28</v>
      </c>
      <c r="J635" s="71" t="s">
        <v>7</v>
      </c>
      <c r="K635" s="71" t="s">
        <v>8</v>
      </c>
      <c r="L635" s="71" t="s">
        <v>9</v>
      </c>
      <c r="M635" s="71" t="s">
        <v>10</v>
      </c>
      <c r="N635" s="71" t="s">
        <v>11</v>
      </c>
      <c r="O635" s="71" t="s">
        <v>12</v>
      </c>
      <c r="P635" s="71" t="s">
        <v>13</v>
      </c>
      <c r="Q635" s="71" t="s">
        <v>14</v>
      </c>
      <c r="R635" s="71" t="s">
        <v>15</v>
      </c>
      <c r="S635" s="71" t="s">
        <v>16</v>
      </c>
      <c r="T635" s="71" t="s">
        <v>17</v>
      </c>
      <c r="U635" s="14"/>
      <c r="V635" s="185"/>
      <c r="W635" s="273"/>
    </row>
    <row r="636" spans="1:33" ht="29.25" customHeight="1">
      <c r="A636" s="282" t="s">
        <v>1</v>
      </c>
      <c r="B636" s="282"/>
      <c r="C636" s="300" t="s">
        <v>1217</v>
      </c>
      <c r="D636" s="300"/>
      <c r="E636" s="111" t="s">
        <v>1219</v>
      </c>
      <c r="F636" s="217" t="s">
        <v>997</v>
      </c>
      <c r="G636" s="285"/>
      <c r="H636" s="218"/>
      <c r="I636" s="94"/>
      <c r="J636" s="72"/>
      <c r="K636" s="72"/>
      <c r="L636" s="72"/>
      <c r="M636" s="72"/>
      <c r="N636" s="150">
        <v>0.45</v>
      </c>
      <c r="O636" s="72"/>
      <c r="P636" s="72"/>
      <c r="Q636" s="72"/>
      <c r="R636" s="72"/>
      <c r="S636" s="72"/>
      <c r="T636" s="150">
        <v>0.45</v>
      </c>
      <c r="U636" s="73"/>
      <c r="V636" s="142">
        <f>IF(SUM(I636:T636)=0,"",SUM(I636:T636))</f>
        <v>0.9</v>
      </c>
      <c r="W636" s="286" t="str">
        <f>IF($G$627="porcentaje",FIXED(V636/V637*100,2)&amp;"%",IF($G$627="Promedio",V636/V637,IF($G$627="variación porcentual",FIXED(((V636/V637)-1)*100,2)&amp;"%",IF($G$627="OTRAS","CAPTURAR EL RESULTADO DEL INDICADOR"))))</f>
        <v>90.00%</v>
      </c>
      <c r="Y636" s="1"/>
      <c r="AC636" s="10"/>
      <c r="AF636" s="10"/>
      <c r="AG636" s="10"/>
    </row>
    <row r="637" spans="1:33" ht="30" customHeight="1">
      <c r="A637" s="282" t="s">
        <v>2</v>
      </c>
      <c r="B637" s="282"/>
      <c r="C637" s="300" t="s">
        <v>1218</v>
      </c>
      <c r="D637" s="300"/>
      <c r="E637" s="111" t="s">
        <v>1219</v>
      </c>
      <c r="F637" s="217" t="s">
        <v>998</v>
      </c>
      <c r="G637" s="285"/>
      <c r="H637" s="218"/>
      <c r="I637" s="94"/>
      <c r="J637" s="72"/>
      <c r="K637" s="72"/>
      <c r="L637" s="72"/>
      <c r="M637" s="72"/>
      <c r="N637" s="150">
        <v>0.5</v>
      </c>
      <c r="O637" s="72"/>
      <c r="P637" s="72"/>
      <c r="Q637" s="72"/>
      <c r="R637" s="72"/>
      <c r="S637" s="72"/>
      <c r="T637" s="150">
        <v>0.5</v>
      </c>
      <c r="U637" s="72">
        <f>SUM(I637:T637)</f>
        <v>1</v>
      </c>
      <c r="V637" s="142">
        <f>IF(SUM(I637:T637)=0,"",SUM(I637:T637))</f>
        <v>1</v>
      </c>
      <c r="W637" s="286"/>
      <c r="Y637" s="1"/>
      <c r="AA637" s="3"/>
      <c r="AC637" s="10"/>
      <c r="AF637" s="10"/>
      <c r="AG637" s="10"/>
    </row>
    <row r="638" spans="1:33" ht="17.25" customHeight="1">
      <c r="A638" s="301" t="s">
        <v>298</v>
      </c>
      <c r="B638" s="301"/>
      <c r="C638" s="301"/>
      <c r="D638" s="301"/>
      <c r="E638" s="301"/>
      <c r="F638" s="301"/>
      <c r="G638" s="301"/>
      <c r="H638" s="301"/>
      <c r="I638" s="301"/>
      <c r="J638" s="301"/>
      <c r="K638" s="301"/>
      <c r="L638" s="301"/>
      <c r="M638" s="301"/>
      <c r="N638" s="301"/>
      <c r="O638" s="301"/>
      <c r="P638" s="301"/>
      <c r="Q638" s="301"/>
      <c r="R638" s="301"/>
      <c r="S638" s="301"/>
      <c r="T638" s="301"/>
      <c r="U638" s="301"/>
      <c r="V638" s="301"/>
      <c r="W638" s="301"/>
    </row>
    <row r="639" spans="1:33" s="3" customFormat="1" ht="15.75" customHeight="1">
      <c r="A639" s="269" t="s">
        <v>25</v>
      </c>
      <c r="B639" s="270"/>
      <c r="C639" s="273" t="s">
        <v>22</v>
      </c>
      <c r="D639" s="273"/>
      <c r="E639" s="274" t="s">
        <v>3</v>
      </c>
      <c r="F639" s="276" t="s">
        <v>329</v>
      </c>
      <c r="G639" s="277"/>
      <c r="H639" s="277"/>
      <c r="I639" s="277"/>
      <c r="J639" s="277"/>
      <c r="K639" s="277"/>
      <c r="L639" s="277"/>
      <c r="M639" s="277"/>
      <c r="N639" s="277"/>
      <c r="O639" s="277"/>
      <c r="P639" s="277"/>
      <c r="Q639" s="277"/>
      <c r="R639" s="277"/>
      <c r="S639" s="277"/>
      <c r="T639" s="278"/>
      <c r="U639" s="104"/>
      <c r="V639" s="184" t="s">
        <v>27</v>
      </c>
      <c r="W639" s="273" t="s">
        <v>332</v>
      </c>
      <c r="X639" s="1"/>
      <c r="Z639" s="1"/>
      <c r="AA639" s="1"/>
      <c r="AB639" s="1"/>
      <c r="AC639" s="1"/>
      <c r="AD639" s="1"/>
      <c r="AE639" s="1"/>
      <c r="AF639" s="1"/>
      <c r="AG639" s="1"/>
    </row>
    <row r="640" spans="1:33" ht="18.75" customHeight="1">
      <c r="A640" s="271"/>
      <c r="B640" s="272"/>
      <c r="C640" s="273"/>
      <c r="D640" s="273"/>
      <c r="E640" s="275"/>
      <c r="F640" s="279" t="s">
        <v>298</v>
      </c>
      <c r="G640" s="280"/>
      <c r="H640" s="281"/>
      <c r="I640" s="71" t="s">
        <v>28</v>
      </c>
      <c r="J640" s="71" t="s">
        <v>7</v>
      </c>
      <c r="K640" s="71" t="s">
        <v>8</v>
      </c>
      <c r="L640" s="71" t="s">
        <v>9</v>
      </c>
      <c r="M640" s="71" t="s">
        <v>10</v>
      </c>
      <c r="N640" s="71" t="s">
        <v>11</v>
      </c>
      <c r="O640" s="71" t="s">
        <v>12</v>
      </c>
      <c r="P640" s="71" t="s">
        <v>13</v>
      </c>
      <c r="Q640" s="71" t="s">
        <v>14</v>
      </c>
      <c r="R640" s="71" t="s">
        <v>15</v>
      </c>
      <c r="S640" s="71" t="s">
        <v>16</v>
      </c>
      <c r="T640" s="71" t="s">
        <v>17</v>
      </c>
      <c r="U640" s="14"/>
      <c r="V640" s="185"/>
      <c r="W640" s="273"/>
    </row>
    <row r="641" spans="1:33" ht="29.25" customHeight="1">
      <c r="A641" s="282" t="s">
        <v>1</v>
      </c>
      <c r="B641" s="282"/>
      <c r="C641" s="283" t="str">
        <f>IF(C636=0,"",C636)</f>
        <v>Asuntos jurídicos atendidos</v>
      </c>
      <c r="D641" s="284"/>
      <c r="E641" s="133" t="str">
        <f>IF(E636=0,"",E636)</f>
        <v>Asuntos jurídicos</v>
      </c>
      <c r="F641" s="217" t="s">
        <v>1016</v>
      </c>
      <c r="G641" s="285"/>
      <c r="H641" s="218"/>
      <c r="I641" s="94"/>
      <c r="J641" s="72"/>
      <c r="K641" s="72"/>
      <c r="L641" s="72"/>
      <c r="M641" s="72"/>
      <c r="N641" s="152">
        <v>0.5</v>
      </c>
      <c r="O641" s="152"/>
      <c r="P641" s="152"/>
      <c r="Q641" s="152"/>
      <c r="R641" s="152"/>
      <c r="S641" s="152"/>
      <c r="T641" s="152"/>
      <c r="U641" s="73"/>
      <c r="V641" s="142">
        <f>IF(SUM(I641:T641)=0,"",SUM(I641:T641))</f>
        <v>0.5</v>
      </c>
      <c r="W641" s="286" t="str">
        <f>IF($G$627="porcentaje",FIXED(V641/V642*100,2)&amp;"%",IF($G$627="Promedio",V641/V642,IF($G$627="variación porcentual",FIXED(((V641/V642)-1)*100,2)&amp;"%",IF($G$627="OTRAS","CAPTURAR EL RESULTADO DEL INDICADOR"))))</f>
        <v>50.00%</v>
      </c>
      <c r="Y641" s="1"/>
      <c r="AC641" s="10"/>
      <c r="AF641" s="10"/>
      <c r="AG641" s="10"/>
    </row>
    <row r="642" spans="1:33" ht="30" customHeight="1">
      <c r="A642" s="282" t="s">
        <v>2</v>
      </c>
      <c r="B642" s="282"/>
      <c r="C642" s="283" t="str">
        <f>IF(C637=0,"",C637)</f>
        <v>Asuntos recibidos</v>
      </c>
      <c r="D642" s="284"/>
      <c r="E642" s="133" t="str">
        <f>IF(E637=0,"",E637)</f>
        <v>Asuntos jurídicos</v>
      </c>
      <c r="F642" s="217" t="s">
        <v>1017</v>
      </c>
      <c r="G642" s="285"/>
      <c r="H642" s="218"/>
      <c r="I642" s="94"/>
      <c r="J642" s="72"/>
      <c r="K642" s="72"/>
      <c r="L642" s="72"/>
      <c r="M642" s="72"/>
      <c r="N642" s="150">
        <v>0.5</v>
      </c>
      <c r="O642" s="72"/>
      <c r="P642" s="72"/>
      <c r="Q642" s="72"/>
      <c r="R642" s="72"/>
      <c r="S642" s="72"/>
      <c r="T642" s="150">
        <v>0.5</v>
      </c>
      <c r="U642" s="72">
        <f>SUM(I642:T642)</f>
        <v>1</v>
      </c>
      <c r="V642" s="142">
        <f>IF(SUM(I642:T642)=0,"",SUM(I642:T642))</f>
        <v>1</v>
      </c>
      <c r="W642" s="286"/>
      <c r="Y642" s="1"/>
      <c r="AA642" s="3"/>
      <c r="AC642" s="10"/>
      <c r="AF642" s="10"/>
      <c r="AG642" s="10"/>
    </row>
    <row r="643" spans="1:33" s="68" customFormat="1" ht="5.25" customHeight="1">
      <c r="A643" s="74"/>
      <c r="B643" s="74"/>
      <c r="C643" s="74"/>
      <c r="D643" s="75"/>
      <c r="E643" s="75"/>
      <c r="F643" s="76"/>
      <c r="G643" s="76"/>
      <c r="H643" s="76"/>
      <c r="I643" s="77"/>
      <c r="J643" s="78"/>
      <c r="K643" s="78"/>
      <c r="L643" s="78"/>
      <c r="M643" s="78"/>
      <c r="N643" s="78"/>
      <c r="O643" s="78"/>
      <c r="P643" s="78"/>
      <c r="Q643" s="78"/>
      <c r="R643" s="78"/>
      <c r="S643" s="78"/>
      <c r="T643" s="78"/>
      <c r="U643" s="79"/>
      <c r="V643" s="80"/>
      <c r="W643" s="81"/>
      <c r="X643" s="83"/>
      <c r="Y643" s="9"/>
      <c r="AC643" s="83"/>
      <c r="AD643" s="83"/>
      <c r="AE643" s="83"/>
      <c r="AF643" s="83"/>
      <c r="AG643" s="83"/>
    </row>
    <row r="644" spans="1:33" ht="16.5" customHeight="1">
      <c r="A644" s="287" t="s">
        <v>964</v>
      </c>
      <c r="B644" s="287"/>
      <c r="C644" s="287"/>
      <c r="D644" s="287"/>
      <c r="E644" s="287"/>
      <c r="F644" s="287"/>
      <c r="G644" s="287"/>
      <c r="H644" s="287"/>
      <c r="I644" s="287"/>
      <c r="J644" s="287"/>
      <c r="K644" s="287"/>
      <c r="L644" s="287"/>
      <c r="M644" s="287"/>
      <c r="N644" s="287"/>
      <c r="O644" s="287"/>
      <c r="P644" s="287"/>
      <c r="Q644" s="287"/>
      <c r="R644" s="287"/>
      <c r="S644" s="287"/>
      <c r="T644" s="287"/>
      <c r="U644" s="287"/>
      <c r="V644" s="287"/>
      <c r="W644" s="115">
        <f>IF(ISERROR(W641/W636)=TRUE,"",(W641/W636))</f>
        <v>0.55555555555555558</v>
      </c>
      <c r="X644" s="10"/>
      <c r="AC644" s="10"/>
      <c r="AD644" s="10"/>
      <c r="AE644" s="10"/>
      <c r="AF644" s="10"/>
      <c r="AG644" s="10"/>
    </row>
    <row r="645" spans="1:33" ht="6.75" customHeight="1">
      <c r="A645" s="108"/>
      <c r="B645" s="108"/>
      <c r="C645" s="108"/>
      <c r="D645" s="108"/>
      <c r="E645" s="108"/>
      <c r="F645" s="108"/>
      <c r="G645" s="108"/>
      <c r="H645" s="108"/>
      <c r="I645" s="108"/>
      <c r="J645" s="108"/>
      <c r="K645" s="108"/>
      <c r="L645" s="108"/>
      <c r="M645" s="108"/>
      <c r="N645" s="108"/>
      <c r="O645" s="108"/>
      <c r="P645" s="108"/>
      <c r="Q645" s="108"/>
      <c r="R645" s="108"/>
      <c r="S645" s="108"/>
      <c r="T645" s="108"/>
      <c r="U645" s="108"/>
      <c r="V645" s="108"/>
      <c r="W645" s="82"/>
      <c r="X645" s="10"/>
      <c r="AC645" s="10"/>
      <c r="AD645" s="10"/>
      <c r="AE645" s="10"/>
      <c r="AF645" s="10"/>
      <c r="AG645" s="10"/>
    </row>
    <row r="646" spans="1:33" s="3" customFormat="1" ht="33" customHeight="1">
      <c r="A646" s="288" t="s">
        <v>999</v>
      </c>
      <c r="B646" s="289"/>
      <c r="C646" s="289"/>
      <c r="D646" s="289"/>
      <c r="E646" s="289"/>
      <c r="F646" s="290"/>
      <c r="G646" s="291"/>
      <c r="H646" s="291"/>
      <c r="I646" s="291"/>
      <c r="J646" s="291"/>
      <c r="K646" s="291"/>
      <c r="L646" s="291"/>
      <c r="M646" s="291"/>
      <c r="N646" s="291"/>
      <c r="O646" s="291"/>
      <c r="P646" s="291"/>
      <c r="Q646" s="291"/>
      <c r="R646" s="291"/>
      <c r="S646" s="291"/>
      <c r="T646" s="291"/>
      <c r="U646" s="291"/>
      <c r="V646" s="291"/>
      <c r="W646" s="292"/>
      <c r="X646" s="1"/>
      <c r="Z646" s="1"/>
      <c r="AA646" s="1"/>
      <c r="AB646" s="1"/>
      <c r="AC646" s="1"/>
      <c r="AD646" s="1"/>
      <c r="AE646" s="1"/>
      <c r="AF646" s="1"/>
      <c r="AG646" s="1"/>
    </row>
    <row r="647" spans="1:33" s="158" customFormat="1" ht="5.25" customHeight="1">
      <c r="A647" s="92"/>
      <c r="B647" s="92"/>
      <c r="C647" s="92"/>
      <c r="D647" s="92"/>
      <c r="E647" s="92"/>
      <c r="F647" s="92"/>
      <c r="G647" s="92"/>
      <c r="H647" s="92"/>
      <c r="I647" s="92"/>
      <c r="J647" s="92"/>
      <c r="K647" s="92"/>
      <c r="L647" s="92"/>
      <c r="M647" s="92"/>
      <c r="N647" s="92"/>
      <c r="O647" s="92"/>
      <c r="P647" s="92"/>
      <c r="Q647" s="92"/>
      <c r="R647" s="92"/>
      <c r="S647" s="92"/>
      <c r="T647" s="92"/>
      <c r="U647" s="92"/>
      <c r="V647" s="92"/>
      <c r="W647" s="92"/>
      <c r="X647" s="1"/>
      <c r="Z647" s="1"/>
      <c r="AA647" s="1"/>
      <c r="AB647" s="1"/>
      <c r="AC647" s="1"/>
      <c r="AD647" s="1"/>
      <c r="AE647" s="1"/>
      <c r="AF647" s="1"/>
      <c r="AG647" s="1"/>
    </row>
    <row r="648" spans="1:33" s="67" customFormat="1" ht="48" customHeight="1">
      <c r="A648" s="273" t="s">
        <v>1186</v>
      </c>
      <c r="B648" s="273"/>
      <c r="C648" s="293" t="s">
        <v>1346</v>
      </c>
      <c r="D648" s="294"/>
      <c r="E648" s="294"/>
      <c r="F648" s="294"/>
      <c r="G648" s="294"/>
      <c r="H648" s="294"/>
      <c r="I648" s="294"/>
      <c r="J648" s="294"/>
      <c r="K648" s="294"/>
      <c r="L648" s="294"/>
      <c r="M648" s="294"/>
      <c r="N648" s="294"/>
      <c r="O648" s="294"/>
      <c r="P648" s="294"/>
      <c r="Q648" s="294"/>
      <c r="R648" s="294"/>
      <c r="S648" s="294"/>
      <c r="T648" s="294"/>
      <c r="U648" s="294"/>
      <c r="V648" s="294"/>
      <c r="W648" s="295"/>
      <c r="X648" s="66"/>
      <c r="Z648" s="66"/>
      <c r="AA648" s="66"/>
      <c r="AB648" s="66"/>
      <c r="AC648" s="66"/>
      <c r="AD648" s="66"/>
      <c r="AE648" s="66"/>
      <c r="AF648" s="66"/>
      <c r="AG648" s="66"/>
    </row>
    <row r="649" spans="1:33" s="158" customFormat="1" ht="6" customHeight="1">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1"/>
      <c r="Z649" s="1"/>
      <c r="AA649" s="1"/>
      <c r="AB649" s="1"/>
      <c r="AC649" s="1"/>
      <c r="AD649" s="1"/>
      <c r="AE649" s="1"/>
      <c r="AF649" s="1"/>
      <c r="AG649" s="1"/>
    </row>
    <row r="650" spans="1:33" s="9" customFormat="1" ht="13.5" customHeight="1">
      <c r="A650" s="296" t="s">
        <v>1007</v>
      </c>
      <c r="B650" s="297"/>
      <c r="C650" s="297"/>
      <c r="D650" s="297"/>
      <c r="E650" s="297"/>
      <c r="F650" s="297"/>
      <c r="G650" s="297"/>
      <c r="H650" s="297"/>
      <c r="I650" s="297"/>
      <c r="J650" s="297"/>
      <c r="K650" s="297"/>
      <c r="L650" s="297"/>
      <c r="M650" s="297"/>
      <c r="N650" s="297"/>
      <c r="O650" s="297"/>
      <c r="P650" s="297"/>
      <c r="Q650" s="297"/>
      <c r="R650" s="297"/>
      <c r="S650" s="297"/>
      <c r="T650" s="297"/>
      <c r="U650" s="297"/>
      <c r="V650" s="297"/>
      <c r="W650" s="298"/>
      <c r="X650" s="68"/>
      <c r="Z650" s="68"/>
      <c r="AA650" s="68"/>
      <c r="AB650" s="68"/>
      <c r="AC650" s="68"/>
      <c r="AD650" s="68"/>
      <c r="AE650" s="68"/>
      <c r="AF650" s="68"/>
      <c r="AG650" s="68"/>
    </row>
    <row r="651" spans="1:33" s="9" customFormat="1" ht="4.5" customHeight="1">
      <c r="A651" s="50"/>
      <c r="B651" s="50"/>
      <c r="C651" s="50"/>
      <c r="D651" s="50"/>
      <c r="E651" s="50"/>
      <c r="F651" s="50"/>
      <c r="G651" s="50"/>
      <c r="H651" s="50"/>
      <c r="I651" s="50"/>
      <c r="J651" s="50"/>
      <c r="K651" s="50"/>
      <c r="L651" s="50"/>
      <c r="M651" s="50"/>
      <c r="N651" s="50"/>
      <c r="O651" s="50"/>
      <c r="P651" s="50"/>
      <c r="Q651" s="50"/>
      <c r="R651" s="50"/>
      <c r="S651" s="50"/>
      <c r="T651" s="50"/>
      <c r="U651" s="50"/>
      <c r="V651" s="50"/>
      <c r="W651" s="90"/>
      <c r="X651" s="68"/>
      <c r="Z651" s="68"/>
      <c r="AA651" s="68"/>
      <c r="AB651" s="68"/>
      <c r="AC651" s="68"/>
      <c r="AD651" s="68"/>
      <c r="AE651" s="68"/>
      <c r="AF651" s="68"/>
      <c r="AG651" s="68"/>
    </row>
    <row r="652" spans="1:33" s="158" customFormat="1" ht="30" customHeight="1">
      <c r="A652" s="273" t="s">
        <v>22</v>
      </c>
      <c r="B652" s="273"/>
      <c r="C652" s="299" t="s">
        <v>1347</v>
      </c>
      <c r="D652" s="299"/>
      <c r="E652" s="299"/>
      <c r="F652" s="299"/>
      <c r="G652" s="299"/>
      <c r="H652" s="299"/>
      <c r="I652" s="299"/>
      <c r="J652" s="299"/>
      <c r="K652" s="299"/>
      <c r="L652" s="299"/>
      <c r="M652" s="299"/>
      <c r="N652" s="299"/>
      <c r="O652" s="299"/>
      <c r="P652" s="299"/>
      <c r="Q652" s="299"/>
      <c r="R652" s="299"/>
      <c r="S652" s="299"/>
      <c r="T652" s="299"/>
      <c r="U652" s="299"/>
      <c r="V652" s="299"/>
      <c r="W652" s="299"/>
      <c r="X652" s="1"/>
      <c r="Z652" s="1"/>
      <c r="AA652" s="1"/>
      <c r="AB652" s="1"/>
      <c r="AC652" s="1"/>
      <c r="AD652" s="1"/>
      <c r="AE652" s="1"/>
      <c r="AF652" s="1"/>
      <c r="AG652" s="1"/>
    </row>
    <row r="653" spans="1:33" s="158" customFormat="1" ht="3.75" customHeight="1">
      <c r="A653" s="65"/>
      <c r="B653" s="50"/>
      <c r="C653" s="50"/>
      <c r="D653" s="50"/>
      <c r="E653" s="50"/>
      <c r="F653" s="50"/>
      <c r="I653" s="50"/>
      <c r="J653" s="50"/>
      <c r="K653" s="50"/>
      <c r="L653" s="50"/>
      <c r="M653" s="50"/>
      <c r="N653" s="50"/>
      <c r="O653" s="50"/>
      <c r="P653" s="50"/>
      <c r="Q653" s="50"/>
      <c r="R653" s="50"/>
      <c r="S653" s="50"/>
      <c r="T653" s="50"/>
      <c r="U653" s="50"/>
      <c r="V653" s="50"/>
      <c r="W653" s="90"/>
      <c r="X653" s="1"/>
      <c r="Z653" s="1"/>
      <c r="AA653" s="1"/>
      <c r="AB653" s="1"/>
      <c r="AC653" s="1"/>
      <c r="AD653" s="1"/>
      <c r="AE653" s="1"/>
      <c r="AF653" s="1"/>
      <c r="AG653" s="1"/>
    </row>
    <row r="654" spans="1:33" s="158" customFormat="1" ht="27" customHeight="1">
      <c r="A654" s="276" t="s">
        <v>339</v>
      </c>
      <c r="B654" s="278"/>
      <c r="C654" s="103" t="s">
        <v>1082</v>
      </c>
      <c r="D654" s="50"/>
      <c r="E654" s="273" t="s">
        <v>4</v>
      </c>
      <c r="F654" s="273"/>
      <c r="G654" s="299" t="s">
        <v>1107</v>
      </c>
      <c r="H654" s="299"/>
      <c r="I654" s="299"/>
      <c r="J654" s="299"/>
      <c r="K654" s="50"/>
      <c r="L654" s="50"/>
      <c r="M654" s="273" t="s">
        <v>1006</v>
      </c>
      <c r="N654" s="273"/>
      <c r="O654" s="273"/>
      <c r="P654" s="273"/>
      <c r="Q654" s="299" t="s">
        <v>1348</v>
      </c>
      <c r="R654" s="299"/>
      <c r="S654" s="299"/>
      <c r="T654" s="299"/>
      <c r="U654" s="299"/>
      <c r="V654" s="299"/>
      <c r="W654" s="299"/>
      <c r="X654" s="1"/>
      <c r="Z654" s="1"/>
      <c r="AA654" s="1"/>
      <c r="AB654" s="1"/>
      <c r="AC654" s="1"/>
      <c r="AD654" s="1"/>
      <c r="AE654" s="1"/>
      <c r="AF654" s="1"/>
      <c r="AG654" s="1"/>
    </row>
    <row r="655" spans="1:33" s="158" customFormat="1" ht="5.25" customHeight="1">
      <c r="A655" s="65"/>
      <c r="B655" s="50"/>
      <c r="C655" s="50"/>
      <c r="D655" s="50"/>
      <c r="E655" s="50"/>
      <c r="F655" s="50"/>
      <c r="I655" s="50"/>
      <c r="J655" s="50"/>
      <c r="K655" s="50"/>
      <c r="L655" s="50"/>
      <c r="M655" s="50"/>
      <c r="N655" s="50"/>
      <c r="O655" s="50"/>
      <c r="P655" s="50"/>
      <c r="Q655" s="50"/>
      <c r="R655" s="50"/>
      <c r="S655" s="50"/>
      <c r="T655" s="50"/>
      <c r="U655" s="50"/>
      <c r="V655" s="50"/>
      <c r="W655" s="90"/>
      <c r="X655" s="1"/>
      <c r="Z655" s="1"/>
      <c r="AA655" s="1"/>
      <c r="AB655" s="1"/>
      <c r="AC655" s="1"/>
      <c r="AD655" s="1"/>
      <c r="AE655" s="1"/>
      <c r="AF655" s="1"/>
      <c r="AG655" s="1"/>
    </row>
    <row r="656" spans="1:33" s="158" customFormat="1" ht="27" customHeight="1">
      <c r="A656" s="276" t="s">
        <v>1014</v>
      </c>
      <c r="B656" s="278"/>
      <c r="C656" s="157" t="s">
        <v>1106</v>
      </c>
      <c r="D656" s="50"/>
      <c r="E656" s="276" t="s">
        <v>24</v>
      </c>
      <c r="F656" s="278"/>
      <c r="G656" s="299" t="s">
        <v>1093</v>
      </c>
      <c r="H656" s="299"/>
      <c r="I656" s="299"/>
      <c r="J656" s="299"/>
      <c r="K656" s="50"/>
      <c r="L656" s="50"/>
      <c r="M656" s="273" t="s">
        <v>1015</v>
      </c>
      <c r="N656" s="273"/>
      <c r="O656" s="273"/>
      <c r="P656" s="273"/>
      <c r="Q656" s="299" t="s">
        <v>1095</v>
      </c>
      <c r="R656" s="299"/>
      <c r="S656" s="299"/>
      <c r="T656" s="299"/>
      <c r="U656" s="299"/>
      <c r="V656" s="299"/>
      <c r="W656" s="299"/>
      <c r="X656" s="1"/>
      <c r="Z656" s="1"/>
      <c r="AA656" s="1"/>
      <c r="AB656" s="1"/>
      <c r="AC656" s="1"/>
      <c r="AD656" s="1"/>
      <c r="AE656" s="1"/>
      <c r="AF656" s="1"/>
      <c r="AG656" s="1"/>
    </row>
    <row r="657" spans="1:33" s="9" customFormat="1" ht="5.25" customHeight="1">
      <c r="A657" s="50"/>
      <c r="B657" s="50"/>
      <c r="C657" s="50"/>
      <c r="D657" s="50"/>
      <c r="E657" s="50"/>
      <c r="F657" s="50"/>
      <c r="G657" s="50"/>
      <c r="H657" s="50"/>
      <c r="I657" s="50"/>
      <c r="J657" s="50"/>
      <c r="K657" s="50"/>
      <c r="L657" s="50"/>
      <c r="M657" s="97"/>
      <c r="N657" s="97"/>
      <c r="O657" s="97"/>
      <c r="P657" s="97"/>
      <c r="Q657" s="97"/>
      <c r="R657" s="97"/>
      <c r="S657" s="97"/>
      <c r="T657" s="97"/>
      <c r="U657" s="97"/>
      <c r="V657" s="97"/>
      <c r="W657" s="98"/>
      <c r="X657" s="68"/>
      <c r="Z657" s="68"/>
      <c r="AA657" s="68"/>
      <c r="AB657" s="68"/>
      <c r="AC657" s="68"/>
      <c r="AD657" s="68"/>
      <c r="AE657" s="68"/>
      <c r="AF657" s="68"/>
      <c r="AG657" s="68"/>
    </row>
    <row r="658" spans="1:33" s="9" customFormat="1" ht="15.75" customHeight="1">
      <c r="C658" s="273" t="s">
        <v>1001</v>
      </c>
      <c r="D658" s="273"/>
      <c r="E658" s="273"/>
      <c r="F658" s="273"/>
      <c r="H658" s="50"/>
      <c r="I658" s="50"/>
      <c r="J658" s="50"/>
      <c r="O658" s="273" t="s">
        <v>1004</v>
      </c>
      <c r="P658" s="273"/>
      <c r="Q658" s="273"/>
      <c r="R658" s="273"/>
      <c r="S658" s="273"/>
      <c r="T658" s="273"/>
      <c r="U658" s="273"/>
      <c r="V658" s="273"/>
      <c r="W658" s="90"/>
      <c r="X658" s="68"/>
      <c r="Z658" s="68"/>
      <c r="AA658" s="68"/>
      <c r="AB658" s="68"/>
      <c r="AC658" s="68"/>
      <c r="AD658" s="68"/>
      <c r="AE658" s="68"/>
      <c r="AF658" s="68"/>
      <c r="AG658" s="68"/>
    </row>
    <row r="659" spans="1:33" s="9" customFormat="1" ht="24.75" customHeight="1">
      <c r="A659" s="50"/>
      <c r="B659" s="50"/>
      <c r="C659" s="50">
        <v>700</v>
      </c>
      <c r="D659" s="50"/>
      <c r="E659" s="266">
        <v>2022</v>
      </c>
      <c r="F659" s="266"/>
      <c r="H659" s="50"/>
      <c r="I659" s="50"/>
      <c r="J659" s="50"/>
      <c r="O659" s="193">
        <v>700</v>
      </c>
      <c r="P659" s="193"/>
      <c r="Q659" s="193"/>
      <c r="R659" s="193"/>
      <c r="S659" s="193"/>
      <c r="T659" s="193"/>
      <c r="U659" s="193"/>
      <c r="V659" s="193"/>
      <c r="X659" s="68"/>
      <c r="Z659" s="68"/>
      <c r="AA659" s="68"/>
      <c r="AB659" s="68"/>
      <c r="AC659" s="68"/>
      <c r="AD659" s="68"/>
      <c r="AE659" s="68"/>
      <c r="AF659" s="68"/>
      <c r="AG659" s="68"/>
    </row>
    <row r="660" spans="1:33" s="99" customFormat="1" ht="12" customHeight="1">
      <c r="C660" s="156" t="s">
        <v>1002</v>
      </c>
      <c r="D660" s="100"/>
      <c r="E660" s="267" t="s">
        <v>1003</v>
      </c>
      <c r="F660" s="267"/>
      <c r="G660" s="100"/>
      <c r="I660" s="100"/>
      <c r="J660" s="100"/>
      <c r="K660" s="100"/>
      <c r="L660" s="100"/>
      <c r="M660" s="100"/>
      <c r="N660" s="100"/>
      <c r="O660" s="156"/>
      <c r="P660" s="156"/>
      <c r="Q660" s="156"/>
      <c r="R660" s="156"/>
      <c r="S660" s="156"/>
      <c r="T660" s="156"/>
      <c r="U660" s="156"/>
      <c r="V660" s="156"/>
      <c r="W660" s="101"/>
      <c r="X660" s="102"/>
      <c r="Z660" s="102"/>
      <c r="AA660" s="102"/>
      <c r="AB660" s="102"/>
      <c r="AC660" s="102"/>
      <c r="AD660" s="102"/>
      <c r="AE660" s="102"/>
      <c r="AF660" s="102"/>
      <c r="AG660" s="102"/>
    </row>
    <row r="661" spans="1:33" s="9" customFormat="1" ht="3" customHeight="1">
      <c r="A661" s="50"/>
      <c r="B661" s="50"/>
      <c r="C661" s="50"/>
      <c r="D661" s="50"/>
      <c r="E661" s="50"/>
      <c r="F661" s="50"/>
      <c r="G661" s="50"/>
      <c r="H661" s="50"/>
      <c r="I661" s="50"/>
      <c r="J661" s="50"/>
      <c r="K661" s="50"/>
      <c r="L661" s="50"/>
      <c r="M661" s="50"/>
      <c r="N661" s="50"/>
      <c r="O661" s="50"/>
      <c r="P661" s="50"/>
      <c r="Q661" s="50"/>
      <c r="R661" s="50"/>
      <c r="S661" s="50"/>
      <c r="T661" s="50"/>
      <c r="U661" s="50"/>
      <c r="V661" s="50"/>
      <c r="W661" s="90"/>
      <c r="X661" s="68"/>
      <c r="Z661" s="68"/>
      <c r="AA661" s="68"/>
      <c r="AB661" s="68"/>
      <c r="AC661" s="68"/>
      <c r="AD661" s="68"/>
      <c r="AE661" s="68"/>
      <c r="AF661" s="68"/>
      <c r="AG661" s="68"/>
    </row>
    <row r="662" spans="1:33" s="158" customFormat="1" ht="20.25" customHeight="1">
      <c r="A662" s="268" t="s">
        <v>963</v>
      </c>
      <c r="B662" s="268"/>
      <c r="C662" s="268"/>
      <c r="D662" s="268"/>
      <c r="E662" s="268"/>
      <c r="F662" s="268"/>
      <c r="G662" s="268"/>
      <c r="H662" s="268"/>
      <c r="I662" s="268"/>
      <c r="J662" s="268"/>
      <c r="K662" s="268"/>
      <c r="L662" s="268"/>
      <c r="M662" s="268"/>
      <c r="N662" s="268"/>
      <c r="O662" s="268"/>
      <c r="P662" s="268"/>
      <c r="Q662" s="268"/>
      <c r="R662" s="268"/>
      <c r="S662" s="268"/>
      <c r="T662" s="268"/>
      <c r="U662" s="268"/>
      <c r="V662" s="268"/>
      <c r="W662" s="268"/>
      <c r="X662" s="1"/>
      <c r="Z662" s="1"/>
      <c r="AA662" s="1"/>
      <c r="AB662" s="1"/>
      <c r="AC662" s="1"/>
      <c r="AD662" s="1"/>
      <c r="AE662" s="1"/>
      <c r="AF662" s="1"/>
      <c r="AG662" s="1"/>
    </row>
    <row r="663" spans="1:33" s="158" customFormat="1" ht="15.75" customHeight="1">
      <c r="A663" s="269" t="s">
        <v>25</v>
      </c>
      <c r="B663" s="270"/>
      <c r="C663" s="273" t="s">
        <v>22</v>
      </c>
      <c r="D663" s="273"/>
      <c r="E663" s="274" t="s">
        <v>3</v>
      </c>
      <c r="F663" s="276" t="s">
        <v>329</v>
      </c>
      <c r="G663" s="277"/>
      <c r="H663" s="277"/>
      <c r="I663" s="277"/>
      <c r="J663" s="277"/>
      <c r="K663" s="277"/>
      <c r="L663" s="277"/>
      <c r="M663" s="277"/>
      <c r="N663" s="277"/>
      <c r="O663" s="277"/>
      <c r="P663" s="277"/>
      <c r="Q663" s="277"/>
      <c r="R663" s="277"/>
      <c r="S663" s="277"/>
      <c r="T663" s="278"/>
      <c r="U663" s="153"/>
      <c r="V663" s="184" t="s">
        <v>27</v>
      </c>
      <c r="W663" s="273" t="s">
        <v>1018</v>
      </c>
      <c r="X663" s="1"/>
      <c r="Z663" s="1"/>
      <c r="AA663" s="1"/>
      <c r="AB663" s="1"/>
      <c r="AC663" s="1"/>
      <c r="AD663" s="1"/>
      <c r="AE663" s="1"/>
      <c r="AF663" s="1"/>
      <c r="AG663" s="1"/>
    </row>
    <row r="664" spans="1:33" ht="18.75" customHeight="1">
      <c r="A664" s="271"/>
      <c r="B664" s="272"/>
      <c r="C664" s="273"/>
      <c r="D664" s="273"/>
      <c r="E664" s="275"/>
      <c r="F664" s="279" t="s">
        <v>300</v>
      </c>
      <c r="G664" s="280"/>
      <c r="H664" s="281"/>
      <c r="I664" s="71" t="s">
        <v>28</v>
      </c>
      <c r="J664" s="71" t="s">
        <v>7</v>
      </c>
      <c r="K664" s="71" t="s">
        <v>8</v>
      </c>
      <c r="L664" s="71" t="s">
        <v>9</v>
      </c>
      <c r="M664" s="71" t="s">
        <v>10</v>
      </c>
      <c r="N664" s="71" t="s">
        <v>11</v>
      </c>
      <c r="O664" s="71" t="s">
        <v>12</v>
      </c>
      <c r="P664" s="71" t="s">
        <v>13</v>
      </c>
      <c r="Q664" s="71" t="s">
        <v>14</v>
      </c>
      <c r="R664" s="71" t="s">
        <v>15</v>
      </c>
      <c r="S664" s="71" t="s">
        <v>16</v>
      </c>
      <c r="T664" s="71" t="s">
        <v>17</v>
      </c>
      <c r="U664" s="14"/>
      <c r="V664" s="185"/>
      <c r="W664" s="273"/>
      <c r="Y664" s="158"/>
    </row>
    <row r="665" spans="1:33" ht="29.25" customHeight="1">
      <c r="A665" s="282" t="s">
        <v>1</v>
      </c>
      <c r="B665" s="282"/>
      <c r="C665" s="300" t="s">
        <v>1349</v>
      </c>
      <c r="D665" s="300"/>
      <c r="E665" s="111" t="s">
        <v>1351</v>
      </c>
      <c r="F665" s="217" t="s">
        <v>997</v>
      </c>
      <c r="G665" s="285"/>
      <c r="H665" s="218"/>
      <c r="I665" s="94"/>
      <c r="J665" s="72"/>
      <c r="K665" s="72"/>
      <c r="L665" s="72"/>
      <c r="M665" s="72"/>
      <c r="N665" s="72">
        <v>350</v>
      </c>
      <c r="O665" s="72"/>
      <c r="P665" s="72"/>
      <c r="Q665" s="72"/>
      <c r="R665" s="72"/>
      <c r="S665" s="72"/>
      <c r="T665" s="72">
        <v>350</v>
      </c>
      <c r="U665" s="73"/>
      <c r="V665" s="114">
        <f>IF(SUM(I665:T665)=0,"",SUM(I665:T665))</f>
        <v>700</v>
      </c>
      <c r="W665" s="286" t="str">
        <f>IF($G$686="porcentaje",FIXED(V665/V666*100,2)&amp;"%",IF($G$686="Promedio",V665/V666,IF($G$686="variación porcentual",FIXED(((V665/V666)-1)*100,2)&amp;"%",IF($G$686="OTRAS","CAPTURAR EL RESULTADO DEL INDICADOR"))))</f>
        <v>100.00%</v>
      </c>
      <c r="Y665" s="1"/>
      <c r="AC665" s="10"/>
      <c r="AF665" s="10"/>
      <c r="AG665" s="10"/>
    </row>
    <row r="666" spans="1:33" ht="30" customHeight="1">
      <c r="A666" s="282" t="s">
        <v>2</v>
      </c>
      <c r="B666" s="282"/>
      <c r="C666" s="300" t="s">
        <v>1350</v>
      </c>
      <c r="D666" s="300"/>
      <c r="E666" s="111" t="s">
        <v>1351</v>
      </c>
      <c r="F666" s="217" t="s">
        <v>998</v>
      </c>
      <c r="G666" s="285"/>
      <c r="H666" s="218"/>
      <c r="I666" s="94"/>
      <c r="J666" s="72"/>
      <c r="K666" s="72"/>
      <c r="L666" s="72"/>
      <c r="M666" s="72"/>
      <c r="N666" s="72">
        <v>350</v>
      </c>
      <c r="O666" s="72"/>
      <c r="P666" s="72"/>
      <c r="Q666" s="72"/>
      <c r="R666" s="72"/>
      <c r="S666" s="72"/>
      <c r="T666" s="72">
        <v>350</v>
      </c>
      <c r="U666" s="72">
        <f>SUM(I666:T666)</f>
        <v>700</v>
      </c>
      <c r="V666" s="114">
        <f>IF(SUM(I666:T666)=0,"",SUM(I666:T666))</f>
        <v>700</v>
      </c>
      <c r="W666" s="286"/>
      <c r="Y666" s="1"/>
      <c r="AA666" s="158"/>
      <c r="AC666" s="10"/>
      <c r="AF666" s="10"/>
      <c r="AG666" s="10"/>
    </row>
    <row r="667" spans="1:33" ht="17.25" customHeight="1">
      <c r="A667" s="301" t="s">
        <v>298</v>
      </c>
      <c r="B667" s="301"/>
      <c r="C667" s="301"/>
      <c r="D667" s="301"/>
      <c r="E667" s="301"/>
      <c r="F667" s="301"/>
      <c r="G667" s="301"/>
      <c r="H667" s="301"/>
      <c r="I667" s="301"/>
      <c r="J667" s="301"/>
      <c r="K667" s="301"/>
      <c r="L667" s="301"/>
      <c r="M667" s="301"/>
      <c r="N667" s="301"/>
      <c r="O667" s="301"/>
      <c r="P667" s="301"/>
      <c r="Q667" s="301"/>
      <c r="R667" s="301"/>
      <c r="S667" s="301"/>
      <c r="T667" s="301"/>
      <c r="U667" s="301"/>
      <c r="V667" s="301"/>
      <c r="W667" s="301"/>
      <c r="Y667" s="158"/>
    </row>
    <row r="668" spans="1:33" s="158" customFormat="1" ht="15.75" customHeight="1">
      <c r="A668" s="269" t="s">
        <v>25</v>
      </c>
      <c r="B668" s="270"/>
      <c r="C668" s="273" t="s">
        <v>22</v>
      </c>
      <c r="D668" s="273"/>
      <c r="E668" s="274" t="s">
        <v>3</v>
      </c>
      <c r="F668" s="276" t="s">
        <v>329</v>
      </c>
      <c r="G668" s="277"/>
      <c r="H668" s="277"/>
      <c r="I668" s="277"/>
      <c r="J668" s="277"/>
      <c r="K668" s="277"/>
      <c r="L668" s="277"/>
      <c r="M668" s="277"/>
      <c r="N668" s="277"/>
      <c r="O668" s="277"/>
      <c r="P668" s="277"/>
      <c r="Q668" s="277"/>
      <c r="R668" s="277"/>
      <c r="S668" s="277"/>
      <c r="T668" s="278"/>
      <c r="U668" s="153"/>
      <c r="V668" s="184" t="s">
        <v>27</v>
      </c>
      <c r="W668" s="273" t="s">
        <v>332</v>
      </c>
      <c r="X668" s="1"/>
      <c r="Z668" s="1"/>
      <c r="AA668" s="1"/>
      <c r="AB668" s="1"/>
      <c r="AC668" s="1"/>
      <c r="AD668" s="1"/>
      <c r="AE668" s="1"/>
      <c r="AF668" s="1"/>
      <c r="AG668" s="1"/>
    </row>
    <row r="669" spans="1:33" ht="18.75" customHeight="1">
      <c r="A669" s="271"/>
      <c r="B669" s="272"/>
      <c r="C669" s="273"/>
      <c r="D669" s="273"/>
      <c r="E669" s="275"/>
      <c r="F669" s="279" t="s">
        <v>298</v>
      </c>
      <c r="G669" s="280"/>
      <c r="H669" s="281"/>
      <c r="I669" s="71" t="s">
        <v>28</v>
      </c>
      <c r="J669" s="71" t="s">
        <v>7</v>
      </c>
      <c r="K669" s="71" t="s">
        <v>8</v>
      </c>
      <c r="L669" s="71" t="s">
        <v>9</v>
      </c>
      <c r="M669" s="71" t="s">
        <v>10</v>
      </c>
      <c r="N669" s="71" t="s">
        <v>11</v>
      </c>
      <c r="O669" s="71" t="s">
        <v>12</v>
      </c>
      <c r="P669" s="71" t="s">
        <v>13</v>
      </c>
      <c r="Q669" s="71" t="s">
        <v>14</v>
      </c>
      <c r="R669" s="71" t="s">
        <v>15</v>
      </c>
      <c r="S669" s="71" t="s">
        <v>16</v>
      </c>
      <c r="T669" s="71" t="s">
        <v>17</v>
      </c>
      <c r="U669" s="14"/>
      <c r="V669" s="185"/>
      <c r="W669" s="273"/>
      <c r="Y669" s="158"/>
    </row>
    <row r="670" spans="1:33" ht="29.25" customHeight="1">
      <c r="A670" s="282" t="s">
        <v>1</v>
      </c>
      <c r="B670" s="282"/>
      <c r="C670" s="283" t="str">
        <f>IF(C665=0,"",C665)</f>
        <v>Jóvenes satisfechos</v>
      </c>
      <c r="D670" s="284"/>
      <c r="E670" s="154" t="str">
        <f>IF(E665=0,"",E665)</f>
        <v>Jóvenes</v>
      </c>
      <c r="F670" s="217" t="s">
        <v>1016</v>
      </c>
      <c r="G670" s="285"/>
      <c r="H670" s="218"/>
      <c r="I670" s="94"/>
      <c r="J670" s="72"/>
      <c r="K670" s="72"/>
      <c r="L670" s="72"/>
      <c r="M670" s="72"/>
      <c r="N670" s="72">
        <v>300</v>
      </c>
      <c r="O670" s="72"/>
      <c r="P670" s="72"/>
      <c r="Q670" s="72"/>
      <c r="R670" s="72"/>
      <c r="S670" s="72"/>
      <c r="T670" s="72"/>
      <c r="U670" s="73"/>
      <c r="V670" s="114">
        <f>IF(SUM(I670:T670)=0,"",SUM(I670:T670))</f>
        <v>300</v>
      </c>
      <c r="W670" s="286" t="str">
        <f>IF($G$686="porcentaje",FIXED(V670/V671*100,2)&amp;"%",IF($G$686="Promedio",V670/V671,IF($G$686="variación porcentual",FIXED(((V670/V671)-1)*100,2)&amp;"%",IF($G$686="OTRAS","CAPTURAR EL RESULTADO DEL INDICADOR"))))</f>
        <v>42.86%</v>
      </c>
      <c r="Y670" s="1"/>
      <c r="AC670" s="10"/>
      <c r="AF670" s="10"/>
      <c r="AG670" s="10"/>
    </row>
    <row r="671" spans="1:33" ht="30" customHeight="1">
      <c r="A671" s="282" t="s">
        <v>2</v>
      </c>
      <c r="B671" s="282"/>
      <c r="C671" s="283" t="str">
        <f>IF(C666=0,"",C666)</f>
        <v>Jóvenes encuestados</v>
      </c>
      <c r="D671" s="284"/>
      <c r="E671" s="154" t="str">
        <f>IF(E666=0,"",E666)</f>
        <v>Jóvenes</v>
      </c>
      <c r="F671" s="217" t="s">
        <v>1017</v>
      </c>
      <c r="G671" s="285"/>
      <c r="H671" s="218"/>
      <c r="I671" s="94"/>
      <c r="J671" s="72"/>
      <c r="K671" s="72"/>
      <c r="L671" s="72"/>
      <c r="M671" s="72"/>
      <c r="N671" s="72">
        <v>350</v>
      </c>
      <c r="O671" s="72"/>
      <c r="P671" s="72"/>
      <c r="Q671" s="72"/>
      <c r="R671" s="72"/>
      <c r="S671" s="72"/>
      <c r="T671" s="72">
        <v>350</v>
      </c>
      <c r="U671" s="72">
        <f>SUM(I671:T671)</f>
        <v>700</v>
      </c>
      <c r="V671" s="114">
        <f>IF(SUM(I671:T671)=0,"",SUM(I671:T671))</f>
        <v>700</v>
      </c>
      <c r="W671" s="286"/>
      <c r="Y671" s="1"/>
      <c r="AA671" s="158"/>
      <c r="AC671" s="10"/>
      <c r="AF671" s="10"/>
      <c r="AG671" s="10"/>
    </row>
    <row r="672" spans="1:33" s="68" customFormat="1" ht="5.25" customHeight="1">
      <c r="A672" s="74"/>
      <c r="B672" s="74"/>
      <c r="C672" s="74"/>
      <c r="D672" s="75"/>
      <c r="E672" s="75"/>
      <c r="F672" s="76"/>
      <c r="G672" s="76"/>
      <c r="H672" s="76"/>
      <c r="I672" s="77"/>
      <c r="J672" s="78"/>
      <c r="K672" s="78"/>
      <c r="L672" s="78"/>
      <c r="M672" s="78"/>
      <c r="N672" s="78"/>
      <c r="O672" s="78"/>
      <c r="P672" s="78"/>
      <c r="Q672" s="78"/>
      <c r="R672" s="78"/>
      <c r="S672" s="78"/>
      <c r="T672" s="78"/>
      <c r="U672" s="79"/>
      <c r="V672" s="80"/>
      <c r="W672" s="81"/>
      <c r="X672" s="83"/>
      <c r="Y672" s="9"/>
      <c r="AC672" s="83"/>
      <c r="AD672" s="83"/>
      <c r="AE672" s="83"/>
      <c r="AF672" s="83"/>
      <c r="AG672" s="83"/>
    </row>
    <row r="673" spans="1:33" ht="16.5" customHeight="1">
      <c r="A673" s="287" t="s">
        <v>964</v>
      </c>
      <c r="B673" s="287"/>
      <c r="C673" s="287"/>
      <c r="D673" s="287"/>
      <c r="E673" s="287"/>
      <c r="F673" s="287"/>
      <c r="G673" s="287"/>
      <c r="H673" s="287"/>
      <c r="I673" s="287"/>
      <c r="J673" s="287"/>
      <c r="K673" s="287"/>
      <c r="L673" s="287"/>
      <c r="M673" s="287"/>
      <c r="N673" s="287"/>
      <c r="O673" s="287"/>
      <c r="P673" s="287"/>
      <c r="Q673" s="287"/>
      <c r="R673" s="287"/>
      <c r="S673" s="287"/>
      <c r="T673" s="287"/>
      <c r="U673" s="287"/>
      <c r="V673" s="287"/>
      <c r="W673" s="115">
        <f>IF(ISERROR(W670/W665)=TRUE,"",(W670/W665))</f>
        <v>0.42859999999999998</v>
      </c>
      <c r="X673" s="10"/>
      <c r="Y673" s="158"/>
      <c r="AC673" s="10"/>
      <c r="AD673" s="10"/>
      <c r="AE673" s="10"/>
      <c r="AF673" s="10"/>
      <c r="AG673" s="10"/>
    </row>
    <row r="674" spans="1:33" ht="6.75" customHeight="1">
      <c r="A674" s="155"/>
      <c r="B674" s="155"/>
      <c r="C674" s="155"/>
      <c r="D674" s="155"/>
      <c r="E674" s="155"/>
      <c r="F674" s="155"/>
      <c r="G674" s="155"/>
      <c r="H674" s="155"/>
      <c r="I674" s="155"/>
      <c r="J674" s="155"/>
      <c r="K674" s="155"/>
      <c r="L674" s="155"/>
      <c r="M674" s="155"/>
      <c r="N674" s="155"/>
      <c r="O674" s="155"/>
      <c r="P674" s="155"/>
      <c r="Q674" s="155"/>
      <c r="R674" s="155"/>
      <c r="S674" s="155"/>
      <c r="T674" s="155"/>
      <c r="U674" s="155"/>
      <c r="V674" s="155"/>
      <c r="W674" s="82"/>
      <c r="X674" s="10"/>
      <c r="Y674" s="158"/>
      <c r="AC674" s="10"/>
      <c r="AD674" s="10"/>
      <c r="AE674" s="10"/>
      <c r="AF674" s="10"/>
      <c r="AG674" s="10"/>
    </row>
    <row r="675" spans="1:33" s="158" customFormat="1" ht="33" customHeight="1">
      <c r="A675" s="288" t="s">
        <v>999</v>
      </c>
      <c r="B675" s="289"/>
      <c r="C675" s="289"/>
      <c r="D675" s="289"/>
      <c r="E675" s="289"/>
      <c r="F675" s="290"/>
      <c r="G675" s="291"/>
      <c r="H675" s="291"/>
      <c r="I675" s="291"/>
      <c r="J675" s="291"/>
      <c r="K675" s="291"/>
      <c r="L675" s="291"/>
      <c r="M675" s="291"/>
      <c r="N675" s="291"/>
      <c r="O675" s="291"/>
      <c r="P675" s="291"/>
      <c r="Q675" s="291"/>
      <c r="R675" s="291"/>
      <c r="S675" s="291"/>
      <c r="T675" s="291"/>
      <c r="U675" s="291"/>
      <c r="V675" s="291"/>
      <c r="W675" s="292"/>
      <c r="X675" s="1"/>
      <c r="Z675" s="1"/>
      <c r="AA675" s="1"/>
      <c r="AB675" s="1"/>
      <c r="AC675" s="1"/>
      <c r="AD675" s="1"/>
      <c r="AE675" s="1"/>
      <c r="AF675" s="1"/>
      <c r="AG675" s="1"/>
    </row>
    <row r="676" spans="1:33" s="158" customFormat="1" ht="3.75" customHeight="1">
      <c r="A676" s="92"/>
      <c r="B676" s="92"/>
      <c r="C676" s="92"/>
      <c r="D676" s="92"/>
      <c r="E676" s="92"/>
      <c r="F676" s="92"/>
      <c r="G676" s="92"/>
      <c r="H676" s="92"/>
      <c r="I676" s="92"/>
      <c r="J676" s="92"/>
      <c r="K676" s="92"/>
      <c r="L676" s="92"/>
      <c r="M676" s="92"/>
      <c r="N676" s="92"/>
      <c r="O676" s="92"/>
      <c r="P676" s="92"/>
      <c r="Q676" s="92"/>
      <c r="R676" s="92"/>
      <c r="S676" s="92"/>
      <c r="T676" s="92"/>
      <c r="U676" s="92"/>
      <c r="V676" s="92"/>
      <c r="W676" s="92"/>
      <c r="X676" s="1"/>
      <c r="Z676" s="1"/>
      <c r="AA676" s="1"/>
      <c r="AB676" s="1"/>
      <c r="AC676" s="1"/>
      <c r="AD676" s="1"/>
      <c r="AE676" s="1"/>
      <c r="AF676" s="1"/>
      <c r="AG676" s="1"/>
    </row>
    <row r="677" spans="1:33" s="3" customFormat="1" ht="5.25" customHeight="1">
      <c r="A677" s="92"/>
      <c r="B677" s="92"/>
      <c r="C677" s="92"/>
      <c r="D677" s="92"/>
      <c r="E677" s="92"/>
      <c r="F677" s="92"/>
      <c r="G677" s="92"/>
      <c r="H677" s="92"/>
      <c r="I677" s="92"/>
      <c r="J677" s="92"/>
      <c r="K677" s="92"/>
      <c r="L677" s="92"/>
      <c r="M677" s="92"/>
      <c r="N677" s="92"/>
      <c r="O677" s="92"/>
      <c r="P677" s="92"/>
      <c r="Q677" s="92"/>
      <c r="R677" s="92"/>
      <c r="S677" s="92"/>
      <c r="T677" s="92"/>
      <c r="U677" s="92"/>
      <c r="V677" s="92"/>
      <c r="W677" s="92"/>
      <c r="X677" s="1"/>
      <c r="Z677" s="1"/>
      <c r="AA677" s="1"/>
      <c r="AB677" s="1"/>
      <c r="AC677" s="1"/>
      <c r="AD677" s="1"/>
      <c r="AE677" s="1"/>
      <c r="AF677" s="1"/>
      <c r="AG677" s="1"/>
    </row>
    <row r="678" spans="1:33" s="67" customFormat="1" ht="48" customHeight="1">
      <c r="A678" s="273" t="s">
        <v>1345</v>
      </c>
      <c r="B678" s="273"/>
      <c r="C678" s="293" t="s">
        <v>1220</v>
      </c>
      <c r="D678" s="294"/>
      <c r="E678" s="294"/>
      <c r="F678" s="294"/>
      <c r="G678" s="294"/>
      <c r="H678" s="294"/>
      <c r="I678" s="294"/>
      <c r="J678" s="294"/>
      <c r="K678" s="294"/>
      <c r="L678" s="294"/>
      <c r="M678" s="294"/>
      <c r="N678" s="294"/>
      <c r="O678" s="294"/>
      <c r="P678" s="294"/>
      <c r="Q678" s="294"/>
      <c r="R678" s="294"/>
      <c r="S678" s="294"/>
      <c r="T678" s="294"/>
      <c r="U678" s="294"/>
      <c r="V678" s="294"/>
      <c r="W678" s="295"/>
      <c r="X678" s="66"/>
      <c r="Z678" s="66"/>
      <c r="AA678" s="66"/>
      <c r="AB678" s="66"/>
      <c r="AC678" s="66"/>
      <c r="AD678" s="66"/>
      <c r="AE678" s="66"/>
      <c r="AF678" s="66"/>
      <c r="AG678" s="66"/>
    </row>
    <row r="679" spans="1:33" s="3" customFormat="1" ht="6" customHeight="1">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1"/>
      <c r="Z679" s="1"/>
      <c r="AA679" s="1"/>
      <c r="AB679" s="1"/>
      <c r="AC679" s="1"/>
      <c r="AD679" s="1"/>
      <c r="AE679" s="1"/>
      <c r="AF679" s="1"/>
      <c r="AG679" s="1"/>
    </row>
    <row r="680" spans="1:33" s="9" customFormat="1" ht="13.5" customHeight="1">
      <c r="A680" s="296" t="s">
        <v>1007</v>
      </c>
      <c r="B680" s="297"/>
      <c r="C680" s="297"/>
      <c r="D680" s="297"/>
      <c r="E680" s="297"/>
      <c r="F680" s="297"/>
      <c r="G680" s="297"/>
      <c r="H680" s="297"/>
      <c r="I680" s="297"/>
      <c r="J680" s="297"/>
      <c r="K680" s="297"/>
      <c r="L680" s="297"/>
      <c r="M680" s="297"/>
      <c r="N680" s="297"/>
      <c r="O680" s="297"/>
      <c r="P680" s="297"/>
      <c r="Q680" s="297"/>
      <c r="R680" s="297"/>
      <c r="S680" s="297"/>
      <c r="T680" s="297"/>
      <c r="U680" s="297"/>
      <c r="V680" s="297"/>
      <c r="W680" s="298"/>
      <c r="X680" s="68"/>
      <c r="Z680" s="68"/>
      <c r="AA680" s="68"/>
      <c r="AB680" s="68"/>
      <c r="AC680" s="68"/>
      <c r="AD680" s="68"/>
      <c r="AE680" s="68"/>
      <c r="AF680" s="68"/>
      <c r="AG680" s="68"/>
    </row>
    <row r="681" spans="1:33" s="9" customFormat="1" ht="4.5" customHeight="1">
      <c r="A681" s="50"/>
      <c r="B681" s="50"/>
      <c r="C681" s="50"/>
      <c r="D681" s="50"/>
      <c r="E681" s="50"/>
      <c r="F681" s="50"/>
      <c r="G681" s="50"/>
      <c r="H681" s="50"/>
      <c r="I681" s="50"/>
      <c r="J681" s="50"/>
      <c r="K681" s="50"/>
      <c r="L681" s="50"/>
      <c r="M681" s="50"/>
      <c r="N681" s="50"/>
      <c r="O681" s="50"/>
      <c r="P681" s="50"/>
      <c r="Q681" s="50"/>
      <c r="R681" s="50"/>
      <c r="S681" s="50"/>
      <c r="T681" s="50"/>
      <c r="U681" s="50"/>
      <c r="V681" s="50"/>
      <c r="W681" s="90"/>
      <c r="X681" s="68"/>
      <c r="Z681" s="68"/>
      <c r="AA681" s="68"/>
      <c r="AB681" s="68"/>
      <c r="AC681" s="68"/>
      <c r="AD681" s="68"/>
      <c r="AE681" s="68"/>
      <c r="AF681" s="68"/>
      <c r="AG681" s="68"/>
    </row>
    <row r="682" spans="1:33" s="3" customFormat="1" ht="30" customHeight="1">
      <c r="A682" s="273" t="s">
        <v>22</v>
      </c>
      <c r="B682" s="273"/>
      <c r="C682" s="299" t="s">
        <v>1221</v>
      </c>
      <c r="D682" s="299"/>
      <c r="E682" s="299"/>
      <c r="F682" s="299"/>
      <c r="G682" s="299"/>
      <c r="H682" s="299"/>
      <c r="I682" s="299"/>
      <c r="J682" s="299"/>
      <c r="K682" s="299"/>
      <c r="L682" s="299"/>
      <c r="M682" s="299"/>
      <c r="N682" s="299"/>
      <c r="O682" s="299"/>
      <c r="P682" s="299"/>
      <c r="Q682" s="299"/>
      <c r="R682" s="299"/>
      <c r="S682" s="299"/>
      <c r="T682" s="299"/>
      <c r="U682" s="299"/>
      <c r="V682" s="299"/>
      <c r="W682" s="299"/>
      <c r="X682" s="1"/>
      <c r="Z682" s="1"/>
      <c r="AA682" s="1"/>
      <c r="AB682" s="1"/>
      <c r="AC682" s="1"/>
      <c r="AD682" s="1"/>
      <c r="AE682" s="1"/>
      <c r="AF682" s="1"/>
      <c r="AG682" s="1"/>
    </row>
    <row r="683" spans="1:33" s="3" customFormat="1" ht="3.75" customHeight="1">
      <c r="A683" s="65"/>
      <c r="B683" s="50"/>
      <c r="C683" s="50"/>
      <c r="D683" s="50"/>
      <c r="E683" s="50"/>
      <c r="F683" s="50"/>
      <c r="I683" s="50"/>
      <c r="J683" s="50"/>
      <c r="K683" s="50"/>
      <c r="L683" s="50"/>
      <c r="M683" s="50"/>
      <c r="N683" s="50"/>
      <c r="O683" s="50"/>
      <c r="P683" s="50"/>
      <c r="Q683" s="50"/>
      <c r="R683" s="50"/>
      <c r="S683" s="50"/>
      <c r="T683" s="50"/>
      <c r="U683" s="50"/>
      <c r="V683" s="50"/>
      <c r="W683" s="90"/>
      <c r="X683" s="1"/>
      <c r="Z683" s="1"/>
      <c r="AA683" s="1"/>
      <c r="AB683" s="1"/>
      <c r="AC683" s="1"/>
      <c r="AD683" s="1"/>
      <c r="AE683" s="1"/>
      <c r="AF683" s="1"/>
      <c r="AG683" s="1"/>
    </row>
    <row r="684" spans="1:33" s="3" customFormat="1" ht="27" customHeight="1">
      <c r="A684" s="276" t="s">
        <v>339</v>
      </c>
      <c r="B684" s="278"/>
      <c r="C684" s="103" t="s">
        <v>1082</v>
      </c>
      <c r="D684" s="50"/>
      <c r="E684" s="273" t="s">
        <v>4</v>
      </c>
      <c r="F684" s="273"/>
      <c r="G684" s="299" t="s">
        <v>1107</v>
      </c>
      <c r="H684" s="299"/>
      <c r="I684" s="299"/>
      <c r="J684" s="299"/>
      <c r="K684" s="50"/>
      <c r="L684" s="50"/>
      <c r="M684" s="273" t="s">
        <v>1006</v>
      </c>
      <c r="N684" s="273"/>
      <c r="O684" s="273"/>
      <c r="P684" s="273"/>
      <c r="Q684" s="299" t="s">
        <v>1222</v>
      </c>
      <c r="R684" s="299"/>
      <c r="S684" s="299"/>
      <c r="T684" s="299"/>
      <c r="U684" s="299"/>
      <c r="V684" s="299"/>
      <c r="W684" s="299"/>
      <c r="X684" s="1"/>
      <c r="Z684" s="1"/>
      <c r="AA684" s="1"/>
      <c r="AB684" s="1"/>
      <c r="AC684" s="1"/>
      <c r="AD684" s="1"/>
      <c r="AE684" s="1"/>
      <c r="AF684" s="1"/>
      <c r="AG684" s="1"/>
    </row>
    <row r="685" spans="1:33" s="3" customFormat="1" ht="5.25" customHeight="1">
      <c r="A685" s="65"/>
      <c r="B685" s="50"/>
      <c r="C685" s="50"/>
      <c r="D685" s="50"/>
      <c r="E685" s="50"/>
      <c r="F685" s="50"/>
      <c r="I685" s="50"/>
      <c r="J685" s="50"/>
      <c r="K685" s="50"/>
      <c r="L685" s="50"/>
      <c r="M685" s="50"/>
      <c r="N685" s="50"/>
      <c r="O685" s="50"/>
      <c r="P685" s="50"/>
      <c r="Q685" s="50"/>
      <c r="R685" s="50"/>
      <c r="S685" s="50"/>
      <c r="T685" s="50"/>
      <c r="U685" s="50"/>
      <c r="V685" s="50"/>
      <c r="W685" s="90"/>
      <c r="X685" s="1"/>
      <c r="Z685" s="1"/>
      <c r="AA685" s="1"/>
      <c r="AB685" s="1"/>
      <c r="AC685" s="1"/>
      <c r="AD685" s="1"/>
      <c r="AE685" s="1"/>
      <c r="AF685" s="1"/>
      <c r="AG685" s="1"/>
    </row>
    <row r="686" spans="1:33" s="3" customFormat="1" ht="27" customHeight="1">
      <c r="A686" s="276" t="s">
        <v>1014</v>
      </c>
      <c r="B686" s="278"/>
      <c r="C686" s="110" t="s">
        <v>1106</v>
      </c>
      <c r="D686" s="50"/>
      <c r="E686" s="276" t="s">
        <v>24</v>
      </c>
      <c r="F686" s="278"/>
      <c r="G686" s="299" t="s">
        <v>1093</v>
      </c>
      <c r="H686" s="299"/>
      <c r="I686" s="299"/>
      <c r="J686" s="299"/>
      <c r="K686" s="50"/>
      <c r="L686" s="50"/>
      <c r="M686" s="273" t="s">
        <v>1015</v>
      </c>
      <c r="N686" s="273"/>
      <c r="O686" s="273"/>
      <c r="P686" s="273"/>
      <c r="Q686" s="299" t="s">
        <v>1095</v>
      </c>
      <c r="R686" s="299"/>
      <c r="S686" s="299"/>
      <c r="T686" s="299"/>
      <c r="U686" s="299"/>
      <c r="V686" s="299"/>
      <c r="W686" s="299"/>
      <c r="X686" s="1"/>
      <c r="Z686" s="1"/>
      <c r="AA686" s="1"/>
      <c r="AB686" s="1"/>
      <c r="AC686" s="1"/>
      <c r="AD686" s="1"/>
      <c r="AE686" s="1"/>
      <c r="AF686" s="1"/>
      <c r="AG686" s="1"/>
    </row>
    <row r="687" spans="1:33" s="9" customFormat="1" ht="5.25" customHeight="1">
      <c r="A687" s="50"/>
      <c r="B687" s="50"/>
      <c r="C687" s="50"/>
      <c r="D687" s="50"/>
      <c r="E687" s="50"/>
      <c r="F687" s="50"/>
      <c r="G687" s="50"/>
      <c r="H687" s="50"/>
      <c r="I687" s="50"/>
      <c r="J687" s="50"/>
      <c r="K687" s="50"/>
      <c r="L687" s="50"/>
      <c r="M687" s="97"/>
      <c r="N687" s="97"/>
      <c r="O687" s="97"/>
      <c r="P687" s="97"/>
      <c r="Q687" s="97"/>
      <c r="R687" s="97"/>
      <c r="S687" s="97"/>
      <c r="T687" s="97"/>
      <c r="U687" s="97"/>
      <c r="V687" s="97"/>
      <c r="W687" s="98"/>
      <c r="X687" s="68"/>
      <c r="Z687" s="68"/>
      <c r="AA687" s="68"/>
      <c r="AB687" s="68"/>
      <c r="AC687" s="68"/>
      <c r="AD687" s="68"/>
      <c r="AE687" s="68"/>
      <c r="AF687" s="68"/>
      <c r="AG687" s="68"/>
    </row>
    <row r="688" spans="1:33" s="9" customFormat="1" ht="15.75" customHeight="1">
      <c r="C688" s="273" t="s">
        <v>1001</v>
      </c>
      <c r="D688" s="273"/>
      <c r="E688" s="273"/>
      <c r="F688" s="273"/>
      <c r="H688" s="50"/>
      <c r="I688" s="50"/>
      <c r="J688" s="50"/>
      <c r="O688" s="273" t="s">
        <v>1004</v>
      </c>
      <c r="P688" s="273"/>
      <c r="Q688" s="273"/>
      <c r="R688" s="273"/>
      <c r="S688" s="273"/>
      <c r="T688" s="273"/>
      <c r="U688" s="273"/>
      <c r="V688" s="273"/>
      <c r="W688" s="90"/>
      <c r="X688" s="68"/>
      <c r="Z688" s="68"/>
      <c r="AA688" s="68"/>
      <c r="AB688" s="68"/>
      <c r="AC688" s="68"/>
      <c r="AD688" s="68"/>
      <c r="AE688" s="68"/>
      <c r="AF688" s="68"/>
      <c r="AG688" s="68"/>
    </row>
    <row r="689" spans="1:33" s="9" customFormat="1" ht="24.75" customHeight="1">
      <c r="A689" s="50"/>
      <c r="B689" s="50"/>
      <c r="C689" s="50">
        <v>12</v>
      </c>
      <c r="D689" s="50"/>
      <c r="E689" s="266">
        <v>2022</v>
      </c>
      <c r="F689" s="266"/>
      <c r="H689" s="50"/>
      <c r="I689" s="50"/>
      <c r="J689" s="50"/>
      <c r="O689" s="193">
        <v>12</v>
      </c>
      <c r="P689" s="193"/>
      <c r="Q689" s="193"/>
      <c r="R689" s="193"/>
      <c r="S689" s="193"/>
      <c r="T689" s="193"/>
      <c r="U689" s="193"/>
      <c r="V689" s="193"/>
      <c r="X689" s="68"/>
      <c r="Z689" s="68"/>
      <c r="AA689" s="68"/>
      <c r="AB689" s="68"/>
      <c r="AC689" s="68"/>
      <c r="AD689" s="68"/>
      <c r="AE689" s="68"/>
      <c r="AF689" s="68"/>
      <c r="AG689" s="68"/>
    </row>
    <row r="690" spans="1:33" s="99" customFormat="1" ht="12" customHeight="1">
      <c r="C690" s="109" t="s">
        <v>1002</v>
      </c>
      <c r="D690" s="100"/>
      <c r="E690" s="267" t="s">
        <v>1003</v>
      </c>
      <c r="F690" s="267"/>
      <c r="G690" s="100"/>
      <c r="I690" s="100"/>
      <c r="J690" s="100"/>
      <c r="K690" s="100"/>
      <c r="L690" s="100"/>
      <c r="M690" s="100"/>
      <c r="N690" s="100"/>
      <c r="O690" s="109"/>
      <c r="P690" s="109"/>
      <c r="Q690" s="109"/>
      <c r="R690" s="109"/>
      <c r="S690" s="109"/>
      <c r="T690" s="109"/>
      <c r="U690" s="109"/>
      <c r="V690" s="109"/>
      <c r="W690" s="101"/>
      <c r="X690" s="102"/>
      <c r="Z690" s="102"/>
      <c r="AA690" s="102"/>
      <c r="AB690" s="102"/>
      <c r="AC690" s="102"/>
      <c r="AD690" s="102"/>
      <c r="AE690" s="102"/>
      <c r="AF690" s="102"/>
      <c r="AG690" s="102"/>
    </row>
    <row r="691" spans="1:33" s="9" customFormat="1" ht="3" customHeight="1">
      <c r="A691" s="50"/>
      <c r="B691" s="50"/>
      <c r="C691" s="50"/>
      <c r="D691" s="50"/>
      <c r="E691" s="50"/>
      <c r="F691" s="50"/>
      <c r="G691" s="50"/>
      <c r="H691" s="50"/>
      <c r="I691" s="50"/>
      <c r="J691" s="50"/>
      <c r="K691" s="50"/>
      <c r="L691" s="50"/>
      <c r="M691" s="50"/>
      <c r="N691" s="50"/>
      <c r="O691" s="50"/>
      <c r="P691" s="50"/>
      <c r="Q691" s="50"/>
      <c r="R691" s="50"/>
      <c r="S691" s="50"/>
      <c r="T691" s="50"/>
      <c r="U691" s="50"/>
      <c r="V691" s="50"/>
      <c r="W691" s="90"/>
      <c r="X691" s="68"/>
      <c r="Z691" s="68"/>
      <c r="AA691" s="68"/>
      <c r="AB691" s="68"/>
      <c r="AC691" s="68"/>
      <c r="AD691" s="68"/>
      <c r="AE691" s="68"/>
      <c r="AF691" s="68"/>
      <c r="AG691" s="68"/>
    </row>
    <row r="692" spans="1:33" s="3" customFormat="1" ht="20.25" customHeight="1">
      <c r="A692" s="268" t="s">
        <v>963</v>
      </c>
      <c r="B692" s="268"/>
      <c r="C692" s="268"/>
      <c r="D692" s="268"/>
      <c r="E692" s="268"/>
      <c r="F692" s="268"/>
      <c r="G692" s="268"/>
      <c r="H692" s="268"/>
      <c r="I692" s="268"/>
      <c r="J692" s="268"/>
      <c r="K692" s="268"/>
      <c r="L692" s="268"/>
      <c r="M692" s="268"/>
      <c r="N692" s="268"/>
      <c r="O692" s="268"/>
      <c r="P692" s="268"/>
      <c r="Q692" s="268"/>
      <c r="R692" s="268"/>
      <c r="S692" s="268"/>
      <c r="T692" s="268"/>
      <c r="U692" s="268"/>
      <c r="V692" s="268"/>
      <c r="W692" s="268"/>
      <c r="X692" s="1"/>
      <c r="Z692" s="1"/>
      <c r="AA692" s="1"/>
      <c r="AB692" s="1"/>
      <c r="AC692" s="1"/>
      <c r="AD692" s="1"/>
      <c r="AE692" s="1"/>
      <c r="AF692" s="1"/>
      <c r="AG692" s="1"/>
    </row>
    <row r="693" spans="1:33" s="3" customFormat="1" ht="15.75" customHeight="1">
      <c r="A693" s="269" t="s">
        <v>25</v>
      </c>
      <c r="B693" s="270"/>
      <c r="C693" s="273" t="s">
        <v>22</v>
      </c>
      <c r="D693" s="273"/>
      <c r="E693" s="274" t="s">
        <v>3</v>
      </c>
      <c r="F693" s="276" t="s">
        <v>329</v>
      </c>
      <c r="G693" s="277"/>
      <c r="H693" s="277"/>
      <c r="I693" s="277"/>
      <c r="J693" s="277"/>
      <c r="K693" s="277"/>
      <c r="L693" s="277"/>
      <c r="M693" s="277"/>
      <c r="N693" s="277"/>
      <c r="O693" s="277"/>
      <c r="P693" s="277"/>
      <c r="Q693" s="277"/>
      <c r="R693" s="277"/>
      <c r="S693" s="277"/>
      <c r="T693" s="278"/>
      <c r="U693" s="104"/>
      <c r="V693" s="184" t="s">
        <v>27</v>
      </c>
      <c r="W693" s="273" t="s">
        <v>1018</v>
      </c>
      <c r="X693" s="1"/>
      <c r="Z693" s="1"/>
      <c r="AA693" s="1"/>
      <c r="AB693" s="1"/>
      <c r="AC693" s="1"/>
      <c r="AD693" s="1"/>
      <c r="AE693" s="1"/>
      <c r="AF693" s="1"/>
      <c r="AG693" s="1"/>
    </row>
    <row r="694" spans="1:33" ht="18.75" customHeight="1">
      <c r="A694" s="271"/>
      <c r="B694" s="272"/>
      <c r="C694" s="273"/>
      <c r="D694" s="273"/>
      <c r="E694" s="275"/>
      <c r="F694" s="279" t="s">
        <v>300</v>
      </c>
      <c r="G694" s="280"/>
      <c r="H694" s="281"/>
      <c r="I694" s="71" t="s">
        <v>28</v>
      </c>
      <c r="J694" s="71" t="s">
        <v>7</v>
      </c>
      <c r="K694" s="71" t="s">
        <v>8</v>
      </c>
      <c r="L694" s="71" t="s">
        <v>9</v>
      </c>
      <c r="M694" s="71" t="s">
        <v>10</v>
      </c>
      <c r="N694" s="71" t="s">
        <v>11</v>
      </c>
      <c r="O694" s="71" t="s">
        <v>12</v>
      </c>
      <c r="P694" s="71" t="s">
        <v>13</v>
      </c>
      <c r="Q694" s="71" t="s">
        <v>14</v>
      </c>
      <c r="R694" s="71" t="s">
        <v>15</v>
      </c>
      <c r="S694" s="71" t="s">
        <v>16</v>
      </c>
      <c r="T694" s="71" t="s">
        <v>17</v>
      </c>
      <c r="U694" s="14"/>
      <c r="V694" s="185"/>
      <c r="W694" s="273"/>
    </row>
    <row r="695" spans="1:33" ht="29.25" customHeight="1">
      <c r="A695" s="282" t="s">
        <v>1</v>
      </c>
      <c r="B695" s="282"/>
      <c r="C695" s="300" t="s">
        <v>1224</v>
      </c>
      <c r="D695" s="300"/>
      <c r="E695" s="111" t="s">
        <v>1225</v>
      </c>
      <c r="F695" s="217" t="s">
        <v>997</v>
      </c>
      <c r="G695" s="285"/>
      <c r="H695" s="218"/>
      <c r="I695" s="94"/>
      <c r="J695" s="72"/>
      <c r="K695" s="72"/>
      <c r="L695" s="72"/>
      <c r="M695" s="72"/>
      <c r="N695" s="72">
        <v>6</v>
      </c>
      <c r="O695" s="72"/>
      <c r="P695" s="72"/>
      <c r="Q695" s="72"/>
      <c r="R695" s="72"/>
      <c r="S695" s="72"/>
      <c r="T695" s="72">
        <v>6</v>
      </c>
      <c r="U695" s="73"/>
      <c r="V695" s="114">
        <f>IF(SUM(I695:T695)=0,"",SUM(I695:T695))</f>
        <v>12</v>
      </c>
      <c r="W695" s="286" t="str">
        <f>IF($G$686="porcentaje",FIXED(V695/V696*100,2)&amp;"%",IF($G$686="Promedio",V695/V696,IF($G$686="variación porcentual",FIXED(((V695/V696)-1)*100,2)&amp;"%",IF($G$686="OTRAS","CAPTURAR EL RESULTADO DEL INDICADOR"))))</f>
        <v>100.00%</v>
      </c>
      <c r="Y695" s="1"/>
      <c r="AC695" s="10"/>
      <c r="AF695" s="10"/>
      <c r="AG695" s="10"/>
    </row>
    <row r="696" spans="1:33" ht="30" customHeight="1">
      <c r="A696" s="282" t="s">
        <v>2</v>
      </c>
      <c r="B696" s="282"/>
      <c r="C696" s="300" t="s">
        <v>1223</v>
      </c>
      <c r="D696" s="300"/>
      <c r="E696" s="111" t="s">
        <v>1225</v>
      </c>
      <c r="F696" s="217" t="s">
        <v>998</v>
      </c>
      <c r="G696" s="285"/>
      <c r="H696" s="218"/>
      <c r="I696" s="94"/>
      <c r="J696" s="72"/>
      <c r="K696" s="72"/>
      <c r="L696" s="72"/>
      <c r="M696" s="72"/>
      <c r="N696" s="72">
        <v>6</v>
      </c>
      <c r="O696" s="72"/>
      <c r="P696" s="72"/>
      <c r="Q696" s="72"/>
      <c r="R696" s="72"/>
      <c r="S696" s="72"/>
      <c r="T696" s="72">
        <v>6</v>
      </c>
      <c r="U696" s="72">
        <f>SUM(I696:T696)</f>
        <v>12</v>
      </c>
      <c r="V696" s="114">
        <f>IF(SUM(I696:T696)=0,"",SUM(I696:T696))</f>
        <v>12</v>
      </c>
      <c r="W696" s="286"/>
      <c r="Y696" s="1"/>
      <c r="AA696" s="3"/>
      <c r="AC696" s="10"/>
      <c r="AF696" s="10"/>
      <c r="AG696" s="10"/>
    </row>
    <row r="697" spans="1:33" ht="17.25" customHeight="1">
      <c r="A697" s="301" t="s">
        <v>298</v>
      </c>
      <c r="B697" s="301"/>
      <c r="C697" s="301"/>
      <c r="D697" s="301"/>
      <c r="E697" s="301"/>
      <c r="F697" s="301"/>
      <c r="G697" s="301"/>
      <c r="H697" s="301"/>
      <c r="I697" s="301"/>
      <c r="J697" s="301"/>
      <c r="K697" s="301"/>
      <c r="L697" s="301"/>
      <c r="M697" s="301"/>
      <c r="N697" s="301"/>
      <c r="O697" s="301"/>
      <c r="P697" s="301"/>
      <c r="Q697" s="301"/>
      <c r="R697" s="301"/>
      <c r="S697" s="301"/>
      <c r="T697" s="301"/>
      <c r="U697" s="301"/>
      <c r="V697" s="301"/>
      <c r="W697" s="301"/>
    </row>
    <row r="698" spans="1:33" s="3" customFormat="1" ht="15.75" customHeight="1">
      <c r="A698" s="269" t="s">
        <v>25</v>
      </c>
      <c r="B698" s="270"/>
      <c r="C698" s="273" t="s">
        <v>22</v>
      </c>
      <c r="D698" s="273"/>
      <c r="E698" s="274" t="s">
        <v>3</v>
      </c>
      <c r="F698" s="276" t="s">
        <v>329</v>
      </c>
      <c r="G698" s="277"/>
      <c r="H698" s="277"/>
      <c r="I698" s="277"/>
      <c r="J698" s="277"/>
      <c r="K698" s="277"/>
      <c r="L698" s="277"/>
      <c r="M698" s="277"/>
      <c r="N698" s="277"/>
      <c r="O698" s="277"/>
      <c r="P698" s="277"/>
      <c r="Q698" s="277"/>
      <c r="R698" s="277"/>
      <c r="S698" s="277"/>
      <c r="T698" s="278"/>
      <c r="U698" s="104"/>
      <c r="V698" s="184" t="s">
        <v>27</v>
      </c>
      <c r="W698" s="273" t="s">
        <v>332</v>
      </c>
      <c r="X698" s="1"/>
      <c r="Z698" s="1"/>
      <c r="AA698" s="1"/>
      <c r="AB698" s="1"/>
      <c r="AC698" s="1"/>
      <c r="AD698" s="1"/>
      <c r="AE698" s="1"/>
      <c r="AF698" s="1"/>
      <c r="AG698" s="1"/>
    </row>
    <row r="699" spans="1:33" ht="18.75" customHeight="1">
      <c r="A699" s="271"/>
      <c r="B699" s="272"/>
      <c r="C699" s="273"/>
      <c r="D699" s="273"/>
      <c r="E699" s="275"/>
      <c r="F699" s="279" t="s">
        <v>298</v>
      </c>
      <c r="G699" s="280"/>
      <c r="H699" s="281"/>
      <c r="I699" s="71" t="s">
        <v>28</v>
      </c>
      <c r="J699" s="71" t="s">
        <v>7</v>
      </c>
      <c r="K699" s="71" t="s">
        <v>8</v>
      </c>
      <c r="L699" s="71" t="s">
        <v>9</v>
      </c>
      <c r="M699" s="71" t="s">
        <v>10</v>
      </c>
      <c r="N699" s="71" t="s">
        <v>11</v>
      </c>
      <c r="O699" s="71" t="s">
        <v>12</v>
      </c>
      <c r="P699" s="71" t="s">
        <v>13</v>
      </c>
      <c r="Q699" s="71" t="s">
        <v>14</v>
      </c>
      <c r="R699" s="71" t="s">
        <v>15</v>
      </c>
      <c r="S699" s="71" t="s">
        <v>16</v>
      </c>
      <c r="T699" s="71" t="s">
        <v>17</v>
      </c>
      <c r="U699" s="14"/>
      <c r="V699" s="185"/>
      <c r="W699" s="273"/>
    </row>
    <row r="700" spans="1:33" ht="29.25" customHeight="1">
      <c r="A700" s="282" t="s">
        <v>1</v>
      </c>
      <c r="B700" s="282"/>
      <c r="C700" s="283" t="str">
        <f>IF(C695=0,"",C695)</f>
        <v>Etapas cumplidas</v>
      </c>
      <c r="D700" s="284"/>
      <c r="E700" s="133" t="str">
        <f>IF(E695=0,"",E695)</f>
        <v>Etapas</v>
      </c>
      <c r="F700" s="217" t="s">
        <v>1016</v>
      </c>
      <c r="G700" s="285"/>
      <c r="H700" s="218"/>
      <c r="I700" s="94"/>
      <c r="J700" s="72"/>
      <c r="K700" s="72"/>
      <c r="L700" s="72"/>
      <c r="M700" s="72"/>
      <c r="N700" s="72">
        <v>6</v>
      </c>
      <c r="O700" s="72"/>
      <c r="P700" s="72"/>
      <c r="Q700" s="72"/>
      <c r="R700" s="72"/>
      <c r="S700" s="72"/>
      <c r="T700" s="72"/>
      <c r="U700" s="73"/>
      <c r="V700" s="114">
        <f>IF(SUM(I700:T700)=0,"",SUM(I700:T700))</f>
        <v>6</v>
      </c>
      <c r="W700" s="286" t="str">
        <f>IF($G$686="porcentaje",FIXED(V700/V701*100,2)&amp;"%",IF($G$686="Promedio",V700/V701,IF($G$686="variación porcentual",FIXED(((V700/V701)-1)*100,2)&amp;"%",IF($G$686="OTRAS","CAPTURAR EL RESULTADO DEL INDICADOR"))))</f>
        <v>50.00%</v>
      </c>
      <c r="Y700" s="1"/>
      <c r="AC700" s="10"/>
      <c r="AF700" s="10"/>
      <c r="AG700" s="10"/>
    </row>
    <row r="701" spans="1:33" ht="30" customHeight="1">
      <c r="A701" s="282" t="s">
        <v>2</v>
      </c>
      <c r="B701" s="282"/>
      <c r="C701" s="283" t="str">
        <f>IF(C696=0,"",C696)</f>
        <v>Etapas programadas</v>
      </c>
      <c r="D701" s="284"/>
      <c r="E701" s="133" t="str">
        <f>IF(E696=0,"",E696)</f>
        <v>Etapas</v>
      </c>
      <c r="F701" s="217" t="s">
        <v>1017</v>
      </c>
      <c r="G701" s="285"/>
      <c r="H701" s="218"/>
      <c r="I701" s="94"/>
      <c r="J701" s="72"/>
      <c r="K701" s="72"/>
      <c r="L701" s="72"/>
      <c r="M701" s="72"/>
      <c r="N701" s="72">
        <v>6</v>
      </c>
      <c r="O701" s="72"/>
      <c r="P701" s="72"/>
      <c r="Q701" s="72"/>
      <c r="R701" s="72"/>
      <c r="S701" s="72"/>
      <c r="T701" s="72">
        <v>6</v>
      </c>
      <c r="U701" s="72">
        <f>SUM(I701:T701)</f>
        <v>12</v>
      </c>
      <c r="V701" s="114">
        <f>IF(SUM(I701:T701)=0,"",SUM(I701:T701))</f>
        <v>12</v>
      </c>
      <c r="W701" s="286"/>
      <c r="Y701" s="1"/>
      <c r="AA701" s="3"/>
      <c r="AC701" s="10"/>
      <c r="AF701" s="10"/>
      <c r="AG701" s="10"/>
    </row>
    <row r="702" spans="1:33" s="68" customFormat="1" ht="5.25" customHeight="1">
      <c r="A702" s="74"/>
      <c r="B702" s="74"/>
      <c r="C702" s="74"/>
      <c r="D702" s="75"/>
      <c r="E702" s="75"/>
      <c r="F702" s="76"/>
      <c r="G702" s="76"/>
      <c r="H702" s="76"/>
      <c r="I702" s="77"/>
      <c r="J702" s="78"/>
      <c r="K702" s="78"/>
      <c r="L702" s="78"/>
      <c r="M702" s="78"/>
      <c r="N702" s="78"/>
      <c r="O702" s="78"/>
      <c r="P702" s="78"/>
      <c r="Q702" s="78"/>
      <c r="R702" s="78"/>
      <c r="S702" s="78"/>
      <c r="T702" s="78"/>
      <c r="U702" s="79"/>
      <c r="V702" s="80"/>
      <c r="W702" s="81"/>
      <c r="X702" s="83"/>
      <c r="Y702" s="9"/>
      <c r="AC702" s="83"/>
      <c r="AD702" s="83"/>
      <c r="AE702" s="83"/>
      <c r="AF702" s="83"/>
      <c r="AG702" s="83"/>
    </row>
    <row r="703" spans="1:33" ht="16.5" customHeight="1">
      <c r="A703" s="287" t="s">
        <v>964</v>
      </c>
      <c r="B703" s="287"/>
      <c r="C703" s="287"/>
      <c r="D703" s="287"/>
      <c r="E703" s="287"/>
      <c r="F703" s="287"/>
      <c r="G703" s="287"/>
      <c r="H703" s="287"/>
      <c r="I703" s="287"/>
      <c r="J703" s="287"/>
      <c r="K703" s="287"/>
      <c r="L703" s="287"/>
      <c r="M703" s="287"/>
      <c r="N703" s="287"/>
      <c r="O703" s="287"/>
      <c r="P703" s="287"/>
      <c r="Q703" s="287"/>
      <c r="R703" s="287"/>
      <c r="S703" s="287"/>
      <c r="T703" s="287"/>
      <c r="U703" s="287"/>
      <c r="V703" s="287"/>
      <c r="W703" s="115">
        <f>IF(ISERROR(W700/W695)=TRUE,"",(W700/W695))</f>
        <v>0.5</v>
      </c>
      <c r="X703" s="10"/>
      <c r="AC703" s="10"/>
      <c r="AD703" s="10"/>
      <c r="AE703" s="10"/>
      <c r="AF703" s="10"/>
      <c r="AG703" s="10"/>
    </row>
    <row r="704" spans="1:33" ht="6.75" customHeight="1">
      <c r="A704" s="108"/>
      <c r="B704" s="108"/>
      <c r="C704" s="108"/>
      <c r="D704" s="108"/>
      <c r="E704" s="108"/>
      <c r="F704" s="108"/>
      <c r="G704" s="108"/>
      <c r="H704" s="108"/>
      <c r="I704" s="108"/>
      <c r="J704" s="108"/>
      <c r="K704" s="108"/>
      <c r="L704" s="108"/>
      <c r="M704" s="108"/>
      <c r="N704" s="108"/>
      <c r="O704" s="108"/>
      <c r="P704" s="108"/>
      <c r="Q704" s="108"/>
      <c r="R704" s="108"/>
      <c r="S704" s="108"/>
      <c r="T704" s="108"/>
      <c r="U704" s="108"/>
      <c r="V704" s="108"/>
      <c r="W704" s="82"/>
      <c r="X704" s="10"/>
      <c r="AC704" s="10"/>
      <c r="AD704" s="10"/>
      <c r="AE704" s="10"/>
      <c r="AF704" s="10"/>
      <c r="AG704" s="10"/>
    </row>
    <row r="705" spans="1:33" s="3" customFormat="1" ht="33" customHeight="1">
      <c r="A705" s="288" t="s">
        <v>999</v>
      </c>
      <c r="B705" s="289"/>
      <c r="C705" s="289"/>
      <c r="D705" s="289"/>
      <c r="E705" s="289"/>
      <c r="F705" s="290"/>
      <c r="G705" s="291"/>
      <c r="H705" s="291"/>
      <c r="I705" s="291"/>
      <c r="J705" s="291"/>
      <c r="K705" s="291"/>
      <c r="L705" s="291"/>
      <c r="M705" s="291"/>
      <c r="N705" s="291"/>
      <c r="O705" s="291"/>
      <c r="P705" s="291"/>
      <c r="Q705" s="291"/>
      <c r="R705" s="291"/>
      <c r="S705" s="291"/>
      <c r="T705" s="291"/>
      <c r="U705" s="291"/>
      <c r="V705" s="291"/>
      <c r="W705" s="292"/>
      <c r="X705" s="1"/>
      <c r="Z705" s="1"/>
      <c r="AA705" s="1"/>
      <c r="AB705" s="1"/>
      <c r="AC705" s="1"/>
      <c r="AD705" s="1"/>
      <c r="AE705" s="1"/>
      <c r="AF705" s="1"/>
      <c r="AG705" s="1"/>
    </row>
    <row r="706" spans="1:33" s="3" customFormat="1" ht="3.75" customHeight="1">
      <c r="A706" s="92"/>
      <c r="B706" s="92"/>
      <c r="C706" s="92"/>
      <c r="D706" s="92"/>
      <c r="E706" s="92"/>
      <c r="F706" s="92"/>
      <c r="G706" s="92"/>
      <c r="H706" s="92"/>
      <c r="I706" s="92"/>
      <c r="J706" s="92"/>
      <c r="K706" s="92"/>
      <c r="L706" s="92"/>
      <c r="M706" s="92"/>
      <c r="N706" s="92"/>
      <c r="O706" s="92"/>
      <c r="P706" s="92"/>
      <c r="Q706" s="92"/>
      <c r="R706" s="92"/>
      <c r="S706" s="92"/>
      <c r="T706" s="92"/>
      <c r="U706" s="92"/>
      <c r="V706" s="92"/>
      <c r="W706" s="92"/>
      <c r="X706" s="1"/>
      <c r="Z706" s="1"/>
      <c r="AA706" s="1"/>
      <c r="AB706" s="1"/>
      <c r="AC706" s="1"/>
      <c r="AD706" s="1"/>
      <c r="AE706" s="1"/>
      <c r="AF706" s="1"/>
      <c r="AG706" s="1"/>
    </row>
    <row r="707" spans="1:33" ht="26.25" customHeight="1">
      <c r="A707" s="325" t="s">
        <v>338</v>
      </c>
      <c r="B707" s="326"/>
      <c r="C707" s="326"/>
      <c r="D707" s="326"/>
      <c r="E707" s="326"/>
      <c r="F707" s="326"/>
      <c r="G707" s="326"/>
      <c r="H707" s="326"/>
      <c r="I707" s="326"/>
      <c r="J707" s="326"/>
      <c r="K707" s="326"/>
      <c r="L707" s="326"/>
      <c r="M707" s="326"/>
      <c r="N707" s="326"/>
      <c r="O707" s="326"/>
      <c r="P707" s="326"/>
      <c r="Q707" s="326"/>
      <c r="R707" s="326"/>
      <c r="S707" s="326"/>
      <c r="T707" s="326"/>
      <c r="U707" s="326"/>
      <c r="V707" s="326"/>
      <c r="W707" s="327"/>
    </row>
    <row r="708" spans="1:33" ht="4.5" customHeight="1">
      <c r="C708" s="9"/>
      <c r="D708" s="9"/>
      <c r="E708" s="9"/>
      <c r="F708" s="9"/>
      <c r="G708" s="9"/>
      <c r="H708" s="9"/>
      <c r="I708" s="9"/>
    </row>
    <row r="709" spans="1:33" ht="19.5" customHeight="1">
      <c r="A709" s="330" t="s">
        <v>29</v>
      </c>
      <c r="B709" s="273" t="s">
        <v>30</v>
      </c>
      <c r="C709" s="273"/>
      <c r="D709" s="273"/>
      <c r="E709" s="273" t="s">
        <v>3</v>
      </c>
      <c r="F709" s="276" t="s">
        <v>26</v>
      </c>
      <c r="G709" s="277"/>
      <c r="H709" s="277"/>
      <c r="I709" s="277"/>
      <c r="J709" s="277"/>
      <c r="K709" s="277"/>
      <c r="L709" s="277"/>
      <c r="M709" s="277"/>
      <c r="N709" s="277"/>
      <c r="O709" s="277"/>
      <c r="P709" s="277"/>
      <c r="Q709" s="277"/>
      <c r="R709" s="277"/>
      <c r="S709" s="277"/>
      <c r="T709" s="278"/>
      <c r="U709" s="104"/>
      <c r="V709" s="273" t="s">
        <v>27</v>
      </c>
      <c r="W709" s="273" t="s">
        <v>301</v>
      </c>
    </row>
    <row r="710" spans="1:33" ht="25.5" customHeight="1">
      <c r="A710" s="331"/>
      <c r="B710" s="273"/>
      <c r="C710" s="273"/>
      <c r="D710" s="273"/>
      <c r="E710" s="273"/>
      <c r="F710" s="217" t="s">
        <v>299</v>
      </c>
      <c r="G710" s="285"/>
      <c r="H710" s="218"/>
      <c r="I710" s="13" t="s">
        <v>28</v>
      </c>
      <c r="J710" s="13" t="s">
        <v>7</v>
      </c>
      <c r="K710" s="13" t="s">
        <v>8</v>
      </c>
      <c r="L710" s="13" t="s">
        <v>9</v>
      </c>
      <c r="M710" s="13" t="s">
        <v>10</v>
      </c>
      <c r="N710" s="13" t="s">
        <v>11</v>
      </c>
      <c r="O710" s="13" t="s">
        <v>12</v>
      </c>
      <c r="P710" s="13" t="s">
        <v>13</v>
      </c>
      <c r="Q710" s="13" t="s">
        <v>14</v>
      </c>
      <c r="R710" s="13" t="s">
        <v>15</v>
      </c>
      <c r="S710" s="13" t="s">
        <v>16</v>
      </c>
      <c r="T710" s="13" t="s">
        <v>17</v>
      </c>
      <c r="U710" s="13"/>
      <c r="V710" s="273"/>
      <c r="W710" s="273"/>
    </row>
    <row r="711" spans="1:33" ht="18.75" customHeight="1">
      <c r="A711" s="249" t="s">
        <v>31</v>
      </c>
      <c r="B711" s="265">
        <v>1</v>
      </c>
      <c r="C711" s="258" t="s">
        <v>1241</v>
      </c>
      <c r="D711" s="259"/>
      <c r="E711" s="262" t="s">
        <v>1244</v>
      </c>
      <c r="F711" s="250" t="s">
        <v>300</v>
      </c>
      <c r="G711" s="251"/>
      <c r="H711" s="252"/>
      <c r="I711" s="95"/>
      <c r="J711" s="95"/>
      <c r="K711" s="95">
        <v>2</v>
      </c>
      <c r="L711" s="95"/>
      <c r="M711" s="95"/>
      <c r="N711" s="95">
        <v>1</v>
      </c>
      <c r="O711" s="95"/>
      <c r="P711" s="95"/>
      <c r="Q711" s="95">
        <v>1</v>
      </c>
      <c r="R711" s="95"/>
      <c r="S711" s="95"/>
      <c r="T711" s="95">
        <v>1</v>
      </c>
      <c r="U711" s="96"/>
      <c r="V711" s="116">
        <f t="shared" ref="V711:V721" si="1">SUM(I711:T711)</f>
        <v>5</v>
      </c>
      <c r="W711" s="253">
        <f>IF(V711=0,"-",V712/V711)</f>
        <v>0.2</v>
      </c>
      <c r="Y711" s="148"/>
    </row>
    <row r="712" spans="1:33" ht="18.75" customHeight="1">
      <c r="A712" s="249"/>
      <c r="B712" s="265"/>
      <c r="C712" s="260"/>
      <c r="D712" s="261"/>
      <c r="E712" s="262"/>
      <c r="F712" s="254" t="s">
        <v>298</v>
      </c>
      <c r="G712" s="255"/>
      <c r="H712" s="256"/>
      <c r="I712" s="19"/>
      <c r="J712" s="19"/>
      <c r="K712" s="19">
        <v>1</v>
      </c>
      <c r="L712" s="19"/>
      <c r="M712" s="19"/>
      <c r="N712" s="19">
        <v>0</v>
      </c>
      <c r="O712" s="19"/>
      <c r="P712" s="19"/>
      <c r="Q712" s="19">
        <v>0</v>
      </c>
      <c r="R712" s="19"/>
      <c r="S712" s="19"/>
      <c r="T712" s="19"/>
      <c r="U712" s="20"/>
      <c r="V712" s="116">
        <f t="shared" si="1"/>
        <v>1</v>
      </c>
      <c r="W712" s="253"/>
      <c r="Y712" s="148"/>
    </row>
    <row r="713" spans="1:33" ht="18.75" customHeight="1">
      <c r="A713" s="249"/>
      <c r="B713" s="265">
        <v>2</v>
      </c>
      <c r="C713" s="258" t="s">
        <v>1242</v>
      </c>
      <c r="D713" s="259"/>
      <c r="E713" s="262" t="s">
        <v>1245</v>
      </c>
      <c r="F713" s="250" t="s">
        <v>300</v>
      </c>
      <c r="G713" s="251"/>
      <c r="H713" s="252"/>
      <c r="I713" s="95"/>
      <c r="J713" s="95"/>
      <c r="K713" s="95">
        <v>5</v>
      </c>
      <c r="L713" s="95"/>
      <c r="M713" s="95"/>
      <c r="N713" s="95">
        <v>2</v>
      </c>
      <c r="O713" s="95"/>
      <c r="P713" s="95"/>
      <c r="Q713" s="95">
        <v>2</v>
      </c>
      <c r="R713" s="95"/>
      <c r="S713" s="95"/>
      <c r="T713" s="95">
        <v>1</v>
      </c>
      <c r="U713" s="96"/>
      <c r="V713" s="116">
        <f t="shared" si="1"/>
        <v>10</v>
      </c>
      <c r="W713" s="253">
        <f>IF(V713=0,"-",V714/V713)</f>
        <v>0.7</v>
      </c>
      <c r="Y713" s="148"/>
    </row>
    <row r="714" spans="1:33" ht="18.75" customHeight="1">
      <c r="A714" s="249"/>
      <c r="B714" s="265"/>
      <c r="C714" s="260"/>
      <c r="D714" s="261"/>
      <c r="E714" s="262"/>
      <c r="F714" s="254" t="s">
        <v>298</v>
      </c>
      <c r="G714" s="255"/>
      <c r="H714" s="256"/>
      <c r="I714" s="19"/>
      <c r="J714" s="19"/>
      <c r="K714" s="19">
        <v>7</v>
      </c>
      <c r="L714" s="19"/>
      <c r="M714" s="19"/>
      <c r="N714" s="19">
        <v>0</v>
      </c>
      <c r="O714" s="19"/>
      <c r="P714" s="19"/>
      <c r="Q714" s="19">
        <v>0</v>
      </c>
      <c r="R714" s="19"/>
      <c r="S714" s="19"/>
      <c r="T714" s="19"/>
      <c r="U714" s="20"/>
      <c r="V714" s="116">
        <f t="shared" si="1"/>
        <v>7</v>
      </c>
      <c r="W714" s="253"/>
      <c r="Y714" s="148"/>
    </row>
    <row r="715" spans="1:33" ht="18.75" customHeight="1">
      <c r="A715" s="249"/>
      <c r="B715" s="265">
        <v>3</v>
      </c>
      <c r="C715" s="258" t="s">
        <v>1243</v>
      </c>
      <c r="D715" s="259"/>
      <c r="E715" s="262" t="s">
        <v>1246</v>
      </c>
      <c r="F715" s="250" t="s">
        <v>300</v>
      </c>
      <c r="G715" s="251"/>
      <c r="H715" s="252"/>
      <c r="I715" s="95"/>
      <c r="J715" s="95"/>
      <c r="K715" s="95">
        <v>12</v>
      </c>
      <c r="L715" s="95"/>
      <c r="M715" s="95"/>
      <c r="N715" s="95">
        <v>12</v>
      </c>
      <c r="O715" s="95"/>
      <c r="P715" s="95"/>
      <c r="Q715" s="95">
        <v>12</v>
      </c>
      <c r="R715" s="95"/>
      <c r="S715" s="95"/>
      <c r="T715" s="95">
        <v>12</v>
      </c>
      <c r="U715" s="96"/>
      <c r="V715" s="116">
        <f t="shared" si="1"/>
        <v>48</v>
      </c>
      <c r="W715" s="253">
        <f t="shared" ref="W715" si="2">IF(V715=0,"-",V716/V715)</f>
        <v>0.70833333333333337</v>
      </c>
      <c r="Y715" s="148"/>
    </row>
    <row r="716" spans="1:33" ht="18.75" customHeight="1">
      <c r="A716" s="249"/>
      <c r="B716" s="265"/>
      <c r="C716" s="260"/>
      <c r="D716" s="261"/>
      <c r="E716" s="262"/>
      <c r="F716" s="254" t="s">
        <v>298</v>
      </c>
      <c r="G716" s="255"/>
      <c r="H716" s="256"/>
      <c r="I716" s="19"/>
      <c r="J716" s="19"/>
      <c r="K716" s="19">
        <v>18</v>
      </c>
      <c r="L716" s="19"/>
      <c r="M716" s="19"/>
      <c r="N716" s="19">
        <v>8</v>
      </c>
      <c r="O716" s="19"/>
      <c r="P716" s="19"/>
      <c r="Q716" s="19">
        <v>8</v>
      </c>
      <c r="R716" s="19"/>
      <c r="S716" s="19"/>
      <c r="T716" s="19"/>
      <c r="U716" s="20"/>
      <c r="V716" s="116">
        <f t="shared" si="1"/>
        <v>34</v>
      </c>
      <c r="W716" s="253"/>
      <c r="Y716" s="148"/>
    </row>
    <row r="717" spans="1:33" ht="18.75" customHeight="1">
      <c r="A717" s="249" t="s">
        <v>32</v>
      </c>
      <c r="B717" s="265">
        <v>1</v>
      </c>
      <c r="C717" s="258" t="s">
        <v>1247</v>
      </c>
      <c r="D717" s="259"/>
      <c r="E717" s="262" t="s">
        <v>1225</v>
      </c>
      <c r="F717" s="250" t="s">
        <v>300</v>
      </c>
      <c r="G717" s="251"/>
      <c r="H717" s="252"/>
      <c r="I717" s="95"/>
      <c r="J717" s="95"/>
      <c r="K717" s="95">
        <v>3</v>
      </c>
      <c r="L717" s="95"/>
      <c r="M717" s="95"/>
      <c r="N717" s="95">
        <v>3</v>
      </c>
      <c r="O717" s="95"/>
      <c r="P717" s="95"/>
      <c r="Q717" s="95">
        <v>3</v>
      </c>
      <c r="R717" s="95"/>
      <c r="S717" s="95"/>
      <c r="T717" s="95">
        <v>3</v>
      </c>
      <c r="U717" s="96"/>
      <c r="V717" s="116">
        <f t="shared" si="1"/>
        <v>12</v>
      </c>
      <c r="W717" s="253">
        <f t="shared" ref="W717" si="3">IF(V717=0,"-",V718/V717)</f>
        <v>0.75</v>
      </c>
      <c r="Y717" s="148"/>
    </row>
    <row r="718" spans="1:33" ht="18.75" customHeight="1">
      <c r="A718" s="249"/>
      <c r="B718" s="265"/>
      <c r="C718" s="260"/>
      <c r="D718" s="261"/>
      <c r="E718" s="262"/>
      <c r="F718" s="254" t="s">
        <v>298</v>
      </c>
      <c r="G718" s="255"/>
      <c r="H718" s="256"/>
      <c r="I718" s="19"/>
      <c r="J718" s="19"/>
      <c r="K718" s="19">
        <v>3</v>
      </c>
      <c r="L718" s="19"/>
      <c r="M718" s="19"/>
      <c r="N718" s="19">
        <v>3</v>
      </c>
      <c r="O718" s="19"/>
      <c r="P718" s="19"/>
      <c r="Q718" s="19">
        <v>3</v>
      </c>
      <c r="R718" s="19"/>
      <c r="S718" s="19"/>
      <c r="T718" s="19"/>
      <c r="U718" s="20"/>
      <c r="V718" s="116">
        <f t="shared" si="1"/>
        <v>9</v>
      </c>
      <c r="W718" s="253"/>
      <c r="Y718" s="148"/>
    </row>
    <row r="719" spans="1:33" ht="18.75" customHeight="1">
      <c r="A719" s="249"/>
      <c r="B719" s="265">
        <v>2</v>
      </c>
      <c r="C719" s="258" t="s">
        <v>1248</v>
      </c>
      <c r="D719" s="259"/>
      <c r="E719" s="262" t="s">
        <v>1225</v>
      </c>
      <c r="F719" s="250" t="s">
        <v>300</v>
      </c>
      <c r="G719" s="251"/>
      <c r="H719" s="252"/>
      <c r="I719" s="95"/>
      <c r="J719" s="95"/>
      <c r="K719" s="95">
        <v>3</v>
      </c>
      <c r="L719" s="95"/>
      <c r="M719" s="95"/>
      <c r="N719" s="95">
        <v>3</v>
      </c>
      <c r="O719" s="95"/>
      <c r="P719" s="95"/>
      <c r="Q719" s="95">
        <v>3</v>
      </c>
      <c r="R719" s="95"/>
      <c r="S719" s="95"/>
      <c r="T719" s="95">
        <v>3</v>
      </c>
      <c r="U719" s="96"/>
      <c r="V719" s="116">
        <f t="shared" si="1"/>
        <v>12</v>
      </c>
      <c r="W719" s="253">
        <f t="shared" ref="W719" si="4">IF(V719=0,"-",V720/V719)</f>
        <v>0.75</v>
      </c>
      <c r="Y719" s="148"/>
    </row>
    <row r="720" spans="1:33" ht="27" customHeight="1">
      <c r="A720" s="249"/>
      <c r="B720" s="265"/>
      <c r="C720" s="260"/>
      <c r="D720" s="261"/>
      <c r="E720" s="262"/>
      <c r="F720" s="254" t="s">
        <v>298</v>
      </c>
      <c r="G720" s="255"/>
      <c r="H720" s="256"/>
      <c r="I720" s="19"/>
      <c r="J720" s="19"/>
      <c r="K720" s="19">
        <v>3</v>
      </c>
      <c r="L720" s="19"/>
      <c r="M720" s="19"/>
      <c r="N720" s="19">
        <v>3</v>
      </c>
      <c r="O720" s="19"/>
      <c r="P720" s="19"/>
      <c r="Q720" s="19">
        <v>3</v>
      </c>
      <c r="R720" s="19"/>
      <c r="S720" s="19"/>
      <c r="T720" s="19"/>
      <c r="U720" s="20"/>
      <c r="V720" s="116">
        <f t="shared" si="1"/>
        <v>9</v>
      </c>
      <c r="W720" s="253"/>
      <c r="Y720" s="148"/>
    </row>
    <row r="721" spans="1:25" ht="18.75" customHeight="1">
      <c r="A721" s="249"/>
      <c r="B721" s="257">
        <v>3</v>
      </c>
      <c r="C721" s="258" t="s">
        <v>1249</v>
      </c>
      <c r="D721" s="259"/>
      <c r="E721" s="262" t="s">
        <v>1250</v>
      </c>
      <c r="F721" s="250" t="s">
        <v>300</v>
      </c>
      <c r="G721" s="251"/>
      <c r="H721" s="252"/>
      <c r="I721" s="95"/>
      <c r="J721" s="95"/>
      <c r="K721" s="95">
        <v>3</v>
      </c>
      <c r="L721" s="95"/>
      <c r="M721" s="95"/>
      <c r="N721" s="95">
        <v>3</v>
      </c>
      <c r="O721" s="95"/>
      <c r="P721" s="95"/>
      <c r="Q721" s="95">
        <v>3</v>
      </c>
      <c r="R721" s="95"/>
      <c r="S721" s="95"/>
      <c r="T721" s="95">
        <v>3</v>
      </c>
      <c r="U721" s="96"/>
      <c r="V721" s="116">
        <f t="shared" si="1"/>
        <v>12</v>
      </c>
      <c r="W721" s="253">
        <f>IF(V721=0,"-",V722/V721)</f>
        <v>0.75</v>
      </c>
      <c r="Y721" s="148"/>
    </row>
    <row r="722" spans="1:25" ht="30" customHeight="1">
      <c r="A722" s="249"/>
      <c r="B722" s="257"/>
      <c r="C722" s="260"/>
      <c r="D722" s="261"/>
      <c r="E722" s="262"/>
      <c r="F722" s="254" t="s">
        <v>298</v>
      </c>
      <c r="G722" s="255"/>
      <c r="H722" s="256"/>
      <c r="I722" s="19"/>
      <c r="J722" s="19"/>
      <c r="K722" s="19">
        <v>3</v>
      </c>
      <c r="L722" s="19"/>
      <c r="M722" s="19"/>
      <c r="N722" s="19">
        <v>3</v>
      </c>
      <c r="O722" s="19"/>
      <c r="P722" s="19"/>
      <c r="Q722" s="19">
        <v>3</v>
      </c>
      <c r="R722" s="19"/>
      <c r="S722" s="19"/>
      <c r="T722" s="19"/>
      <c r="U722" s="20"/>
      <c r="V722" s="116">
        <f t="shared" ref="V722:V730" si="5">SUM(I722:T722)</f>
        <v>9</v>
      </c>
      <c r="W722" s="253"/>
      <c r="Y722" s="148"/>
    </row>
    <row r="723" spans="1:25" ht="18.75" customHeight="1">
      <c r="A723" s="249" t="s">
        <v>304</v>
      </c>
      <c r="B723" s="257">
        <v>1</v>
      </c>
      <c r="C723" s="258" t="s">
        <v>1251</v>
      </c>
      <c r="D723" s="259"/>
      <c r="E723" s="262" t="s">
        <v>1259</v>
      </c>
      <c r="F723" s="250" t="s">
        <v>300</v>
      </c>
      <c r="G723" s="251"/>
      <c r="H723" s="252"/>
      <c r="I723" s="95"/>
      <c r="J723" s="95"/>
      <c r="K723" s="95">
        <v>10</v>
      </c>
      <c r="L723" s="95"/>
      <c r="M723" s="95"/>
      <c r="N723" s="95">
        <v>10</v>
      </c>
      <c r="O723" s="95"/>
      <c r="P723" s="95"/>
      <c r="Q723" s="95">
        <v>10</v>
      </c>
      <c r="R723" s="95"/>
      <c r="S723" s="95"/>
      <c r="T723" s="95">
        <v>10</v>
      </c>
      <c r="U723" s="96"/>
      <c r="V723" s="116">
        <f t="shared" si="5"/>
        <v>40</v>
      </c>
      <c r="W723" s="253">
        <f>IF(V723=0,"-",V724/V723)</f>
        <v>0.47499999999999998</v>
      </c>
      <c r="Y723" s="148"/>
    </row>
    <row r="724" spans="1:25" ht="18.75" customHeight="1">
      <c r="A724" s="249"/>
      <c r="B724" s="257"/>
      <c r="C724" s="260"/>
      <c r="D724" s="261"/>
      <c r="E724" s="262"/>
      <c r="F724" s="254" t="s">
        <v>298</v>
      </c>
      <c r="G724" s="255"/>
      <c r="H724" s="256"/>
      <c r="I724" s="19"/>
      <c r="J724" s="19"/>
      <c r="K724" s="19">
        <v>7</v>
      </c>
      <c r="L724" s="19"/>
      <c r="M724" s="19"/>
      <c r="N724" s="19">
        <v>2</v>
      </c>
      <c r="O724" s="19"/>
      <c r="P724" s="19"/>
      <c r="Q724" s="19">
        <v>10</v>
      </c>
      <c r="R724" s="19"/>
      <c r="S724" s="19"/>
      <c r="T724" s="19"/>
      <c r="U724" s="20"/>
      <c r="V724" s="116">
        <f t="shared" si="5"/>
        <v>19</v>
      </c>
      <c r="W724" s="253"/>
      <c r="Y724" s="148"/>
    </row>
    <row r="725" spans="1:25" ht="18.75" customHeight="1">
      <c r="A725" s="249"/>
      <c r="B725" s="257">
        <v>2</v>
      </c>
      <c r="C725" s="258" t="s">
        <v>1252</v>
      </c>
      <c r="D725" s="259"/>
      <c r="E725" s="262" t="s">
        <v>1259</v>
      </c>
      <c r="F725" s="250" t="s">
        <v>300</v>
      </c>
      <c r="G725" s="251"/>
      <c r="H725" s="252"/>
      <c r="I725" s="95"/>
      <c r="J725" s="95"/>
      <c r="K725" s="95">
        <v>10</v>
      </c>
      <c r="L725" s="95"/>
      <c r="M725" s="95"/>
      <c r="N725" s="95">
        <v>10</v>
      </c>
      <c r="O725" s="95"/>
      <c r="P725" s="95"/>
      <c r="Q725" s="95">
        <v>10</v>
      </c>
      <c r="R725" s="95"/>
      <c r="S725" s="95"/>
      <c r="T725" s="95">
        <v>10</v>
      </c>
      <c r="U725" s="96"/>
      <c r="V725" s="116">
        <f t="shared" si="5"/>
        <v>40</v>
      </c>
      <c r="W725" s="253">
        <f>IF(V725=0,"-",V726/V725)</f>
        <v>0.75</v>
      </c>
      <c r="Y725" s="148"/>
    </row>
    <row r="726" spans="1:25" ht="18.75" customHeight="1">
      <c r="A726" s="249"/>
      <c r="B726" s="257"/>
      <c r="C726" s="260"/>
      <c r="D726" s="261"/>
      <c r="E726" s="262"/>
      <c r="F726" s="254" t="s">
        <v>298</v>
      </c>
      <c r="G726" s="255"/>
      <c r="H726" s="256"/>
      <c r="I726" s="19"/>
      <c r="J726" s="19"/>
      <c r="K726" s="19">
        <v>10</v>
      </c>
      <c r="L726" s="19"/>
      <c r="M726" s="19"/>
      <c r="N726" s="19">
        <v>10</v>
      </c>
      <c r="O726" s="19"/>
      <c r="P726" s="19"/>
      <c r="Q726" s="19">
        <v>10</v>
      </c>
      <c r="R726" s="19"/>
      <c r="S726" s="19"/>
      <c r="T726" s="19"/>
      <c r="U726" s="20"/>
      <c r="V726" s="116">
        <f t="shared" si="5"/>
        <v>30</v>
      </c>
      <c r="W726" s="253"/>
      <c r="Y726" s="148"/>
    </row>
    <row r="727" spans="1:25" ht="18.75" customHeight="1">
      <c r="A727" s="249"/>
      <c r="B727" s="257">
        <v>3</v>
      </c>
      <c r="C727" s="258" t="s">
        <v>1253</v>
      </c>
      <c r="D727" s="259"/>
      <c r="E727" s="262" t="s">
        <v>1259</v>
      </c>
      <c r="F727" s="250" t="s">
        <v>300</v>
      </c>
      <c r="G727" s="251"/>
      <c r="H727" s="252"/>
      <c r="I727" s="95"/>
      <c r="J727" s="95"/>
      <c r="K727" s="95">
        <v>75</v>
      </c>
      <c r="L727" s="95"/>
      <c r="M727" s="95"/>
      <c r="N727" s="95">
        <v>75</v>
      </c>
      <c r="O727" s="95"/>
      <c r="P727" s="95"/>
      <c r="Q727" s="95">
        <v>75</v>
      </c>
      <c r="R727" s="95"/>
      <c r="S727" s="95"/>
      <c r="T727" s="95">
        <v>75</v>
      </c>
      <c r="U727" s="96"/>
      <c r="V727" s="116">
        <f t="shared" si="5"/>
        <v>300</v>
      </c>
      <c r="W727" s="253">
        <f>IF(V727=0,"-",V728/V727)</f>
        <v>0.75</v>
      </c>
      <c r="Y727" s="148"/>
    </row>
    <row r="728" spans="1:25" ht="18.75" customHeight="1">
      <c r="A728" s="249"/>
      <c r="B728" s="257"/>
      <c r="C728" s="260"/>
      <c r="D728" s="261"/>
      <c r="E728" s="262"/>
      <c r="F728" s="254" t="s">
        <v>298</v>
      </c>
      <c r="G728" s="255"/>
      <c r="H728" s="256"/>
      <c r="I728" s="19"/>
      <c r="J728" s="19"/>
      <c r="K728" s="19">
        <v>75</v>
      </c>
      <c r="L728" s="19"/>
      <c r="M728" s="19"/>
      <c r="N728" s="19">
        <v>75</v>
      </c>
      <c r="O728" s="19"/>
      <c r="P728" s="19"/>
      <c r="Q728" s="19">
        <v>75</v>
      </c>
      <c r="R728" s="19"/>
      <c r="S728" s="19"/>
      <c r="T728" s="19"/>
      <c r="U728" s="20"/>
      <c r="V728" s="116">
        <f t="shared" si="5"/>
        <v>225</v>
      </c>
      <c r="W728" s="253"/>
      <c r="Y728" s="148"/>
    </row>
    <row r="729" spans="1:25" ht="18.75" customHeight="1">
      <c r="A729" s="249"/>
      <c r="B729" s="257">
        <v>4</v>
      </c>
      <c r="C729" s="258" t="s">
        <v>1254</v>
      </c>
      <c r="D729" s="259"/>
      <c r="E729" s="262" t="s">
        <v>1259</v>
      </c>
      <c r="F729" s="250" t="s">
        <v>300</v>
      </c>
      <c r="G729" s="251"/>
      <c r="H729" s="252"/>
      <c r="I729" s="95"/>
      <c r="J729" s="95"/>
      <c r="K729" s="95">
        <v>75</v>
      </c>
      <c r="L729" s="95"/>
      <c r="M729" s="95"/>
      <c r="N729" s="95">
        <v>75</v>
      </c>
      <c r="O729" s="95"/>
      <c r="P729" s="95"/>
      <c r="Q729" s="95">
        <v>75</v>
      </c>
      <c r="R729" s="95"/>
      <c r="S729" s="95"/>
      <c r="T729" s="95">
        <v>75</v>
      </c>
      <c r="U729" s="96"/>
      <c r="V729" s="116">
        <f t="shared" si="5"/>
        <v>300</v>
      </c>
      <c r="W729" s="253">
        <f>IF(V729=0,"-",V730/V729)</f>
        <v>0.75</v>
      </c>
      <c r="Y729" s="148"/>
    </row>
    <row r="730" spans="1:25" ht="18.75" customHeight="1">
      <c r="A730" s="249"/>
      <c r="B730" s="257"/>
      <c r="C730" s="260"/>
      <c r="D730" s="261"/>
      <c r="E730" s="262"/>
      <c r="F730" s="254" t="s">
        <v>298</v>
      </c>
      <c r="G730" s="255"/>
      <c r="H730" s="256"/>
      <c r="I730" s="19"/>
      <c r="J730" s="19"/>
      <c r="K730" s="19">
        <v>75</v>
      </c>
      <c r="L730" s="19"/>
      <c r="M730" s="19"/>
      <c r="N730" s="19">
        <v>75</v>
      </c>
      <c r="O730" s="19"/>
      <c r="P730" s="19"/>
      <c r="Q730" s="19">
        <v>75</v>
      </c>
      <c r="R730" s="19"/>
      <c r="S730" s="19"/>
      <c r="T730" s="19"/>
      <c r="U730" s="20"/>
      <c r="V730" s="116">
        <f t="shared" si="5"/>
        <v>225</v>
      </c>
      <c r="W730" s="253"/>
      <c r="Y730" s="148"/>
    </row>
    <row r="731" spans="1:25" ht="18.75" customHeight="1">
      <c r="A731" s="249"/>
      <c r="B731" s="257">
        <v>5</v>
      </c>
      <c r="C731" s="258" t="s">
        <v>1255</v>
      </c>
      <c r="D731" s="259"/>
      <c r="E731" s="262" t="s">
        <v>1259</v>
      </c>
      <c r="F731" s="250" t="s">
        <v>300</v>
      </c>
      <c r="G731" s="251"/>
      <c r="H731" s="252"/>
      <c r="I731" s="95"/>
      <c r="J731" s="95"/>
      <c r="K731" s="95">
        <v>38</v>
      </c>
      <c r="L731" s="95"/>
      <c r="M731" s="95"/>
      <c r="N731" s="95">
        <v>37</v>
      </c>
      <c r="O731" s="95"/>
      <c r="P731" s="95"/>
      <c r="Q731" s="95">
        <v>38</v>
      </c>
      <c r="R731" s="95"/>
      <c r="S731" s="95"/>
      <c r="T731" s="95">
        <v>37</v>
      </c>
      <c r="U731" s="96"/>
      <c r="V731" s="116">
        <f>SUM(I731:T731)</f>
        <v>150</v>
      </c>
      <c r="W731" s="253">
        <f>IF(V731=0,"-",V732/V731)</f>
        <v>0.92</v>
      </c>
      <c r="Y731" s="148"/>
    </row>
    <row r="732" spans="1:25" ht="18.75" customHeight="1">
      <c r="A732" s="249"/>
      <c r="B732" s="257"/>
      <c r="C732" s="260"/>
      <c r="D732" s="261"/>
      <c r="E732" s="262"/>
      <c r="F732" s="254" t="s">
        <v>298</v>
      </c>
      <c r="G732" s="255"/>
      <c r="H732" s="256"/>
      <c r="I732" s="19"/>
      <c r="J732" s="19"/>
      <c r="K732" s="19">
        <v>38</v>
      </c>
      <c r="L732" s="19"/>
      <c r="M732" s="19"/>
      <c r="N732" s="19">
        <v>37</v>
      </c>
      <c r="O732" s="19"/>
      <c r="P732" s="19"/>
      <c r="Q732" s="19">
        <v>63</v>
      </c>
      <c r="R732" s="19"/>
      <c r="S732" s="19"/>
      <c r="T732" s="19"/>
      <c r="U732" s="20"/>
      <c r="V732" s="116">
        <f t="shared" ref="V732:V740" si="6">SUM(I732:T732)</f>
        <v>138</v>
      </c>
      <c r="W732" s="253"/>
      <c r="Y732" s="148"/>
    </row>
    <row r="733" spans="1:25" ht="18.75" customHeight="1">
      <c r="A733" s="249"/>
      <c r="B733" s="257">
        <v>6</v>
      </c>
      <c r="C733" s="258" t="s">
        <v>1256</v>
      </c>
      <c r="D733" s="259"/>
      <c r="E733" s="262" t="s">
        <v>1259</v>
      </c>
      <c r="F733" s="250" t="s">
        <v>300</v>
      </c>
      <c r="G733" s="251"/>
      <c r="H733" s="252"/>
      <c r="I733" s="95"/>
      <c r="J733" s="95"/>
      <c r="K733" s="95">
        <v>15</v>
      </c>
      <c r="L733" s="95"/>
      <c r="M733" s="95"/>
      <c r="N733" s="95">
        <v>15</v>
      </c>
      <c r="O733" s="95"/>
      <c r="P733" s="95"/>
      <c r="Q733" s="95">
        <v>15</v>
      </c>
      <c r="R733" s="95"/>
      <c r="S733" s="95"/>
      <c r="T733" s="95">
        <v>15</v>
      </c>
      <c r="U733" s="96"/>
      <c r="V733" s="116">
        <f t="shared" si="6"/>
        <v>60</v>
      </c>
      <c r="W733" s="253">
        <f>IF(V733=0,"-",V734/V733)</f>
        <v>0.75</v>
      </c>
      <c r="Y733" s="148"/>
    </row>
    <row r="734" spans="1:25" ht="18.75" customHeight="1">
      <c r="A734" s="249"/>
      <c r="B734" s="257"/>
      <c r="C734" s="260"/>
      <c r="D734" s="261"/>
      <c r="E734" s="262"/>
      <c r="F734" s="254" t="s">
        <v>298</v>
      </c>
      <c r="G734" s="255"/>
      <c r="H734" s="256"/>
      <c r="I734" s="19"/>
      <c r="J734" s="19"/>
      <c r="K734" s="19">
        <v>15</v>
      </c>
      <c r="L734" s="19"/>
      <c r="M734" s="19"/>
      <c r="N734" s="19">
        <v>15</v>
      </c>
      <c r="O734" s="19"/>
      <c r="P734" s="19"/>
      <c r="Q734" s="19">
        <v>15</v>
      </c>
      <c r="R734" s="19"/>
      <c r="S734" s="19"/>
      <c r="T734" s="19"/>
      <c r="U734" s="20"/>
      <c r="V734" s="116">
        <f t="shared" si="6"/>
        <v>45</v>
      </c>
      <c r="W734" s="253"/>
      <c r="Y734" s="148"/>
    </row>
    <row r="735" spans="1:25" ht="18.75" customHeight="1">
      <c r="A735" s="249"/>
      <c r="B735" s="257">
        <v>7</v>
      </c>
      <c r="C735" s="258" t="s">
        <v>1257</v>
      </c>
      <c r="D735" s="259"/>
      <c r="E735" s="262" t="s">
        <v>1259</v>
      </c>
      <c r="F735" s="250" t="s">
        <v>300</v>
      </c>
      <c r="G735" s="251"/>
      <c r="H735" s="252"/>
      <c r="I735" s="95"/>
      <c r="J735" s="95"/>
      <c r="K735" s="95"/>
      <c r="L735" s="95"/>
      <c r="M735" s="95"/>
      <c r="N735" s="95"/>
      <c r="O735" s="95"/>
      <c r="P735" s="95"/>
      <c r="Q735" s="95"/>
      <c r="R735" s="95"/>
      <c r="S735" s="95"/>
      <c r="T735" s="95">
        <v>10</v>
      </c>
      <c r="U735" s="96"/>
      <c r="V735" s="116">
        <f t="shared" si="6"/>
        <v>10</v>
      </c>
      <c r="W735" s="253">
        <f>IF(V735=0,"-",V736/V735)</f>
        <v>0</v>
      </c>
      <c r="Y735" s="148"/>
    </row>
    <row r="736" spans="1:25" ht="18.75" customHeight="1">
      <c r="A736" s="249"/>
      <c r="B736" s="257"/>
      <c r="C736" s="260"/>
      <c r="D736" s="261"/>
      <c r="E736" s="262"/>
      <c r="F736" s="254" t="s">
        <v>298</v>
      </c>
      <c r="G736" s="255"/>
      <c r="H736" s="256"/>
      <c r="I736" s="19"/>
      <c r="J736" s="19"/>
      <c r="K736" s="19"/>
      <c r="L736" s="19"/>
      <c r="M736" s="19"/>
      <c r="N736" s="19"/>
      <c r="O736" s="19"/>
      <c r="P736" s="19"/>
      <c r="Q736" s="19"/>
      <c r="R736" s="19"/>
      <c r="S736" s="19"/>
      <c r="T736" s="19"/>
      <c r="U736" s="20"/>
      <c r="V736" s="116">
        <f t="shared" si="6"/>
        <v>0</v>
      </c>
      <c r="W736" s="253"/>
      <c r="Y736" s="148"/>
    </row>
    <row r="737" spans="1:25" ht="18.75" customHeight="1">
      <c r="A737" s="249"/>
      <c r="B737" s="257">
        <v>8</v>
      </c>
      <c r="C737" s="258" t="s">
        <v>1258</v>
      </c>
      <c r="D737" s="259"/>
      <c r="E737" s="262" t="s">
        <v>1259</v>
      </c>
      <c r="F737" s="250" t="s">
        <v>300</v>
      </c>
      <c r="G737" s="251"/>
      <c r="H737" s="252"/>
      <c r="I737" s="95"/>
      <c r="J737" s="95"/>
      <c r="K737" s="95">
        <v>8</v>
      </c>
      <c r="L737" s="95"/>
      <c r="M737" s="95"/>
      <c r="N737" s="95">
        <v>7</v>
      </c>
      <c r="O737" s="95"/>
      <c r="P737" s="95"/>
      <c r="Q737" s="95">
        <v>8</v>
      </c>
      <c r="R737" s="95"/>
      <c r="S737" s="95"/>
      <c r="T737" s="95">
        <v>7</v>
      </c>
      <c r="U737" s="96"/>
      <c r="V737" s="116">
        <f t="shared" si="6"/>
        <v>30</v>
      </c>
      <c r="W737" s="253">
        <f>IF(V737=0,"-",V738/V737)</f>
        <v>0.76666666666666672</v>
      </c>
      <c r="Y737" s="148"/>
    </row>
    <row r="738" spans="1:25" ht="18.75" customHeight="1">
      <c r="A738" s="249"/>
      <c r="B738" s="257"/>
      <c r="C738" s="260"/>
      <c r="D738" s="261"/>
      <c r="E738" s="262"/>
      <c r="F738" s="254" t="s">
        <v>298</v>
      </c>
      <c r="G738" s="255"/>
      <c r="H738" s="256"/>
      <c r="I738" s="19"/>
      <c r="J738" s="19"/>
      <c r="K738" s="19">
        <v>8</v>
      </c>
      <c r="L738" s="19"/>
      <c r="M738" s="19"/>
      <c r="N738" s="19">
        <v>7</v>
      </c>
      <c r="O738" s="19"/>
      <c r="P738" s="19"/>
      <c r="Q738" s="19">
        <v>8</v>
      </c>
      <c r="R738" s="19"/>
      <c r="S738" s="19"/>
      <c r="T738" s="19"/>
      <c r="U738" s="20"/>
      <c r="V738" s="116">
        <f t="shared" si="6"/>
        <v>23</v>
      </c>
      <c r="W738" s="253"/>
      <c r="Y738" s="148"/>
    </row>
    <row r="739" spans="1:25" ht="18.75" customHeight="1">
      <c r="A739" s="249" t="s">
        <v>305</v>
      </c>
      <c r="B739" s="257">
        <v>1</v>
      </c>
      <c r="C739" s="258" t="s">
        <v>1260</v>
      </c>
      <c r="D739" s="259"/>
      <c r="E739" s="262" t="s">
        <v>1263</v>
      </c>
      <c r="F739" s="250" t="s">
        <v>300</v>
      </c>
      <c r="G739" s="251"/>
      <c r="H739" s="252"/>
      <c r="I739" s="95"/>
      <c r="J739" s="95"/>
      <c r="K739" s="95">
        <v>8</v>
      </c>
      <c r="L739" s="95"/>
      <c r="M739" s="95"/>
      <c r="N739" s="95">
        <v>7</v>
      </c>
      <c r="O739" s="95"/>
      <c r="P739" s="95"/>
      <c r="Q739" s="95">
        <v>8</v>
      </c>
      <c r="R739" s="95"/>
      <c r="S739" s="95"/>
      <c r="T739" s="95">
        <v>7</v>
      </c>
      <c r="U739" s="96"/>
      <c r="V739" s="116">
        <f t="shared" si="6"/>
        <v>30</v>
      </c>
      <c r="W739" s="253">
        <f>IF(V739=0,"-",V740/V739)</f>
        <v>0.76666666666666672</v>
      </c>
      <c r="Y739" s="148"/>
    </row>
    <row r="740" spans="1:25" ht="18.75" customHeight="1">
      <c r="A740" s="249"/>
      <c r="B740" s="257"/>
      <c r="C740" s="260"/>
      <c r="D740" s="261"/>
      <c r="E740" s="262"/>
      <c r="F740" s="254" t="s">
        <v>298</v>
      </c>
      <c r="G740" s="255"/>
      <c r="H740" s="256"/>
      <c r="I740" s="19"/>
      <c r="J740" s="19"/>
      <c r="K740" s="19">
        <v>8</v>
      </c>
      <c r="L740" s="19"/>
      <c r="M740" s="19"/>
      <c r="N740" s="19">
        <v>7</v>
      </c>
      <c r="O740" s="19"/>
      <c r="P740" s="19"/>
      <c r="Q740" s="19">
        <v>8</v>
      </c>
      <c r="R740" s="19"/>
      <c r="S740" s="19"/>
      <c r="T740" s="19"/>
      <c r="U740" s="20"/>
      <c r="V740" s="116">
        <f t="shared" si="6"/>
        <v>23</v>
      </c>
      <c r="W740" s="253"/>
      <c r="Y740" s="148"/>
    </row>
    <row r="741" spans="1:25" ht="26.25" customHeight="1">
      <c r="A741" s="249"/>
      <c r="B741" s="257">
        <v>2</v>
      </c>
      <c r="C741" s="258" t="s">
        <v>1261</v>
      </c>
      <c r="D741" s="259"/>
      <c r="E741" s="262" t="s">
        <v>1263</v>
      </c>
      <c r="F741" s="250" t="s">
        <v>300</v>
      </c>
      <c r="G741" s="251"/>
      <c r="H741" s="252"/>
      <c r="I741" s="95"/>
      <c r="J741" s="95"/>
      <c r="K741" s="95">
        <v>5</v>
      </c>
      <c r="L741" s="95"/>
      <c r="M741" s="95"/>
      <c r="N741" s="95">
        <v>5</v>
      </c>
      <c r="O741" s="95"/>
      <c r="P741" s="95"/>
      <c r="Q741" s="95">
        <v>5</v>
      </c>
      <c r="R741" s="95"/>
      <c r="S741" s="95"/>
      <c r="T741" s="95">
        <v>5</v>
      </c>
      <c r="U741" s="96"/>
      <c r="V741" s="116">
        <f>SUM(I741:T741)</f>
        <v>20</v>
      </c>
      <c r="W741" s="253">
        <f>IF(V741=0,"-",V742/V741)</f>
        <v>0.75</v>
      </c>
      <c r="Y741" s="148"/>
    </row>
    <row r="742" spans="1:25" ht="21" customHeight="1">
      <c r="A742" s="249"/>
      <c r="B742" s="257"/>
      <c r="C742" s="260"/>
      <c r="D742" s="261"/>
      <c r="E742" s="262"/>
      <c r="F742" s="254" t="s">
        <v>298</v>
      </c>
      <c r="G742" s="255"/>
      <c r="H742" s="256"/>
      <c r="I742" s="19"/>
      <c r="J742" s="19"/>
      <c r="K742" s="19">
        <v>5</v>
      </c>
      <c r="L742" s="19"/>
      <c r="M742" s="19"/>
      <c r="N742" s="19">
        <v>5</v>
      </c>
      <c r="O742" s="19"/>
      <c r="P742" s="19"/>
      <c r="Q742" s="19">
        <v>5</v>
      </c>
      <c r="R742" s="19"/>
      <c r="S742" s="19"/>
      <c r="T742" s="19"/>
      <c r="U742" s="20"/>
      <c r="V742" s="116">
        <f t="shared" ref="V742:V756" si="7">SUM(I742:T742)</f>
        <v>15</v>
      </c>
      <c r="W742" s="253"/>
      <c r="Y742" s="148"/>
    </row>
    <row r="743" spans="1:25" ht="18.75" customHeight="1">
      <c r="A743" s="249" t="s">
        <v>306</v>
      </c>
      <c r="B743" s="257">
        <v>3</v>
      </c>
      <c r="C743" s="258" t="s">
        <v>1262</v>
      </c>
      <c r="D743" s="259"/>
      <c r="E743" s="262" t="s">
        <v>1264</v>
      </c>
      <c r="F743" s="250" t="s">
        <v>300</v>
      </c>
      <c r="G743" s="251"/>
      <c r="H743" s="252"/>
      <c r="I743" s="95"/>
      <c r="J743" s="95"/>
      <c r="K743" s="95">
        <v>3</v>
      </c>
      <c r="L743" s="95"/>
      <c r="M743" s="95"/>
      <c r="N743" s="95">
        <v>3</v>
      </c>
      <c r="O743" s="95"/>
      <c r="P743" s="95"/>
      <c r="Q743" s="95">
        <v>3</v>
      </c>
      <c r="R743" s="95"/>
      <c r="S743" s="95"/>
      <c r="T743" s="95">
        <v>3</v>
      </c>
      <c r="U743" s="96"/>
      <c r="V743" s="116">
        <f t="shared" si="7"/>
        <v>12</v>
      </c>
      <c r="W743" s="253">
        <f>IF(V743=0,"-",V744/V743)</f>
        <v>0.75</v>
      </c>
      <c r="Y743" s="148"/>
    </row>
    <row r="744" spans="1:25" ht="18.75" customHeight="1">
      <c r="A744" s="249"/>
      <c r="B744" s="257"/>
      <c r="C744" s="260"/>
      <c r="D744" s="261"/>
      <c r="E744" s="262"/>
      <c r="F744" s="254" t="s">
        <v>298</v>
      </c>
      <c r="G744" s="255"/>
      <c r="H744" s="256"/>
      <c r="I744" s="19"/>
      <c r="J744" s="19"/>
      <c r="K744" s="19">
        <v>3</v>
      </c>
      <c r="L744" s="19"/>
      <c r="M744" s="19"/>
      <c r="N744" s="19">
        <v>3</v>
      </c>
      <c r="O744" s="19"/>
      <c r="P744" s="19"/>
      <c r="Q744" s="19">
        <v>3</v>
      </c>
      <c r="R744" s="19"/>
      <c r="S744" s="19"/>
      <c r="T744" s="19"/>
      <c r="U744" s="20"/>
      <c r="V744" s="116">
        <f t="shared" si="7"/>
        <v>9</v>
      </c>
      <c r="W744" s="253"/>
      <c r="Y744" s="148"/>
    </row>
    <row r="745" spans="1:25" ht="18.75" customHeight="1">
      <c r="A745" s="246" t="s">
        <v>1226</v>
      </c>
      <c r="B745" s="257">
        <v>1</v>
      </c>
      <c r="C745" s="258" t="s">
        <v>1265</v>
      </c>
      <c r="D745" s="259"/>
      <c r="E745" s="262" t="s">
        <v>1275</v>
      </c>
      <c r="F745" s="250" t="s">
        <v>300</v>
      </c>
      <c r="G745" s="251"/>
      <c r="H745" s="252"/>
      <c r="I745" s="95"/>
      <c r="J745" s="95"/>
      <c r="K745" s="95">
        <v>38</v>
      </c>
      <c r="L745" s="95"/>
      <c r="M745" s="95"/>
      <c r="N745" s="95">
        <v>38</v>
      </c>
      <c r="O745" s="95"/>
      <c r="P745" s="95"/>
      <c r="Q745" s="95">
        <v>38</v>
      </c>
      <c r="R745" s="95"/>
      <c r="S745" s="95"/>
      <c r="T745" s="95">
        <v>36</v>
      </c>
      <c r="U745" s="96"/>
      <c r="V745" s="116">
        <f t="shared" ref="V745:V750" si="8">SUM(I745:T745)</f>
        <v>150</v>
      </c>
      <c r="W745" s="253">
        <f>IF(V745=0,"-",V746/V745)</f>
        <v>0.94666666666666666</v>
      </c>
      <c r="Y745" s="159"/>
    </row>
    <row r="746" spans="1:25" ht="18.75" customHeight="1">
      <c r="A746" s="247"/>
      <c r="B746" s="257"/>
      <c r="C746" s="260"/>
      <c r="D746" s="261"/>
      <c r="E746" s="262"/>
      <c r="F746" s="254" t="s">
        <v>298</v>
      </c>
      <c r="G746" s="255"/>
      <c r="H746" s="256"/>
      <c r="I746" s="19"/>
      <c r="J746" s="19"/>
      <c r="K746" s="19">
        <v>61</v>
      </c>
      <c r="L746" s="19"/>
      <c r="M746" s="19"/>
      <c r="N746" s="19">
        <v>38</v>
      </c>
      <c r="O746" s="19"/>
      <c r="P746" s="19"/>
      <c r="Q746" s="19">
        <v>43</v>
      </c>
      <c r="R746" s="19"/>
      <c r="S746" s="19"/>
      <c r="T746" s="19"/>
      <c r="U746" s="20"/>
      <c r="V746" s="116">
        <f t="shared" si="8"/>
        <v>142</v>
      </c>
      <c r="W746" s="253"/>
      <c r="Y746" s="159"/>
    </row>
    <row r="747" spans="1:25" ht="18.75" customHeight="1">
      <c r="A747" s="247"/>
      <c r="B747" s="257">
        <v>2</v>
      </c>
      <c r="C747" s="258" t="s">
        <v>1266</v>
      </c>
      <c r="D747" s="259"/>
      <c r="E747" s="262" t="s">
        <v>1276</v>
      </c>
      <c r="F747" s="250" t="s">
        <v>300</v>
      </c>
      <c r="G747" s="251"/>
      <c r="H747" s="252"/>
      <c r="I747" s="95"/>
      <c r="J747" s="95"/>
      <c r="K747" s="95">
        <v>38</v>
      </c>
      <c r="L747" s="95"/>
      <c r="M747" s="95"/>
      <c r="N747" s="95">
        <v>38</v>
      </c>
      <c r="O747" s="95"/>
      <c r="P747" s="95"/>
      <c r="Q747" s="95">
        <v>38</v>
      </c>
      <c r="R747" s="95"/>
      <c r="S747" s="95"/>
      <c r="T747" s="95">
        <v>36</v>
      </c>
      <c r="U747" s="96"/>
      <c r="V747" s="116">
        <f t="shared" si="8"/>
        <v>150</v>
      </c>
      <c r="W747" s="253">
        <f>IF(V747=0,"-",V748/V747)</f>
        <v>0.94666666666666666</v>
      </c>
      <c r="Y747" s="159"/>
    </row>
    <row r="748" spans="1:25" ht="18.75" customHeight="1">
      <c r="A748" s="247"/>
      <c r="B748" s="257"/>
      <c r="C748" s="260"/>
      <c r="D748" s="261"/>
      <c r="E748" s="262"/>
      <c r="F748" s="254" t="s">
        <v>298</v>
      </c>
      <c r="G748" s="255"/>
      <c r="H748" s="256"/>
      <c r="I748" s="19"/>
      <c r="J748" s="19"/>
      <c r="K748" s="19">
        <v>61</v>
      </c>
      <c r="L748" s="19"/>
      <c r="M748" s="19"/>
      <c r="N748" s="19">
        <v>38</v>
      </c>
      <c r="O748" s="19"/>
      <c r="P748" s="19"/>
      <c r="Q748" s="19">
        <v>43</v>
      </c>
      <c r="R748" s="19"/>
      <c r="S748" s="19"/>
      <c r="T748" s="19"/>
      <c r="U748" s="20"/>
      <c r="V748" s="116">
        <f t="shared" si="8"/>
        <v>142</v>
      </c>
      <c r="W748" s="253"/>
      <c r="Y748" s="159"/>
    </row>
    <row r="749" spans="1:25" ht="18.75" customHeight="1">
      <c r="A749" s="247"/>
      <c r="B749" s="257">
        <v>3</v>
      </c>
      <c r="C749" s="258" t="s">
        <v>1267</v>
      </c>
      <c r="D749" s="259"/>
      <c r="E749" s="262" t="s">
        <v>1277</v>
      </c>
      <c r="F749" s="250" t="s">
        <v>300</v>
      </c>
      <c r="G749" s="251"/>
      <c r="H749" s="252"/>
      <c r="I749" s="95"/>
      <c r="J749" s="95"/>
      <c r="K749" s="95">
        <v>360</v>
      </c>
      <c r="L749" s="95"/>
      <c r="M749" s="95"/>
      <c r="N749" s="95">
        <v>380</v>
      </c>
      <c r="O749" s="95"/>
      <c r="P749" s="95"/>
      <c r="Q749" s="95">
        <v>380</v>
      </c>
      <c r="R749" s="95"/>
      <c r="S749" s="95"/>
      <c r="T749" s="95">
        <v>380</v>
      </c>
      <c r="U749" s="96"/>
      <c r="V749" s="116">
        <f t="shared" si="8"/>
        <v>1500</v>
      </c>
      <c r="W749" s="253">
        <f>IF(V749=0,"-",V750/V749)</f>
        <v>0.47799999999999998</v>
      </c>
      <c r="Y749" s="159"/>
    </row>
    <row r="750" spans="1:25" ht="18.75" customHeight="1">
      <c r="A750" s="247"/>
      <c r="B750" s="257"/>
      <c r="C750" s="260"/>
      <c r="D750" s="261"/>
      <c r="E750" s="262"/>
      <c r="F750" s="254" t="s">
        <v>298</v>
      </c>
      <c r="G750" s="255"/>
      <c r="H750" s="256"/>
      <c r="I750" s="19"/>
      <c r="J750" s="19"/>
      <c r="K750" s="19">
        <v>0</v>
      </c>
      <c r="L750" s="19"/>
      <c r="M750" s="19"/>
      <c r="N750" s="19">
        <v>0</v>
      </c>
      <c r="O750" s="19"/>
      <c r="P750" s="19"/>
      <c r="Q750" s="19">
        <v>717</v>
      </c>
      <c r="R750" s="19"/>
      <c r="S750" s="19"/>
      <c r="T750" s="19"/>
      <c r="U750" s="20"/>
      <c r="V750" s="116">
        <f t="shared" si="8"/>
        <v>717</v>
      </c>
      <c r="W750" s="253"/>
      <c r="Y750" s="159"/>
    </row>
    <row r="751" spans="1:25" ht="18.75" customHeight="1">
      <c r="A751" s="247"/>
      <c r="B751" s="263">
        <v>4</v>
      </c>
      <c r="C751" s="258" t="s">
        <v>1268</v>
      </c>
      <c r="D751" s="259"/>
      <c r="E751" s="262" t="s">
        <v>1275</v>
      </c>
      <c r="F751" s="250" t="s">
        <v>300</v>
      </c>
      <c r="G751" s="251"/>
      <c r="H751" s="252"/>
      <c r="I751" s="95"/>
      <c r="J751" s="95"/>
      <c r="K751" s="95">
        <v>1</v>
      </c>
      <c r="L751" s="95"/>
      <c r="M751" s="95"/>
      <c r="N751" s="95">
        <v>1</v>
      </c>
      <c r="O751" s="95"/>
      <c r="P751" s="95"/>
      <c r="Q751" s="95">
        <v>1</v>
      </c>
      <c r="R751" s="95"/>
      <c r="S751" s="95"/>
      <c r="T751" s="95">
        <v>1</v>
      </c>
      <c r="U751" s="96"/>
      <c r="V751" s="116">
        <f>SUM(I751:T751)</f>
        <v>4</v>
      </c>
      <c r="W751" s="253">
        <f>IF(V751=0,"-",V752/V751)</f>
        <v>0.5</v>
      </c>
      <c r="Y751" s="159"/>
    </row>
    <row r="752" spans="1:25" ht="18.75" customHeight="1">
      <c r="A752" s="247"/>
      <c r="B752" s="264"/>
      <c r="C752" s="260"/>
      <c r="D752" s="261"/>
      <c r="E752" s="262"/>
      <c r="F752" s="254" t="s">
        <v>298</v>
      </c>
      <c r="G752" s="255"/>
      <c r="H752" s="256"/>
      <c r="I752" s="19"/>
      <c r="J752" s="19"/>
      <c r="K752" s="19">
        <v>1</v>
      </c>
      <c r="L752" s="19"/>
      <c r="M752" s="19"/>
      <c r="N752" s="19">
        <v>1</v>
      </c>
      <c r="O752" s="19"/>
      <c r="P752" s="19"/>
      <c r="Q752" s="19">
        <v>0</v>
      </c>
      <c r="R752" s="19"/>
      <c r="S752" s="19"/>
      <c r="T752" s="19"/>
      <c r="U752" s="20"/>
      <c r="V752" s="116">
        <f t="shared" ref="V752:V754" si="9">SUM(I752:T752)</f>
        <v>2</v>
      </c>
      <c r="W752" s="253"/>
      <c r="Y752" s="159"/>
    </row>
    <row r="753" spans="1:25" ht="18.75" customHeight="1">
      <c r="A753" s="247"/>
      <c r="B753" s="263">
        <v>5</v>
      </c>
      <c r="C753" s="258" t="s">
        <v>1269</v>
      </c>
      <c r="D753" s="259"/>
      <c r="E753" s="262" t="s">
        <v>1278</v>
      </c>
      <c r="F753" s="250" t="s">
        <v>300</v>
      </c>
      <c r="G753" s="251"/>
      <c r="H753" s="252"/>
      <c r="I753" s="95"/>
      <c r="J753" s="95"/>
      <c r="K753" s="95"/>
      <c r="L753" s="95"/>
      <c r="M753" s="95"/>
      <c r="N753" s="95">
        <v>2</v>
      </c>
      <c r="O753" s="95"/>
      <c r="P753" s="95"/>
      <c r="Q753" s="95">
        <v>2</v>
      </c>
      <c r="R753" s="95"/>
      <c r="S753" s="95"/>
      <c r="T753" s="95">
        <v>2</v>
      </c>
      <c r="U753" s="96"/>
      <c r="V753" s="116">
        <f t="shared" si="9"/>
        <v>6</v>
      </c>
      <c r="W753" s="253">
        <f>IF(V753=0,"-",V754/V753)</f>
        <v>0</v>
      </c>
      <c r="Y753" s="159"/>
    </row>
    <row r="754" spans="1:25" ht="18.75" customHeight="1">
      <c r="A754" s="247"/>
      <c r="B754" s="264"/>
      <c r="C754" s="260"/>
      <c r="D754" s="261"/>
      <c r="E754" s="262"/>
      <c r="F754" s="254" t="s">
        <v>298</v>
      </c>
      <c r="G754" s="255"/>
      <c r="H754" s="256"/>
      <c r="I754" s="19"/>
      <c r="J754" s="19"/>
      <c r="K754" s="19"/>
      <c r="L754" s="19"/>
      <c r="M754" s="19"/>
      <c r="N754" s="19">
        <v>0</v>
      </c>
      <c r="O754" s="19"/>
      <c r="P754" s="19"/>
      <c r="Q754" s="19">
        <v>0</v>
      </c>
      <c r="R754" s="19"/>
      <c r="S754" s="19"/>
      <c r="T754" s="19"/>
      <c r="U754" s="20"/>
      <c r="V754" s="116">
        <f t="shared" si="9"/>
        <v>0</v>
      </c>
      <c r="W754" s="253"/>
      <c r="Y754" s="159"/>
    </row>
    <row r="755" spans="1:25" ht="18.75" customHeight="1">
      <c r="A755" s="247"/>
      <c r="B755" s="257">
        <v>6</v>
      </c>
      <c r="C755" s="258" t="s">
        <v>1366</v>
      </c>
      <c r="D755" s="259"/>
      <c r="E755" s="262" t="s">
        <v>1359</v>
      </c>
      <c r="F755" s="250" t="s">
        <v>300</v>
      </c>
      <c r="G755" s="251"/>
      <c r="H755" s="252"/>
      <c r="I755" s="95"/>
      <c r="J755" s="95"/>
      <c r="K755" s="95"/>
      <c r="L755" s="95"/>
      <c r="M755" s="95"/>
      <c r="N755" s="95"/>
      <c r="O755" s="95"/>
      <c r="P755" s="95"/>
      <c r="Q755" s="95"/>
      <c r="R755" s="95"/>
      <c r="S755" s="95"/>
      <c r="T755" s="95">
        <v>500</v>
      </c>
      <c r="U755" s="96"/>
      <c r="V755" s="116">
        <f t="shared" si="7"/>
        <v>500</v>
      </c>
      <c r="W755" s="253">
        <f>IF(V755=0,"-",V756/V755)</f>
        <v>0</v>
      </c>
      <c r="Y755" s="148"/>
    </row>
    <row r="756" spans="1:25" ht="18.75" customHeight="1">
      <c r="A756" s="247"/>
      <c r="B756" s="257"/>
      <c r="C756" s="260"/>
      <c r="D756" s="261"/>
      <c r="E756" s="262"/>
      <c r="F756" s="254" t="s">
        <v>298</v>
      </c>
      <c r="G756" s="255"/>
      <c r="H756" s="256"/>
      <c r="I756" s="19"/>
      <c r="J756" s="19"/>
      <c r="K756" s="19"/>
      <c r="L756" s="19"/>
      <c r="M756" s="19"/>
      <c r="N756" s="19"/>
      <c r="O756" s="19"/>
      <c r="P756" s="19"/>
      <c r="Q756" s="19"/>
      <c r="R756" s="19"/>
      <c r="S756" s="19"/>
      <c r="T756" s="19"/>
      <c r="U756" s="20"/>
      <c r="V756" s="116">
        <f t="shared" si="7"/>
        <v>0</v>
      </c>
      <c r="W756" s="253"/>
      <c r="Y756" s="148"/>
    </row>
    <row r="757" spans="1:25" ht="27.75" customHeight="1">
      <c r="A757" s="249" t="s">
        <v>1227</v>
      </c>
      <c r="B757" s="263">
        <v>1</v>
      </c>
      <c r="C757" s="258" t="s">
        <v>1270</v>
      </c>
      <c r="D757" s="259"/>
      <c r="E757" s="262" t="s">
        <v>1279</v>
      </c>
      <c r="F757" s="250" t="s">
        <v>300</v>
      </c>
      <c r="G757" s="251"/>
      <c r="H757" s="252"/>
      <c r="I757" s="95"/>
      <c r="J757" s="95"/>
      <c r="K757" s="95">
        <v>17</v>
      </c>
      <c r="L757" s="95"/>
      <c r="M757" s="95"/>
      <c r="N757" s="95">
        <v>19</v>
      </c>
      <c r="O757" s="95"/>
      <c r="P757" s="95"/>
      <c r="Q757" s="95">
        <v>19</v>
      </c>
      <c r="R757" s="95"/>
      <c r="S757" s="95"/>
      <c r="T757" s="95">
        <v>19</v>
      </c>
      <c r="U757" s="96"/>
      <c r="V757" s="116">
        <f t="shared" ref="V757:V762" si="10">SUM(I757:T757)</f>
        <v>74</v>
      </c>
      <c r="W757" s="253">
        <f>IF(V757=0,"-",V758/V757)</f>
        <v>0.85135135135135132</v>
      </c>
      <c r="Y757" s="148"/>
    </row>
    <row r="758" spans="1:25" ht="18.75" customHeight="1">
      <c r="A758" s="249"/>
      <c r="B758" s="264"/>
      <c r="C758" s="260"/>
      <c r="D758" s="261"/>
      <c r="E758" s="262"/>
      <c r="F758" s="254" t="s">
        <v>298</v>
      </c>
      <c r="G758" s="255"/>
      <c r="H758" s="256"/>
      <c r="I758" s="19"/>
      <c r="J758" s="19"/>
      <c r="K758" s="19">
        <v>4</v>
      </c>
      <c r="L758" s="19"/>
      <c r="M758" s="19"/>
      <c r="N758" s="19">
        <v>20</v>
      </c>
      <c r="O758" s="19"/>
      <c r="P758" s="19"/>
      <c r="Q758" s="19">
        <v>39</v>
      </c>
      <c r="R758" s="19"/>
      <c r="S758" s="19"/>
      <c r="T758" s="19"/>
      <c r="U758" s="20"/>
      <c r="V758" s="116">
        <f t="shared" si="10"/>
        <v>63</v>
      </c>
      <c r="W758" s="253"/>
      <c r="Y758" s="148"/>
    </row>
    <row r="759" spans="1:25" ht="18.75" customHeight="1">
      <c r="A759" s="249"/>
      <c r="B759" s="263">
        <v>2</v>
      </c>
      <c r="C759" s="258" t="s">
        <v>1271</v>
      </c>
      <c r="D759" s="259"/>
      <c r="E759" s="262" t="s">
        <v>1280</v>
      </c>
      <c r="F759" s="250" t="s">
        <v>300</v>
      </c>
      <c r="G759" s="251"/>
      <c r="H759" s="252"/>
      <c r="I759" s="95"/>
      <c r="J759" s="95"/>
      <c r="K759" s="95"/>
      <c r="L759" s="95"/>
      <c r="M759" s="95"/>
      <c r="N759" s="95">
        <v>1</v>
      </c>
      <c r="O759" s="95"/>
      <c r="P759" s="95"/>
      <c r="Q759" s="95"/>
      <c r="R759" s="95"/>
      <c r="S759" s="95"/>
      <c r="T759" s="95">
        <v>1</v>
      </c>
      <c r="U759" s="96"/>
      <c r="V759" s="116">
        <f t="shared" si="10"/>
        <v>2</v>
      </c>
      <c r="W759" s="253">
        <f>IF(V759=0,"-",V760/V759)</f>
        <v>0.5</v>
      </c>
      <c r="Y759" s="148"/>
    </row>
    <row r="760" spans="1:25" ht="18.75" customHeight="1">
      <c r="A760" s="249"/>
      <c r="B760" s="264"/>
      <c r="C760" s="260"/>
      <c r="D760" s="261"/>
      <c r="E760" s="262"/>
      <c r="F760" s="254" t="s">
        <v>298</v>
      </c>
      <c r="G760" s="255"/>
      <c r="H760" s="256"/>
      <c r="I760" s="19"/>
      <c r="J760" s="19"/>
      <c r="K760" s="19"/>
      <c r="L760" s="19"/>
      <c r="M760" s="19"/>
      <c r="N760" s="19">
        <v>1</v>
      </c>
      <c r="O760" s="19"/>
      <c r="P760" s="19"/>
      <c r="Q760" s="19"/>
      <c r="R760" s="19"/>
      <c r="S760" s="19"/>
      <c r="T760" s="19"/>
      <c r="U760" s="20"/>
      <c r="V760" s="116">
        <f t="shared" si="10"/>
        <v>1</v>
      </c>
      <c r="W760" s="253"/>
      <c r="Y760" s="148"/>
    </row>
    <row r="761" spans="1:25" ht="18.75" customHeight="1">
      <c r="A761" s="249"/>
      <c r="B761" s="263">
        <v>3</v>
      </c>
      <c r="C761" s="258" t="s">
        <v>1272</v>
      </c>
      <c r="D761" s="259"/>
      <c r="E761" s="262" t="s">
        <v>1202</v>
      </c>
      <c r="F761" s="250" t="s">
        <v>300</v>
      </c>
      <c r="G761" s="251"/>
      <c r="H761" s="252"/>
      <c r="I761" s="95"/>
      <c r="J761" s="95"/>
      <c r="K761" s="95">
        <v>12</v>
      </c>
      <c r="L761" s="95"/>
      <c r="M761" s="95"/>
      <c r="N761" s="95">
        <v>12</v>
      </c>
      <c r="O761" s="95"/>
      <c r="P761" s="95"/>
      <c r="Q761" s="95">
        <v>12</v>
      </c>
      <c r="R761" s="95"/>
      <c r="S761" s="95"/>
      <c r="T761" s="95">
        <v>12</v>
      </c>
      <c r="U761" s="96"/>
      <c r="V761" s="116">
        <f t="shared" si="10"/>
        <v>48</v>
      </c>
      <c r="W761" s="253">
        <f>IF(V761=0,"-",V762/V761)</f>
        <v>1.6875</v>
      </c>
      <c r="Y761" s="148"/>
    </row>
    <row r="762" spans="1:25" ht="18.75" customHeight="1">
      <c r="A762" s="249"/>
      <c r="B762" s="264"/>
      <c r="C762" s="260"/>
      <c r="D762" s="261"/>
      <c r="E762" s="262"/>
      <c r="F762" s="254" t="s">
        <v>298</v>
      </c>
      <c r="G762" s="255"/>
      <c r="H762" s="256"/>
      <c r="I762" s="19"/>
      <c r="J762" s="19"/>
      <c r="K762" s="19">
        <v>29</v>
      </c>
      <c r="L762" s="19"/>
      <c r="M762" s="19"/>
      <c r="N762" s="19">
        <v>36</v>
      </c>
      <c r="O762" s="19"/>
      <c r="P762" s="19"/>
      <c r="Q762" s="19">
        <v>16</v>
      </c>
      <c r="R762" s="19"/>
      <c r="S762" s="19"/>
      <c r="T762" s="19"/>
      <c r="U762" s="20"/>
      <c r="V762" s="116">
        <f t="shared" si="10"/>
        <v>81</v>
      </c>
      <c r="W762" s="253"/>
      <c r="Y762" s="148"/>
    </row>
    <row r="763" spans="1:25" ht="26.25" customHeight="1">
      <c r="A763" s="249"/>
      <c r="B763" s="265">
        <v>4</v>
      </c>
      <c r="C763" s="258" t="s">
        <v>1273</v>
      </c>
      <c r="D763" s="259"/>
      <c r="E763" s="262" t="s">
        <v>1263</v>
      </c>
      <c r="F763" s="250" t="s">
        <v>300</v>
      </c>
      <c r="G763" s="251"/>
      <c r="H763" s="252"/>
      <c r="I763" s="95"/>
      <c r="J763" s="95"/>
      <c r="K763" s="95">
        <v>12</v>
      </c>
      <c r="L763" s="95"/>
      <c r="M763" s="95"/>
      <c r="N763" s="95">
        <v>12</v>
      </c>
      <c r="O763" s="95"/>
      <c r="P763" s="95"/>
      <c r="Q763" s="95">
        <v>12</v>
      </c>
      <c r="R763" s="95"/>
      <c r="S763" s="95"/>
      <c r="T763" s="95">
        <v>12</v>
      </c>
      <c r="U763" s="96"/>
      <c r="V763" s="116">
        <f t="shared" ref="V763:V773" si="11">SUM(I763:T763)</f>
        <v>48</v>
      </c>
      <c r="W763" s="253">
        <f>IF(V763=0,"-",V764/V763)</f>
        <v>0.97916666666666663</v>
      </c>
      <c r="Y763" s="148"/>
    </row>
    <row r="764" spans="1:25" ht="32.25" customHeight="1">
      <c r="A764" s="249"/>
      <c r="B764" s="265"/>
      <c r="C764" s="260"/>
      <c r="D764" s="261"/>
      <c r="E764" s="262"/>
      <c r="F764" s="254" t="s">
        <v>298</v>
      </c>
      <c r="G764" s="255"/>
      <c r="H764" s="256"/>
      <c r="I764" s="19"/>
      <c r="J764" s="19"/>
      <c r="K764" s="19">
        <v>6</v>
      </c>
      <c r="L764" s="19"/>
      <c r="M764" s="19"/>
      <c r="N764" s="19">
        <v>20</v>
      </c>
      <c r="O764" s="19"/>
      <c r="P764" s="19"/>
      <c r="Q764" s="19">
        <v>21</v>
      </c>
      <c r="R764" s="19"/>
      <c r="S764" s="19"/>
      <c r="T764" s="19"/>
      <c r="U764" s="20"/>
      <c r="V764" s="116">
        <f t="shared" si="11"/>
        <v>47</v>
      </c>
      <c r="W764" s="253"/>
      <c r="Y764" s="148"/>
    </row>
    <row r="765" spans="1:25" ht="22.5" customHeight="1">
      <c r="A765" s="249"/>
      <c r="B765" s="265">
        <v>5</v>
      </c>
      <c r="C765" s="258" t="s">
        <v>1274</v>
      </c>
      <c r="D765" s="259"/>
      <c r="E765" s="262" t="s">
        <v>1281</v>
      </c>
      <c r="F765" s="250" t="s">
        <v>300</v>
      </c>
      <c r="G765" s="251"/>
      <c r="H765" s="252"/>
      <c r="I765" s="95"/>
      <c r="J765" s="95"/>
      <c r="K765" s="95"/>
      <c r="L765" s="95"/>
      <c r="M765" s="95"/>
      <c r="N765" s="95">
        <v>1</v>
      </c>
      <c r="O765" s="95"/>
      <c r="P765" s="95"/>
      <c r="Q765" s="95"/>
      <c r="R765" s="95"/>
      <c r="S765" s="95"/>
      <c r="T765" s="95">
        <v>1</v>
      </c>
      <c r="U765" s="96"/>
      <c r="V765" s="116">
        <f t="shared" si="11"/>
        <v>2</v>
      </c>
      <c r="W765" s="253">
        <f>IF(V765=0,"-",V766/V765)</f>
        <v>0</v>
      </c>
      <c r="Y765" s="148"/>
    </row>
    <row r="766" spans="1:25" ht="27" customHeight="1">
      <c r="A766" s="249"/>
      <c r="B766" s="265"/>
      <c r="C766" s="260"/>
      <c r="D766" s="261"/>
      <c r="E766" s="262"/>
      <c r="F766" s="254" t="s">
        <v>298</v>
      </c>
      <c r="G766" s="255"/>
      <c r="H766" s="256"/>
      <c r="I766" s="19"/>
      <c r="J766" s="19"/>
      <c r="K766" s="19"/>
      <c r="L766" s="19"/>
      <c r="M766" s="19"/>
      <c r="N766" s="19">
        <v>0</v>
      </c>
      <c r="O766" s="19"/>
      <c r="P766" s="19"/>
      <c r="Q766" s="19"/>
      <c r="R766" s="19"/>
      <c r="S766" s="19"/>
      <c r="T766" s="19"/>
      <c r="U766" s="20"/>
      <c r="V766" s="116">
        <f t="shared" si="11"/>
        <v>0</v>
      </c>
      <c r="W766" s="253"/>
      <c r="Y766" s="148"/>
    </row>
    <row r="767" spans="1:25" ht="18.75" customHeight="1">
      <c r="A767" s="249" t="s">
        <v>1228</v>
      </c>
      <c r="B767" s="265">
        <v>1</v>
      </c>
      <c r="C767" s="258" t="s">
        <v>1282</v>
      </c>
      <c r="D767" s="259"/>
      <c r="E767" s="262" t="s">
        <v>1286</v>
      </c>
      <c r="F767" s="250" t="s">
        <v>300</v>
      </c>
      <c r="G767" s="251"/>
      <c r="H767" s="252"/>
      <c r="I767" s="95"/>
      <c r="J767" s="95"/>
      <c r="K767" s="95">
        <v>3</v>
      </c>
      <c r="L767" s="95"/>
      <c r="M767" s="95"/>
      <c r="N767" s="95">
        <v>3</v>
      </c>
      <c r="O767" s="95"/>
      <c r="P767" s="95"/>
      <c r="Q767" s="95">
        <v>3</v>
      </c>
      <c r="R767" s="95"/>
      <c r="S767" s="95"/>
      <c r="T767" s="95">
        <v>3</v>
      </c>
      <c r="U767" s="96"/>
      <c r="V767" s="116">
        <f t="shared" si="11"/>
        <v>12</v>
      </c>
      <c r="W767" s="253">
        <f t="shared" ref="W767" si="12">IF(V767=0,"-",V768/V767)</f>
        <v>8.3333333333333329E-2</v>
      </c>
      <c r="Y767" s="148"/>
    </row>
    <row r="768" spans="1:25" ht="18.75" customHeight="1">
      <c r="A768" s="249"/>
      <c r="B768" s="265"/>
      <c r="C768" s="260"/>
      <c r="D768" s="261"/>
      <c r="E768" s="262"/>
      <c r="F768" s="254" t="s">
        <v>298</v>
      </c>
      <c r="G768" s="255"/>
      <c r="H768" s="256"/>
      <c r="I768" s="19"/>
      <c r="J768" s="19"/>
      <c r="K768" s="19">
        <v>0</v>
      </c>
      <c r="L768" s="19"/>
      <c r="M768" s="19"/>
      <c r="N768" s="19">
        <v>1</v>
      </c>
      <c r="O768" s="19"/>
      <c r="P768" s="19"/>
      <c r="Q768" s="19">
        <v>0</v>
      </c>
      <c r="R768" s="19"/>
      <c r="S768" s="19"/>
      <c r="T768" s="19"/>
      <c r="U768" s="20"/>
      <c r="V768" s="116">
        <f t="shared" si="11"/>
        <v>1</v>
      </c>
      <c r="W768" s="253"/>
      <c r="Y768" s="148"/>
    </row>
    <row r="769" spans="1:25" ht="18.75" customHeight="1">
      <c r="A769" s="249"/>
      <c r="B769" s="265">
        <v>2</v>
      </c>
      <c r="C769" s="258" t="s">
        <v>1283</v>
      </c>
      <c r="D769" s="259"/>
      <c r="E769" s="262" t="s">
        <v>1286</v>
      </c>
      <c r="F769" s="250" t="s">
        <v>300</v>
      </c>
      <c r="G769" s="251"/>
      <c r="H769" s="252"/>
      <c r="I769" s="95"/>
      <c r="J769" s="95"/>
      <c r="K769" s="95">
        <v>3</v>
      </c>
      <c r="L769" s="95"/>
      <c r="M769" s="95"/>
      <c r="N769" s="95">
        <v>3</v>
      </c>
      <c r="O769" s="95"/>
      <c r="P769" s="95"/>
      <c r="Q769" s="95">
        <v>3</v>
      </c>
      <c r="R769" s="95"/>
      <c r="S769" s="95"/>
      <c r="T769" s="95">
        <v>3</v>
      </c>
      <c r="U769" s="96"/>
      <c r="V769" s="116">
        <f t="shared" si="11"/>
        <v>12</v>
      </c>
      <c r="W769" s="253">
        <f t="shared" ref="W769" si="13">IF(V769=0,"-",V770/V769)</f>
        <v>0.41666666666666669</v>
      </c>
      <c r="Y769" s="148"/>
    </row>
    <row r="770" spans="1:25" ht="18.75" customHeight="1">
      <c r="A770" s="249"/>
      <c r="B770" s="265"/>
      <c r="C770" s="260"/>
      <c r="D770" s="261"/>
      <c r="E770" s="262"/>
      <c r="F770" s="254" t="s">
        <v>298</v>
      </c>
      <c r="G770" s="255"/>
      <c r="H770" s="256"/>
      <c r="I770" s="19"/>
      <c r="J770" s="19"/>
      <c r="K770" s="19">
        <v>3</v>
      </c>
      <c r="L770" s="19"/>
      <c r="M770" s="19"/>
      <c r="N770" s="19">
        <v>2</v>
      </c>
      <c r="O770" s="19"/>
      <c r="P770" s="19"/>
      <c r="Q770" s="19">
        <v>0</v>
      </c>
      <c r="R770" s="19"/>
      <c r="S770" s="19"/>
      <c r="T770" s="19"/>
      <c r="U770" s="20"/>
      <c r="V770" s="116">
        <f t="shared" si="11"/>
        <v>5</v>
      </c>
      <c r="W770" s="253"/>
      <c r="Y770" s="148"/>
    </row>
    <row r="771" spans="1:25" ht="18.75" customHeight="1">
      <c r="A771" s="249"/>
      <c r="B771" s="265">
        <v>3</v>
      </c>
      <c r="C771" s="258" t="s">
        <v>1284</v>
      </c>
      <c r="D771" s="259"/>
      <c r="E771" s="262" t="s">
        <v>1286</v>
      </c>
      <c r="F771" s="250" t="s">
        <v>300</v>
      </c>
      <c r="G771" s="251"/>
      <c r="H771" s="252"/>
      <c r="I771" s="95"/>
      <c r="J771" s="95"/>
      <c r="K771" s="95">
        <v>3</v>
      </c>
      <c r="L771" s="95"/>
      <c r="M771" s="95"/>
      <c r="N771" s="95">
        <v>3</v>
      </c>
      <c r="O771" s="95"/>
      <c r="P771" s="95"/>
      <c r="Q771" s="95">
        <v>3</v>
      </c>
      <c r="R771" s="95"/>
      <c r="S771" s="95"/>
      <c r="T771" s="95">
        <v>3</v>
      </c>
      <c r="U771" s="96"/>
      <c r="V771" s="116">
        <f t="shared" si="11"/>
        <v>12</v>
      </c>
      <c r="W771" s="253">
        <f t="shared" ref="W771" si="14">IF(V771=0,"-",V772/V771)</f>
        <v>0.25</v>
      </c>
      <c r="Y771" s="148"/>
    </row>
    <row r="772" spans="1:25" ht="18.75" customHeight="1">
      <c r="A772" s="249"/>
      <c r="B772" s="265"/>
      <c r="C772" s="260"/>
      <c r="D772" s="261"/>
      <c r="E772" s="262"/>
      <c r="F772" s="254" t="s">
        <v>298</v>
      </c>
      <c r="G772" s="255"/>
      <c r="H772" s="256"/>
      <c r="I772" s="19"/>
      <c r="J772" s="19"/>
      <c r="K772" s="19">
        <v>1</v>
      </c>
      <c r="L772" s="19"/>
      <c r="M772" s="19"/>
      <c r="N772" s="19">
        <v>1</v>
      </c>
      <c r="O772" s="19"/>
      <c r="P772" s="19"/>
      <c r="Q772" s="19">
        <v>1</v>
      </c>
      <c r="R772" s="19"/>
      <c r="S772" s="19"/>
      <c r="T772" s="19"/>
      <c r="U772" s="20"/>
      <c r="V772" s="116">
        <f t="shared" si="11"/>
        <v>3</v>
      </c>
      <c r="W772" s="253"/>
      <c r="Y772" s="148"/>
    </row>
    <row r="773" spans="1:25" ht="18.75" customHeight="1">
      <c r="A773" s="249"/>
      <c r="B773" s="257">
        <v>4</v>
      </c>
      <c r="C773" s="258" t="s">
        <v>1285</v>
      </c>
      <c r="D773" s="259"/>
      <c r="E773" s="262" t="s">
        <v>1225</v>
      </c>
      <c r="F773" s="250" t="s">
        <v>300</v>
      </c>
      <c r="G773" s="251"/>
      <c r="H773" s="252"/>
      <c r="I773" s="95"/>
      <c r="J773" s="95"/>
      <c r="K773" s="95"/>
      <c r="L773" s="95"/>
      <c r="M773" s="95"/>
      <c r="N773" s="95">
        <v>1</v>
      </c>
      <c r="O773" s="95"/>
      <c r="P773" s="95"/>
      <c r="Q773" s="95">
        <v>1</v>
      </c>
      <c r="R773" s="95"/>
      <c r="S773" s="95"/>
      <c r="T773" s="95">
        <v>1</v>
      </c>
      <c r="U773" s="96"/>
      <c r="V773" s="116">
        <f t="shared" si="11"/>
        <v>3</v>
      </c>
      <c r="W773" s="253">
        <f>IF(V773=0,"-",V774/V773)</f>
        <v>0.66666666666666663</v>
      </c>
      <c r="Y773" s="148"/>
    </row>
    <row r="774" spans="1:25" ht="18.75" customHeight="1">
      <c r="A774" s="249"/>
      <c r="B774" s="257"/>
      <c r="C774" s="260"/>
      <c r="D774" s="261"/>
      <c r="E774" s="262"/>
      <c r="F774" s="254" t="s">
        <v>298</v>
      </c>
      <c r="G774" s="255"/>
      <c r="H774" s="256"/>
      <c r="I774" s="19"/>
      <c r="J774" s="19"/>
      <c r="K774" s="19"/>
      <c r="L774" s="19"/>
      <c r="M774" s="19"/>
      <c r="N774" s="19">
        <v>1</v>
      </c>
      <c r="O774" s="19"/>
      <c r="P774" s="19"/>
      <c r="Q774" s="19">
        <v>1</v>
      </c>
      <c r="R774" s="19"/>
      <c r="S774" s="19"/>
      <c r="T774" s="19"/>
      <c r="U774" s="20"/>
      <c r="V774" s="116">
        <f t="shared" ref="V774:V782" si="15">SUM(I774:T774)</f>
        <v>2</v>
      </c>
      <c r="W774" s="253"/>
      <c r="Y774" s="148"/>
    </row>
    <row r="775" spans="1:25" ht="18.75" customHeight="1">
      <c r="A775" s="249" t="s">
        <v>1229</v>
      </c>
      <c r="B775" s="257">
        <v>1</v>
      </c>
      <c r="C775" s="258" t="s">
        <v>1287</v>
      </c>
      <c r="D775" s="259"/>
      <c r="E775" s="262" t="s">
        <v>1288</v>
      </c>
      <c r="F775" s="250" t="s">
        <v>300</v>
      </c>
      <c r="G775" s="251"/>
      <c r="H775" s="252"/>
      <c r="I775" s="95"/>
      <c r="J775" s="95"/>
      <c r="K775" s="95"/>
      <c r="L775" s="95"/>
      <c r="M775" s="95"/>
      <c r="N775" s="95">
        <v>1</v>
      </c>
      <c r="O775" s="95"/>
      <c r="P775" s="95"/>
      <c r="Q775" s="95">
        <v>1</v>
      </c>
      <c r="R775" s="95"/>
      <c r="S775" s="95"/>
      <c r="T775" s="95"/>
      <c r="U775" s="96"/>
      <c r="V775" s="116">
        <f t="shared" si="15"/>
        <v>2</v>
      </c>
      <c r="W775" s="253">
        <f>IF(V775=0,"-",V776/V775)</f>
        <v>1.5</v>
      </c>
      <c r="Y775" s="148"/>
    </row>
    <row r="776" spans="1:25" ht="18.75" customHeight="1">
      <c r="A776" s="249"/>
      <c r="B776" s="257"/>
      <c r="C776" s="260"/>
      <c r="D776" s="261"/>
      <c r="E776" s="262"/>
      <c r="F776" s="254" t="s">
        <v>298</v>
      </c>
      <c r="G776" s="255"/>
      <c r="H776" s="256"/>
      <c r="I776" s="19"/>
      <c r="J776" s="19"/>
      <c r="K776" s="19"/>
      <c r="L776" s="19"/>
      <c r="M776" s="19"/>
      <c r="N776" s="19">
        <v>1</v>
      </c>
      <c r="O776" s="19"/>
      <c r="P776" s="19"/>
      <c r="Q776" s="19">
        <v>2</v>
      </c>
      <c r="R776" s="19"/>
      <c r="S776" s="19"/>
      <c r="T776" s="19"/>
      <c r="U776" s="20"/>
      <c r="V776" s="116">
        <f t="shared" si="15"/>
        <v>3</v>
      </c>
      <c r="W776" s="253"/>
      <c r="Y776" s="148"/>
    </row>
    <row r="777" spans="1:25" ht="18.75" customHeight="1">
      <c r="A777" s="249" t="s">
        <v>1230</v>
      </c>
      <c r="B777" s="257">
        <v>1</v>
      </c>
      <c r="C777" s="258" t="s">
        <v>1289</v>
      </c>
      <c r="D777" s="259"/>
      <c r="E777" s="262" t="s">
        <v>1286</v>
      </c>
      <c r="F777" s="250" t="s">
        <v>300</v>
      </c>
      <c r="G777" s="251"/>
      <c r="H777" s="252"/>
      <c r="I777" s="95"/>
      <c r="J777" s="95"/>
      <c r="K777" s="95">
        <v>3</v>
      </c>
      <c r="L777" s="95"/>
      <c r="M777" s="95"/>
      <c r="N777" s="95">
        <v>3</v>
      </c>
      <c r="O777" s="95"/>
      <c r="P777" s="95"/>
      <c r="Q777" s="95">
        <v>3</v>
      </c>
      <c r="R777" s="95"/>
      <c r="S777" s="95"/>
      <c r="T777" s="95">
        <v>3</v>
      </c>
      <c r="U777" s="96"/>
      <c r="V777" s="116">
        <f t="shared" si="15"/>
        <v>12</v>
      </c>
      <c r="W777" s="253">
        <f>IF(V777=0,"-",V778/V777)</f>
        <v>0.75</v>
      </c>
      <c r="Y777" s="148"/>
    </row>
    <row r="778" spans="1:25" ht="18.75" customHeight="1">
      <c r="A778" s="249"/>
      <c r="B778" s="257"/>
      <c r="C778" s="260"/>
      <c r="D778" s="261"/>
      <c r="E778" s="262"/>
      <c r="F778" s="254" t="s">
        <v>298</v>
      </c>
      <c r="G778" s="255"/>
      <c r="H778" s="256"/>
      <c r="I778" s="19"/>
      <c r="J778" s="19"/>
      <c r="K778" s="19">
        <v>3</v>
      </c>
      <c r="L778" s="19"/>
      <c r="M778" s="19"/>
      <c r="N778" s="19">
        <v>3</v>
      </c>
      <c r="O778" s="19"/>
      <c r="P778" s="19"/>
      <c r="Q778" s="19">
        <v>3</v>
      </c>
      <c r="R778" s="19"/>
      <c r="S778" s="19"/>
      <c r="T778" s="19"/>
      <c r="U778" s="20"/>
      <c r="V778" s="116">
        <f t="shared" si="15"/>
        <v>9</v>
      </c>
      <c r="W778" s="253"/>
      <c r="Y778" s="148"/>
    </row>
    <row r="779" spans="1:25" ht="18.75" customHeight="1">
      <c r="A779" s="249"/>
      <c r="B779" s="257">
        <v>2</v>
      </c>
      <c r="C779" s="258" t="s">
        <v>1296</v>
      </c>
      <c r="D779" s="259"/>
      <c r="E779" s="262" t="s">
        <v>1297</v>
      </c>
      <c r="F779" s="250" t="s">
        <v>300</v>
      </c>
      <c r="G779" s="251"/>
      <c r="H779" s="252"/>
      <c r="I779" s="95"/>
      <c r="J779" s="95"/>
      <c r="K779" s="95">
        <v>15</v>
      </c>
      <c r="L779" s="95"/>
      <c r="M779" s="95"/>
      <c r="N779" s="95">
        <v>15</v>
      </c>
      <c r="O779" s="95"/>
      <c r="P779" s="95"/>
      <c r="Q779" s="95">
        <v>15</v>
      </c>
      <c r="R779" s="95"/>
      <c r="S779" s="95"/>
      <c r="T779" s="95">
        <v>15</v>
      </c>
      <c r="U779" s="96"/>
      <c r="V779" s="116">
        <f t="shared" si="15"/>
        <v>60</v>
      </c>
      <c r="W779" s="253">
        <f>IF(V779=0,"-",V780/V779)</f>
        <v>0.75</v>
      </c>
      <c r="Y779" s="148"/>
    </row>
    <row r="780" spans="1:25" ht="18.75" customHeight="1">
      <c r="A780" s="249"/>
      <c r="B780" s="257"/>
      <c r="C780" s="260"/>
      <c r="D780" s="261"/>
      <c r="E780" s="262"/>
      <c r="F780" s="254" t="s">
        <v>298</v>
      </c>
      <c r="G780" s="255"/>
      <c r="H780" s="256"/>
      <c r="I780" s="19"/>
      <c r="J780" s="19"/>
      <c r="K780" s="19">
        <v>15</v>
      </c>
      <c r="L780" s="19"/>
      <c r="M780" s="19"/>
      <c r="N780" s="19">
        <v>15</v>
      </c>
      <c r="O780" s="19"/>
      <c r="P780" s="19"/>
      <c r="Q780" s="19">
        <v>15</v>
      </c>
      <c r="R780" s="19"/>
      <c r="S780" s="19"/>
      <c r="T780" s="19"/>
      <c r="U780" s="20"/>
      <c r="V780" s="116">
        <f t="shared" si="15"/>
        <v>45</v>
      </c>
      <c r="W780" s="253"/>
      <c r="Y780" s="148"/>
    </row>
    <row r="781" spans="1:25" ht="18.75" customHeight="1">
      <c r="A781" s="246" t="s">
        <v>1231</v>
      </c>
      <c r="B781" s="257">
        <v>1</v>
      </c>
      <c r="C781" s="258" t="s">
        <v>1290</v>
      </c>
      <c r="D781" s="259"/>
      <c r="E781" s="262" t="s">
        <v>1225</v>
      </c>
      <c r="F781" s="250" t="s">
        <v>300</v>
      </c>
      <c r="G781" s="251"/>
      <c r="H781" s="252"/>
      <c r="I781" s="95"/>
      <c r="J781" s="95"/>
      <c r="K781" s="95">
        <v>3</v>
      </c>
      <c r="L781" s="95"/>
      <c r="M781" s="95"/>
      <c r="N781" s="95">
        <v>3</v>
      </c>
      <c r="O781" s="95"/>
      <c r="P781" s="95"/>
      <c r="Q781" s="95">
        <v>3</v>
      </c>
      <c r="R781" s="95"/>
      <c r="S781" s="95"/>
      <c r="T781" s="95">
        <v>3</v>
      </c>
      <c r="U781" s="96"/>
      <c r="V781" s="116">
        <f t="shared" si="15"/>
        <v>12</v>
      </c>
      <c r="W781" s="253">
        <f>IF(V781=0,"-",V782/V781)</f>
        <v>0</v>
      </c>
      <c r="Y781" s="148"/>
    </row>
    <row r="782" spans="1:25" ht="18.75" customHeight="1">
      <c r="A782" s="248"/>
      <c r="B782" s="257"/>
      <c r="C782" s="260"/>
      <c r="D782" s="261"/>
      <c r="E782" s="262"/>
      <c r="F782" s="254" t="s">
        <v>298</v>
      </c>
      <c r="G782" s="255"/>
      <c r="H782" s="256"/>
      <c r="I782" s="19"/>
      <c r="J782" s="19"/>
      <c r="K782" s="19">
        <v>0</v>
      </c>
      <c r="L782" s="19"/>
      <c r="M782" s="19"/>
      <c r="N782" s="19">
        <v>0</v>
      </c>
      <c r="O782" s="19"/>
      <c r="P782" s="19"/>
      <c r="Q782" s="19">
        <v>0</v>
      </c>
      <c r="R782" s="19"/>
      <c r="S782" s="19"/>
      <c r="T782" s="19"/>
      <c r="U782" s="20"/>
      <c r="V782" s="116">
        <f t="shared" si="15"/>
        <v>0</v>
      </c>
      <c r="W782" s="253"/>
      <c r="Y782" s="148"/>
    </row>
    <row r="783" spans="1:25" ht="18.75" customHeight="1">
      <c r="A783" s="249" t="s">
        <v>1232</v>
      </c>
      <c r="B783" s="257">
        <v>1</v>
      </c>
      <c r="C783" s="258" t="s">
        <v>1291</v>
      </c>
      <c r="D783" s="259"/>
      <c r="E783" s="262" t="s">
        <v>1298</v>
      </c>
      <c r="F783" s="250" t="s">
        <v>300</v>
      </c>
      <c r="G783" s="251"/>
      <c r="H783" s="252"/>
      <c r="I783" s="95"/>
      <c r="J783" s="95"/>
      <c r="K783" s="95">
        <v>3</v>
      </c>
      <c r="L783" s="95"/>
      <c r="M783" s="95"/>
      <c r="N783" s="95">
        <v>3</v>
      </c>
      <c r="O783" s="95"/>
      <c r="P783" s="95"/>
      <c r="Q783" s="95">
        <v>3</v>
      </c>
      <c r="R783" s="95"/>
      <c r="S783" s="95"/>
      <c r="T783" s="95">
        <v>3</v>
      </c>
      <c r="U783" s="96"/>
      <c r="V783" s="116">
        <f>SUM(I783:T783)</f>
        <v>12</v>
      </c>
      <c r="W783" s="253">
        <f>IF(V783=0,"-",V784/V783)</f>
        <v>0.75</v>
      </c>
      <c r="Y783" s="148"/>
    </row>
    <row r="784" spans="1:25" ht="18.75" customHeight="1">
      <c r="A784" s="249"/>
      <c r="B784" s="257"/>
      <c r="C784" s="260"/>
      <c r="D784" s="261"/>
      <c r="E784" s="262"/>
      <c r="F784" s="254" t="s">
        <v>298</v>
      </c>
      <c r="G784" s="255"/>
      <c r="H784" s="256"/>
      <c r="I784" s="19"/>
      <c r="J784" s="19"/>
      <c r="K784" s="19">
        <v>3</v>
      </c>
      <c r="L784" s="19"/>
      <c r="M784" s="19"/>
      <c r="N784" s="19">
        <v>3</v>
      </c>
      <c r="O784" s="19"/>
      <c r="P784" s="19"/>
      <c r="Q784" s="19">
        <v>3</v>
      </c>
      <c r="R784" s="19"/>
      <c r="S784" s="19"/>
      <c r="T784" s="19"/>
      <c r="U784" s="20"/>
      <c r="V784" s="116">
        <f t="shared" ref="V784:V792" si="16">SUM(I784:T784)</f>
        <v>9</v>
      </c>
      <c r="W784" s="253"/>
      <c r="Y784" s="148"/>
    </row>
    <row r="785" spans="1:25" ht="18.75" customHeight="1">
      <c r="A785" s="249"/>
      <c r="B785" s="257">
        <v>2</v>
      </c>
      <c r="C785" s="258" t="s">
        <v>1292</v>
      </c>
      <c r="D785" s="259"/>
      <c r="E785" s="262" t="s">
        <v>1298</v>
      </c>
      <c r="F785" s="250" t="s">
        <v>300</v>
      </c>
      <c r="G785" s="251"/>
      <c r="H785" s="252"/>
      <c r="I785" s="95"/>
      <c r="J785" s="95"/>
      <c r="K785" s="95">
        <v>3</v>
      </c>
      <c r="L785" s="95"/>
      <c r="M785" s="95"/>
      <c r="N785" s="95">
        <v>3</v>
      </c>
      <c r="O785" s="95"/>
      <c r="P785" s="95"/>
      <c r="Q785" s="95">
        <v>3</v>
      </c>
      <c r="R785" s="95"/>
      <c r="S785" s="95"/>
      <c r="T785" s="95">
        <v>3</v>
      </c>
      <c r="U785" s="96"/>
      <c r="V785" s="116">
        <f t="shared" si="16"/>
        <v>12</v>
      </c>
      <c r="W785" s="253">
        <f>IF(V785=0,"-",V786/V785)</f>
        <v>0.75</v>
      </c>
      <c r="Y785" s="148"/>
    </row>
    <row r="786" spans="1:25" ht="18.75" customHeight="1">
      <c r="A786" s="249"/>
      <c r="B786" s="257"/>
      <c r="C786" s="260"/>
      <c r="D786" s="261"/>
      <c r="E786" s="262"/>
      <c r="F786" s="254" t="s">
        <v>298</v>
      </c>
      <c r="G786" s="255"/>
      <c r="H786" s="256"/>
      <c r="I786" s="19"/>
      <c r="J786" s="19"/>
      <c r="K786" s="19">
        <v>3</v>
      </c>
      <c r="L786" s="19"/>
      <c r="M786" s="19"/>
      <c r="N786" s="19">
        <v>3</v>
      </c>
      <c r="O786" s="19"/>
      <c r="P786" s="19"/>
      <c r="Q786" s="19">
        <v>3</v>
      </c>
      <c r="R786" s="19"/>
      <c r="S786" s="19"/>
      <c r="T786" s="19"/>
      <c r="U786" s="20"/>
      <c r="V786" s="116">
        <f t="shared" si="16"/>
        <v>9</v>
      </c>
      <c r="W786" s="253"/>
      <c r="Y786" s="148"/>
    </row>
    <row r="787" spans="1:25" ht="18.75" customHeight="1">
      <c r="A787" s="249"/>
      <c r="B787" s="257">
        <v>3</v>
      </c>
      <c r="C787" s="258" t="s">
        <v>1293</v>
      </c>
      <c r="D787" s="259"/>
      <c r="E787" s="262" t="s">
        <v>1298</v>
      </c>
      <c r="F787" s="250" t="s">
        <v>300</v>
      </c>
      <c r="G787" s="251"/>
      <c r="H787" s="252"/>
      <c r="I787" s="95"/>
      <c r="J787" s="95"/>
      <c r="K787" s="95">
        <v>3</v>
      </c>
      <c r="L787" s="95"/>
      <c r="M787" s="95"/>
      <c r="N787" s="95">
        <v>3</v>
      </c>
      <c r="O787" s="95"/>
      <c r="P787" s="95"/>
      <c r="Q787" s="95">
        <v>3</v>
      </c>
      <c r="R787" s="95"/>
      <c r="S787" s="95"/>
      <c r="T787" s="95">
        <v>3</v>
      </c>
      <c r="U787" s="96"/>
      <c r="V787" s="116">
        <f t="shared" si="16"/>
        <v>12</v>
      </c>
      <c r="W787" s="253">
        <f>IF(V787=0,"-",V788/V787)</f>
        <v>0.75</v>
      </c>
      <c r="Y787" s="148"/>
    </row>
    <row r="788" spans="1:25" ht="18.75" customHeight="1">
      <c r="A788" s="249"/>
      <c r="B788" s="257"/>
      <c r="C788" s="260"/>
      <c r="D788" s="261"/>
      <c r="E788" s="262"/>
      <c r="F788" s="254" t="s">
        <v>298</v>
      </c>
      <c r="G788" s="255"/>
      <c r="H788" s="256"/>
      <c r="I788" s="19"/>
      <c r="J788" s="19"/>
      <c r="K788" s="19">
        <v>3</v>
      </c>
      <c r="L788" s="19"/>
      <c r="M788" s="19"/>
      <c r="N788" s="19">
        <v>3</v>
      </c>
      <c r="O788" s="19"/>
      <c r="P788" s="19"/>
      <c r="Q788" s="19">
        <v>3</v>
      </c>
      <c r="R788" s="19"/>
      <c r="S788" s="19"/>
      <c r="T788" s="19"/>
      <c r="U788" s="20"/>
      <c r="V788" s="116">
        <f t="shared" si="16"/>
        <v>9</v>
      </c>
      <c r="W788" s="253"/>
      <c r="Y788" s="148"/>
    </row>
    <row r="789" spans="1:25" ht="18.75" customHeight="1">
      <c r="A789" s="249"/>
      <c r="B789" s="257">
        <v>4</v>
      </c>
      <c r="C789" s="258" t="s">
        <v>1294</v>
      </c>
      <c r="D789" s="259"/>
      <c r="E789" s="262" t="s">
        <v>1225</v>
      </c>
      <c r="F789" s="250" t="s">
        <v>300</v>
      </c>
      <c r="G789" s="251"/>
      <c r="H789" s="252"/>
      <c r="I789" s="95"/>
      <c r="J789" s="95"/>
      <c r="K789" s="95">
        <v>3</v>
      </c>
      <c r="L789" s="95"/>
      <c r="M789" s="95"/>
      <c r="N789" s="95">
        <v>3</v>
      </c>
      <c r="O789" s="95"/>
      <c r="P789" s="95"/>
      <c r="Q789" s="95">
        <v>3</v>
      </c>
      <c r="R789" s="95"/>
      <c r="S789" s="95"/>
      <c r="T789" s="95">
        <v>3</v>
      </c>
      <c r="U789" s="96"/>
      <c r="V789" s="116">
        <f t="shared" si="16"/>
        <v>12</v>
      </c>
      <c r="W789" s="253">
        <f>IF(V789=0,"-",V790/V789)</f>
        <v>0.25</v>
      </c>
      <c r="Y789" s="148"/>
    </row>
    <row r="790" spans="1:25" ht="18.75" customHeight="1">
      <c r="A790" s="249"/>
      <c r="B790" s="257"/>
      <c r="C790" s="260"/>
      <c r="D790" s="261"/>
      <c r="E790" s="262"/>
      <c r="F790" s="254" t="s">
        <v>298</v>
      </c>
      <c r="G790" s="255"/>
      <c r="H790" s="256"/>
      <c r="I790" s="19"/>
      <c r="J790" s="19"/>
      <c r="K790" s="19">
        <v>0</v>
      </c>
      <c r="L790" s="19"/>
      <c r="M790" s="19"/>
      <c r="N790" s="19">
        <v>0</v>
      </c>
      <c r="O790" s="19"/>
      <c r="P790" s="19"/>
      <c r="Q790" s="19">
        <v>3</v>
      </c>
      <c r="R790" s="19"/>
      <c r="S790" s="19"/>
      <c r="T790" s="19"/>
      <c r="U790" s="20"/>
      <c r="V790" s="116">
        <f t="shared" si="16"/>
        <v>3</v>
      </c>
      <c r="W790" s="253"/>
      <c r="Y790" s="148"/>
    </row>
    <row r="791" spans="1:25" ht="18.75" customHeight="1">
      <c r="A791" s="249"/>
      <c r="B791" s="257">
        <v>5</v>
      </c>
      <c r="C791" s="258" t="s">
        <v>1375</v>
      </c>
      <c r="D791" s="259"/>
      <c r="E791" s="262" t="s">
        <v>1225</v>
      </c>
      <c r="F791" s="250" t="s">
        <v>300</v>
      </c>
      <c r="G791" s="251"/>
      <c r="H791" s="252"/>
      <c r="I791" s="95"/>
      <c r="J791" s="95"/>
      <c r="K791" s="95">
        <v>3</v>
      </c>
      <c r="L791" s="95"/>
      <c r="M791" s="95"/>
      <c r="N791" s="95">
        <v>3</v>
      </c>
      <c r="O791" s="95"/>
      <c r="P791" s="95"/>
      <c r="Q791" s="95">
        <v>3</v>
      </c>
      <c r="R791" s="95"/>
      <c r="S791" s="95"/>
      <c r="T791" s="95">
        <v>3</v>
      </c>
      <c r="U791" s="96"/>
      <c r="V791" s="116">
        <f t="shared" si="16"/>
        <v>12</v>
      </c>
      <c r="W791" s="253">
        <f>IF(V791=0,"-",V792/V791)</f>
        <v>0.75</v>
      </c>
      <c r="Y791" s="148"/>
    </row>
    <row r="792" spans="1:25" ht="18.75" customHeight="1">
      <c r="A792" s="249"/>
      <c r="B792" s="257"/>
      <c r="C792" s="260"/>
      <c r="D792" s="261"/>
      <c r="E792" s="262"/>
      <c r="F792" s="254" t="s">
        <v>298</v>
      </c>
      <c r="G792" s="255"/>
      <c r="H792" s="256"/>
      <c r="I792" s="19"/>
      <c r="J792" s="19"/>
      <c r="K792" s="19">
        <v>3</v>
      </c>
      <c r="L792" s="19"/>
      <c r="M792" s="19"/>
      <c r="N792" s="19">
        <v>3</v>
      </c>
      <c r="O792" s="19"/>
      <c r="P792" s="19"/>
      <c r="Q792" s="19">
        <v>3</v>
      </c>
      <c r="R792" s="19"/>
      <c r="S792" s="19"/>
      <c r="T792" s="19"/>
      <c r="U792" s="20"/>
      <c r="V792" s="116">
        <f t="shared" si="16"/>
        <v>9</v>
      </c>
      <c r="W792" s="253"/>
      <c r="Y792" s="148"/>
    </row>
    <row r="793" spans="1:25" ht="18.75" customHeight="1">
      <c r="A793" s="249"/>
      <c r="B793" s="257">
        <v>6</v>
      </c>
      <c r="C793" s="258" t="s">
        <v>1295</v>
      </c>
      <c r="D793" s="259"/>
      <c r="E793" s="262" t="s">
        <v>1225</v>
      </c>
      <c r="F793" s="250" t="s">
        <v>300</v>
      </c>
      <c r="G793" s="251"/>
      <c r="H793" s="252"/>
      <c r="I793" s="95"/>
      <c r="J793" s="95"/>
      <c r="K793" s="95">
        <v>3</v>
      </c>
      <c r="L793" s="95"/>
      <c r="M793" s="95"/>
      <c r="N793" s="95">
        <v>3</v>
      </c>
      <c r="O793" s="95"/>
      <c r="P793" s="95"/>
      <c r="Q793" s="95">
        <v>3</v>
      </c>
      <c r="R793" s="95"/>
      <c r="S793" s="95"/>
      <c r="T793" s="95">
        <v>3</v>
      </c>
      <c r="U793" s="96"/>
      <c r="V793" s="116">
        <f>SUM(I793:T793)</f>
        <v>12</v>
      </c>
      <c r="W793" s="253">
        <f>IF(V793=0,"-",V794/V793)</f>
        <v>0.16666666666666666</v>
      </c>
      <c r="Y793" s="148"/>
    </row>
    <row r="794" spans="1:25" ht="18.75" customHeight="1">
      <c r="A794" s="249"/>
      <c r="B794" s="257"/>
      <c r="C794" s="260"/>
      <c r="D794" s="261"/>
      <c r="E794" s="262"/>
      <c r="F794" s="254" t="s">
        <v>298</v>
      </c>
      <c r="G794" s="255"/>
      <c r="H794" s="256"/>
      <c r="I794" s="19"/>
      <c r="J794" s="19"/>
      <c r="K794" s="19">
        <v>0</v>
      </c>
      <c r="L794" s="19"/>
      <c r="M794" s="19"/>
      <c r="N794" s="19">
        <v>0</v>
      </c>
      <c r="O794" s="19"/>
      <c r="P794" s="19"/>
      <c r="Q794" s="19">
        <v>2</v>
      </c>
      <c r="R794" s="19"/>
      <c r="S794" s="19"/>
      <c r="T794" s="19"/>
      <c r="U794" s="20"/>
      <c r="V794" s="116">
        <f t="shared" ref="V794:V802" si="17">SUM(I794:T794)</f>
        <v>2</v>
      </c>
      <c r="W794" s="253"/>
      <c r="Y794" s="148"/>
    </row>
    <row r="795" spans="1:25" ht="18.75" customHeight="1">
      <c r="A795" s="249" t="s">
        <v>1233</v>
      </c>
      <c r="B795" s="257">
        <v>1</v>
      </c>
      <c r="C795" s="258" t="s">
        <v>1299</v>
      </c>
      <c r="D795" s="259"/>
      <c r="E795" s="262" t="s">
        <v>1306</v>
      </c>
      <c r="F795" s="250" t="s">
        <v>300</v>
      </c>
      <c r="G795" s="251"/>
      <c r="H795" s="252"/>
      <c r="I795" s="95"/>
      <c r="J795" s="95"/>
      <c r="K795" s="95">
        <v>1</v>
      </c>
      <c r="L795" s="95"/>
      <c r="M795" s="95"/>
      <c r="N795" s="95"/>
      <c r="O795" s="95"/>
      <c r="P795" s="95"/>
      <c r="Q795" s="95"/>
      <c r="R795" s="95"/>
      <c r="S795" s="95"/>
      <c r="T795" s="95"/>
      <c r="U795" s="96"/>
      <c r="V795" s="116">
        <f t="shared" si="17"/>
        <v>1</v>
      </c>
      <c r="W795" s="253">
        <f>IF(V795=0,"-",V796/V795)</f>
        <v>1</v>
      </c>
      <c r="Y795" s="148"/>
    </row>
    <row r="796" spans="1:25" ht="18.75" customHeight="1">
      <c r="A796" s="249"/>
      <c r="B796" s="257"/>
      <c r="C796" s="260"/>
      <c r="D796" s="261"/>
      <c r="E796" s="262"/>
      <c r="F796" s="254" t="s">
        <v>298</v>
      </c>
      <c r="G796" s="255"/>
      <c r="H796" s="256"/>
      <c r="I796" s="19"/>
      <c r="J796" s="19"/>
      <c r="K796" s="19">
        <v>1</v>
      </c>
      <c r="L796" s="19"/>
      <c r="M796" s="19"/>
      <c r="N796" s="19"/>
      <c r="O796" s="19"/>
      <c r="P796" s="19"/>
      <c r="Q796" s="19"/>
      <c r="R796" s="19"/>
      <c r="S796" s="19"/>
      <c r="T796" s="19"/>
      <c r="U796" s="20"/>
      <c r="V796" s="116">
        <f t="shared" si="17"/>
        <v>1</v>
      </c>
      <c r="W796" s="253"/>
      <c r="Y796" s="148"/>
    </row>
    <row r="797" spans="1:25" ht="23.25" customHeight="1">
      <c r="A797" s="249"/>
      <c r="B797" s="257">
        <v>2</v>
      </c>
      <c r="C797" s="258" t="s">
        <v>1300</v>
      </c>
      <c r="D797" s="259"/>
      <c r="E797" s="262" t="s">
        <v>1307</v>
      </c>
      <c r="F797" s="250" t="s">
        <v>300</v>
      </c>
      <c r="G797" s="251"/>
      <c r="H797" s="252"/>
      <c r="I797" s="95"/>
      <c r="J797" s="95"/>
      <c r="K797" s="95">
        <v>25</v>
      </c>
      <c r="L797" s="95"/>
      <c r="M797" s="95"/>
      <c r="N797" s="95">
        <v>25</v>
      </c>
      <c r="O797" s="95"/>
      <c r="P797" s="95"/>
      <c r="Q797" s="95">
        <v>25</v>
      </c>
      <c r="R797" s="95"/>
      <c r="S797" s="95"/>
      <c r="T797" s="95">
        <v>25</v>
      </c>
      <c r="U797" s="96"/>
      <c r="V797" s="116">
        <f t="shared" si="17"/>
        <v>100</v>
      </c>
      <c r="W797" s="253">
        <f>IF(V797=0,"-",V798/V797)</f>
        <v>1.19</v>
      </c>
      <c r="Y797" s="148"/>
    </row>
    <row r="798" spans="1:25" ht="24.75" customHeight="1">
      <c r="A798" s="249"/>
      <c r="B798" s="257"/>
      <c r="C798" s="260"/>
      <c r="D798" s="261"/>
      <c r="E798" s="262"/>
      <c r="F798" s="254" t="s">
        <v>298</v>
      </c>
      <c r="G798" s="255"/>
      <c r="H798" s="256"/>
      <c r="I798" s="19"/>
      <c r="J798" s="19"/>
      <c r="K798" s="19">
        <v>15</v>
      </c>
      <c r="L798" s="19"/>
      <c r="M798" s="19"/>
      <c r="N798" s="19">
        <v>104</v>
      </c>
      <c r="O798" s="19"/>
      <c r="P798" s="19"/>
      <c r="Q798" s="19">
        <v>0</v>
      </c>
      <c r="R798" s="19"/>
      <c r="S798" s="19"/>
      <c r="T798" s="19"/>
      <c r="U798" s="20"/>
      <c r="V798" s="116">
        <f t="shared" si="17"/>
        <v>119</v>
      </c>
      <c r="W798" s="253"/>
      <c r="Y798" s="148"/>
    </row>
    <row r="799" spans="1:25" ht="18.75" customHeight="1">
      <c r="A799" s="249"/>
      <c r="B799" s="257">
        <v>3</v>
      </c>
      <c r="C799" s="258" t="s">
        <v>1304</v>
      </c>
      <c r="D799" s="259"/>
      <c r="E799" s="262" t="s">
        <v>1308</v>
      </c>
      <c r="F799" s="250" t="s">
        <v>300</v>
      </c>
      <c r="G799" s="251"/>
      <c r="H799" s="252"/>
      <c r="I799" s="95"/>
      <c r="J799" s="95"/>
      <c r="K799" s="95"/>
      <c r="L799" s="95"/>
      <c r="M799" s="95"/>
      <c r="N799" s="95">
        <v>25</v>
      </c>
      <c r="O799" s="95"/>
      <c r="P799" s="95"/>
      <c r="Q799" s="95">
        <v>25</v>
      </c>
      <c r="R799" s="95"/>
      <c r="S799" s="95"/>
      <c r="T799" s="95">
        <v>20</v>
      </c>
      <c r="U799" s="96"/>
      <c r="V799" s="116">
        <f t="shared" si="17"/>
        <v>70</v>
      </c>
      <c r="W799" s="253">
        <f>IF(V799=0,"-",V800/V799)</f>
        <v>0.34285714285714286</v>
      </c>
      <c r="Y799" s="148"/>
    </row>
    <row r="800" spans="1:25" ht="18.75" customHeight="1">
      <c r="A800" s="249"/>
      <c r="B800" s="257"/>
      <c r="C800" s="260"/>
      <c r="D800" s="261"/>
      <c r="E800" s="262"/>
      <c r="F800" s="254" t="s">
        <v>298</v>
      </c>
      <c r="G800" s="255"/>
      <c r="H800" s="256"/>
      <c r="I800" s="19"/>
      <c r="J800" s="19"/>
      <c r="K800" s="19"/>
      <c r="L800" s="19"/>
      <c r="M800" s="19"/>
      <c r="N800" s="19">
        <v>24</v>
      </c>
      <c r="O800" s="19"/>
      <c r="P800" s="19"/>
      <c r="Q800" s="19">
        <v>0</v>
      </c>
      <c r="R800" s="19"/>
      <c r="S800" s="19"/>
      <c r="T800" s="19"/>
      <c r="U800" s="20"/>
      <c r="V800" s="116">
        <f t="shared" si="17"/>
        <v>24</v>
      </c>
      <c r="W800" s="253"/>
      <c r="Y800" s="148"/>
    </row>
    <row r="801" spans="1:25" ht="18.75" customHeight="1">
      <c r="A801" s="249"/>
      <c r="B801" s="257">
        <v>4</v>
      </c>
      <c r="C801" s="258" t="s">
        <v>1305</v>
      </c>
      <c r="D801" s="259"/>
      <c r="E801" s="262" t="s">
        <v>1309</v>
      </c>
      <c r="F801" s="250" t="s">
        <v>300</v>
      </c>
      <c r="G801" s="251"/>
      <c r="H801" s="252"/>
      <c r="I801" s="95"/>
      <c r="J801" s="95"/>
      <c r="K801" s="95"/>
      <c r="L801" s="95"/>
      <c r="M801" s="95"/>
      <c r="N801" s="95">
        <v>35</v>
      </c>
      <c r="O801" s="95"/>
      <c r="P801" s="95"/>
      <c r="Q801" s="95"/>
      <c r="R801" s="95"/>
      <c r="S801" s="95"/>
      <c r="T801" s="95">
        <v>35</v>
      </c>
      <c r="U801" s="96"/>
      <c r="V801" s="116">
        <f t="shared" si="17"/>
        <v>70</v>
      </c>
      <c r="W801" s="253">
        <f>IF(V801=0,"-",V802/V801)</f>
        <v>0.61428571428571432</v>
      </c>
      <c r="Y801" s="148"/>
    </row>
    <row r="802" spans="1:25" ht="18.75" customHeight="1">
      <c r="A802" s="249"/>
      <c r="B802" s="257"/>
      <c r="C802" s="260"/>
      <c r="D802" s="261"/>
      <c r="E802" s="262"/>
      <c r="F802" s="254" t="s">
        <v>298</v>
      </c>
      <c r="G802" s="255"/>
      <c r="H802" s="256"/>
      <c r="I802" s="19"/>
      <c r="J802" s="19"/>
      <c r="K802" s="19"/>
      <c r="L802" s="19"/>
      <c r="M802" s="19"/>
      <c r="N802" s="19">
        <v>43</v>
      </c>
      <c r="O802" s="19"/>
      <c r="P802" s="19"/>
      <c r="Q802" s="19"/>
      <c r="R802" s="19"/>
      <c r="S802" s="19"/>
      <c r="T802" s="19"/>
      <c r="U802" s="20"/>
      <c r="V802" s="116">
        <f t="shared" si="17"/>
        <v>43</v>
      </c>
      <c r="W802" s="253"/>
      <c r="Y802" s="148"/>
    </row>
    <row r="803" spans="1:25" ht="18.75" customHeight="1">
      <c r="A803" s="249"/>
      <c r="B803" s="257">
        <v>5</v>
      </c>
      <c r="C803" s="258" t="s">
        <v>1301</v>
      </c>
      <c r="D803" s="259"/>
      <c r="E803" s="262" t="s">
        <v>1310</v>
      </c>
      <c r="F803" s="250" t="s">
        <v>300</v>
      </c>
      <c r="G803" s="251"/>
      <c r="H803" s="252"/>
      <c r="I803" s="95"/>
      <c r="J803" s="95"/>
      <c r="K803" s="95"/>
      <c r="L803" s="95"/>
      <c r="M803" s="95"/>
      <c r="N803" s="95"/>
      <c r="O803" s="95"/>
      <c r="P803" s="95"/>
      <c r="Q803" s="95">
        <v>20</v>
      </c>
      <c r="R803" s="95"/>
      <c r="S803" s="95"/>
      <c r="T803" s="95"/>
      <c r="U803" s="96"/>
      <c r="V803" s="116">
        <f>SUM(I803:T803)</f>
        <v>20</v>
      </c>
      <c r="W803" s="253">
        <f>IF(V803=0,"-",V804/V803)</f>
        <v>0.2</v>
      </c>
      <c r="Y803" s="148"/>
    </row>
    <row r="804" spans="1:25" ht="18.75" customHeight="1">
      <c r="A804" s="249"/>
      <c r="B804" s="257"/>
      <c r="C804" s="260"/>
      <c r="D804" s="261"/>
      <c r="E804" s="262"/>
      <c r="F804" s="254" t="s">
        <v>298</v>
      </c>
      <c r="G804" s="255"/>
      <c r="H804" s="256"/>
      <c r="I804" s="19"/>
      <c r="J804" s="19"/>
      <c r="K804" s="19"/>
      <c r="L804" s="19"/>
      <c r="M804" s="19"/>
      <c r="N804" s="19"/>
      <c r="O804" s="19"/>
      <c r="P804" s="19"/>
      <c r="Q804" s="19">
        <v>4</v>
      </c>
      <c r="R804" s="19"/>
      <c r="S804" s="19"/>
      <c r="T804" s="19"/>
      <c r="U804" s="20"/>
      <c r="V804" s="116">
        <f t="shared" ref="V804:V812" si="18">SUM(I804:T804)</f>
        <v>4</v>
      </c>
      <c r="W804" s="253"/>
      <c r="Y804" s="148"/>
    </row>
    <row r="805" spans="1:25" ht="18.75" customHeight="1">
      <c r="A805" s="249"/>
      <c r="B805" s="257">
        <v>6</v>
      </c>
      <c r="C805" s="258" t="s">
        <v>1302</v>
      </c>
      <c r="D805" s="259"/>
      <c r="E805" s="262" t="s">
        <v>1311</v>
      </c>
      <c r="F805" s="250" t="s">
        <v>300</v>
      </c>
      <c r="G805" s="251"/>
      <c r="H805" s="252"/>
      <c r="I805" s="95"/>
      <c r="J805" s="95"/>
      <c r="K805" s="95"/>
      <c r="L805" s="95"/>
      <c r="M805" s="95"/>
      <c r="N805" s="95"/>
      <c r="O805" s="95"/>
      <c r="P805" s="95"/>
      <c r="Q805" s="95"/>
      <c r="R805" s="95"/>
      <c r="S805" s="95"/>
      <c r="T805" s="95">
        <v>20</v>
      </c>
      <c r="U805" s="96"/>
      <c r="V805" s="116">
        <f t="shared" si="18"/>
        <v>20</v>
      </c>
      <c r="W805" s="253">
        <f>IF(V805=0,"-",V806/V805)</f>
        <v>0</v>
      </c>
      <c r="Y805" s="148"/>
    </row>
    <row r="806" spans="1:25" ht="18.75" customHeight="1">
      <c r="A806" s="249"/>
      <c r="B806" s="257"/>
      <c r="C806" s="260"/>
      <c r="D806" s="261"/>
      <c r="E806" s="262"/>
      <c r="F806" s="254" t="s">
        <v>298</v>
      </c>
      <c r="G806" s="255"/>
      <c r="H806" s="256"/>
      <c r="I806" s="19"/>
      <c r="J806" s="19"/>
      <c r="K806" s="19"/>
      <c r="L806" s="19"/>
      <c r="M806" s="19"/>
      <c r="N806" s="19"/>
      <c r="O806" s="19"/>
      <c r="P806" s="19"/>
      <c r="Q806" s="19"/>
      <c r="R806" s="19"/>
      <c r="S806" s="19"/>
      <c r="T806" s="19"/>
      <c r="U806" s="20"/>
      <c r="V806" s="116">
        <f t="shared" si="18"/>
        <v>0</v>
      </c>
      <c r="W806" s="253"/>
      <c r="Y806" s="148"/>
    </row>
    <row r="807" spans="1:25" ht="18.75" customHeight="1">
      <c r="A807" s="249"/>
      <c r="B807" s="257">
        <v>7</v>
      </c>
      <c r="C807" s="258" t="s">
        <v>1303</v>
      </c>
      <c r="D807" s="259"/>
      <c r="E807" s="262" t="s">
        <v>1312</v>
      </c>
      <c r="F807" s="250" t="s">
        <v>300</v>
      </c>
      <c r="G807" s="251"/>
      <c r="H807" s="252"/>
      <c r="I807" s="95"/>
      <c r="J807" s="95"/>
      <c r="K807" s="95">
        <v>3</v>
      </c>
      <c r="L807" s="95"/>
      <c r="M807" s="95"/>
      <c r="N807" s="95">
        <v>3</v>
      </c>
      <c r="O807" s="95"/>
      <c r="P807" s="95"/>
      <c r="Q807" s="95">
        <v>3</v>
      </c>
      <c r="R807" s="95"/>
      <c r="S807" s="95"/>
      <c r="T807" s="95">
        <v>3</v>
      </c>
      <c r="U807" s="96"/>
      <c r="V807" s="116">
        <f t="shared" si="18"/>
        <v>12</v>
      </c>
      <c r="W807" s="253">
        <f>IF(V807=0,"-",V808/V807)</f>
        <v>0.66666666666666663</v>
      </c>
      <c r="Y807" s="148"/>
    </row>
    <row r="808" spans="1:25" ht="18.75" customHeight="1">
      <c r="A808" s="249"/>
      <c r="B808" s="257"/>
      <c r="C808" s="260"/>
      <c r="D808" s="261"/>
      <c r="E808" s="262"/>
      <c r="F808" s="254" t="s">
        <v>298</v>
      </c>
      <c r="G808" s="255"/>
      <c r="H808" s="256"/>
      <c r="I808" s="19"/>
      <c r="J808" s="19"/>
      <c r="K808" s="19">
        <v>3</v>
      </c>
      <c r="L808" s="19"/>
      <c r="M808" s="19"/>
      <c r="N808" s="19">
        <v>2</v>
      </c>
      <c r="O808" s="19"/>
      <c r="P808" s="19"/>
      <c r="Q808" s="19">
        <v>3</v>
      </c>
      <c r="R808" s="19"/>
      <c r="S808" s="19"/>
      <c r="T808" s="19"/>
      <c r="U808" s="20"/>
      <c r="V808" s="116">
        <f t="shared" si="18"/>
        <v>8</v>
      </c>
      <c r="W808" s="253"/>
      <c r="Y808" s="148"/>
    </row>
    <row r="809" spans="1:25" ht="18.75" customHeight="1">
      <c r="A809" s="249" t="s">
        <v>1234</v>
      </c>
      <c r="B809" s="263">
        <v>1</v>
      </c>
      <c r="C809" s="258" t="s">
        <v>1313</v>
      </c>
      <c r="D809" s="259"/>
      <c r="E809" s="262" t="s">
        <v>1317</v>
      </c>
      <c r="F809" s="250" t="s">
        <v>300</v>
      </c>
      <c r="G809" s="251"/>
      <c r="H809" s="252"/>
      <c r="I809" s="95"/>
      <c r="J809" s="95"/>
      <c r="K809" s="95"/>
      <c r="L809" s="95"/>
      <c r="M809" s="95"/>
      <c r="N809" s="95"/>
      <c r="O809" s="95"/>
      <c r="P809" s="95"/>
      <c r="Q809" s="95"/>
      <c r="R809" s="95"/>
      <c r="S809" s="95"/>
      <c r="T809" s="95">
        <v>37</v>
      </c>
      <c r="U809" s="96"/>
      <c r="V809" s="116">
        <f t="shared" si="18"/>
        <v>37</v>
      </c>
      <c r="W809" s="253">
        <f>IF(V809=0,"-",V810/V809)</f>
        <v>0</v>
      </c>
      <c r="Y809" s="148"/>
    </row>
    <row r="810" spans="1:25" ht="18.75" customHeight="1">
      <c r="A810" s="249"/>
      <c r="B810" s="264"/>
      <c r="C810" s="260"/>
      <c r="D810" s="261"/>
      <c r="E810" s="262"/>
      <c r="F810" s="254" t="s">
        <v>298</v>
      </c>
      <c r="G810" s="255"/>
      <c r="H810" s="256"/>
      <c r="I810" s="19"/>
      <c r="J810" s="19"/>
      <c r="K810" s="19"/>
      <c r="L810" s="19"/>
      <c r="M810" s="19"/>
      <c r="N810" s="19"/>
      <c r="O810" s="19"/>
      <c r="P810" s="19"/>
      <c r="Q810" s="19"/>
      <c r="R810" s="19"/>
      <c r="S810" s="19"/>
      <c r="T810" s="19"/>
      <c r="U810" s="20"/>
      <c r="V810" s="116">
        <f t="shared" si="18"/>
        <v>0</v>
      </c>
      <c r="W810" s="253"/>
      <c r="Y810" s="148"/>
    </row>
    <row r="811" spans="1:25" ht="18.75" customHeight="1">
      <c r="A811" s="249"/>
      <c r="B811" s="263">
        <v>2</v>
      </c>
      <c r="C811" s="258" t="s">
        <v>1314</v>
      </c>
      <c r="D811" s="259"/>
      <c r="E811" s="262" t="s">
        <v>1318</v>
      </c>
      <c r="F811" s="250" t="s">
        <v>300</v>
      </c>
      <c r="G811" s="251"/>
      <c r="H811" s="252"/>
      <c r="I811" s="95"/>
      <c r="J811" s="95"/>
      <c r="K811" s="95"/>
      <c r="L811" s="95"/>
      <c r="M811" s="95"/>
      <c r="N811" s="95"/>
      <c r="O811" s="95"/>
      <c r="P811" s="95"/>
      <c r="Q811" s="95">
        <v>15</v>
      </c>
      <c r="R811" s="95"/>
      <c r="S811" s="95"/>
      <c r="T811" s="95">
        <v>12</v>
      </c>
      <c r="U811" s="96"/>
      <c r="V811" s="116">
        <f t="shared" si="18"/>
        <v>27</v>
      </c>
      <c r="W811" s="253">
        <f>IF(V811=0,"-",V812/V811)</f>
        <v>0.22222222222222221</v>
      </c>
      <c r="Y811" s="148"/>
    </row>
    <row r="812" spans="1:25" ht="18.75" customHeight="1">
      <c r="A812" s="249"/>
      <c r="B812" s="264"/>
      <c r="C812" s="260"/>
      <c r="D812" s="261"/>
      <c r="E812" s="262"/>
      <c r="F812" s="254" t="s">
        <v>298</v>
      </c>
      <c r="G812" s="255"/>
      <c r="H812" s="256"/>
      <c r="I812" s="19"/>
      <c r="J812" s="19"/>
      <c r="K812" s="19"/>
      <c r="L812" s="19"/>
      <c r="M812" s="19"/>
      <c r="N812" s="19"/>
      <c r="O812" s="19"/>
      <c r="P812" s="19"/>
      <c r="Q812" s="19">
        <v>6</v>
      </c>
      <c r="R812" s="19"/>
      <c r="S812" s="19"/>
      <c r="T812" s="19"/>
      <c r="U812" s="20"/>
      <c r="V812" s="116">
        <f t="shared" si="18"/>
        <v>6</v>
      </c>
      <c r="W812" s="253"/>
      <c r="Y812" s="148"/>
    </row>
    <row r="813" spans="1:25" ht="18.75" customHeight="1">
      <c r="A813" s="249"/>
      <c r="B813" s="265">
        <v>3</v>
      </c>
      <c r="C813" s="258" t="s">
        <v>1315</v>
      </c>
      <c r="D813" s="259"/>
      <c r="E813" s="262" t="s">
        <v>1319</v>
      </c>
      <c r="F813" s="250" t="s">
        <v>300</v>
      </c>
      <c r="G813" s="251"/>
      <c r="H813" s="252"/>
      <c r="I813" s="95"/>
      <c r="J813" s="95"/>
      <c r="K813" s="95">
        <v>35</v>
      </c>
      <c r="L813" s="95"/>
      <c r="M813" s="95"/>
      <c r="N813" s="95"/>
      <c r="O813" s="95"/>
      <c r="P813" s="95"/>
      <c r="Q813" s="95"/>
      <c r="R813" s="95"/>
      <c r="S813" s="95"/>
      <c r="T813" s="95">
        <v>27</v>
      </c>
      <c r="U813" s="96"/>
      <c r="V813" s="116">
        <f t="shared" ref="V813:V823" si="19">SUM(I813:T813)</f>
        <v>62</v>
      </c>
      <c r="W813" s="253">
        <f>IF(V813=0,"-",V814/V813)</f>
        <v>1.6935483870967742</v>
      </c>
      <c r="Y813" s="148"/>
    </row>
    <row r="814" spans="1:25" ht="18.75" customHeight="1">
      <c r="A814" s="249"/>
      <c r="B814" s="265"/>
      <c r="C814" s="260"/>
      <c r="D814" s="261"/>
      <c r="E814" s="262"/>
      <c r="F814" s="254" t="s">
        <v>298</v>
      </c>
      <c r="G814" s="255"/>
      <c r="H814" s="256"/>
      <c r="I814" s="19"/>
      <c r="J814" s="19"/>
      <c r="K814" s="19">
        <v>0</v>
      </c>
      <c r="L814" s="19"/>
      <c r="M814" s="19"/>
      <c r="N814" s="19">
        <v>105</v>
      </c>
      <c r="O814" s="19"/>
      <c r="P814" s="19"/>
      <c r="Q814" s="19"/>
      <c r="R814" s="19"/>
      <c r="S814" s="19"/>
      <c r="T814" s="19"/>
      <c r="U814" s="20"/>
      <c r="V814" s="116">
        <f t="shared" si="19"/>
        <v>105</v>
      </c>
      <c r="W814" s="253"/>
      <c r="Y814" s="148"/>
    </row>
    <row r="815" spans="1:25" ht="18.75" customHeight="1">
      <c r="A815" s="249" t="s">
        <v>1235</v>
      </c>
      <c r="B815" s="265">
        <v>1</v>
      </c>
      <c r="C815" s="258" t="s">
        <v>1316</v>
      </c>
      <c r="D815" s="259"/>
      <c r="E815" s="262" t="s">
        <v>1202</v>
      </c>
      <c r="F815" s="250" t="s">
        <v>300</v>
      </c>
      <c r="G815" s="251"/>
      <c r="H815" s="252"/>
      <c r="I815" s="95"/>
      <c r="J815" s="95"/>
      <c r="K815" s="95">
        <v>2</v>
      </c>
      <c r="L815" s="95"/>
      <c r="M815" s="95"/>
      <c r="N815" s="95">
        <v>3</v>
      </c>
      <c r="O815" s="95"/>
      <c r="P815" s="95"/>
      <c r="Q815" s="95">
        <v>5</v>
      </c>
      <c r="R815" s="95"/>
      <c r="S815" s="95"/>
      <c r="T815" s="95">
        <v>5</v>
      </c>
      <c r="U815" s="96"/>
      <c r="V815" s="116">
        <f t="shared" si="19"/>
        <v>15</v>
      </c>
      <c r="W815" s="253">
        <f>IF(V815=0,"-",V816/V815)</f>
        <v>0.26666666666666666</v>
      </c>
      <c r="Y815" s="148"/>
    </row>
    <row r="816" spans="1:25" ht="18.75" customHeight="1">
      <c r="A816" s="249"/>
      <c r="B816" s="265"/>
      <c r="C816" s="260"/>
      <c r="D816" s="261"/>
      <c r="E816" s="262"/>
      <c r="F816" s="254" t="s">
        <v>298</v>
      </c>
      <c r="G816" s="255"/>
      <c r="H816" s="256"/>
      <c r="I816" s="19"/>
      <c r="J816" s="19"/>
      <c r="K816" s="19">
        <v>2</v>
      </c>
      <c r="L816" s="19"/>
      <c r="M816" s="19"/>
      <c r="N816" s="19">
        <v>1</v>
      </c>
      <c r="O816" s="19"/>
      <c r="P816" s="19"/>
      <c r="Q816" s="19">
        <v>1</v>
      </c>
      <c r="R816" s="19"/>
      <c r="S816" s="19"/>
      <c r="T816" s="19"/>
      <c r="U816" s="20"/>
      <c r="V816" s="116">
        <f t="shared" si="19"/>
        <v>4</v>
      </c>
      <c r="W816" s="253"/>
      <c r="Y816" s="148"/>
    </row>
    <row r="817" spans="1:25" ht="18.75" customHeight="1">
      <c r="A817" s="246" t="s">
        <v>1236</v>
      </c>
      <c r="B817" s="265">
        <v>1</v>
      </c>
      <c r="C817" s="258" t="s">
        <v>1320</v>
      </c>
      <c r="D817" s="259"/>
      <c r="E817" s="262" t="s">
        <v>1323</v>
      </c>
      <c r="F817" s="250" t="s">
        <v>300</v>
      </c>
      <c r="G817" s="251"/>
      <c r="H817" s="252"/>
      <c r="I817" s="95"/>
      <c r="J817" s="95"/>
      <c r="K817" s="95">
        <v>1</v>
      </c>
      <c r="L817" s="95"/>
      <c r="M817" s="95"/>
      <c r="N817" s="95">
        <v>1</v>
      </c>
      <c r="O817" s="95"/>
      <c r="P817" s="95"/>
      <c r="Q817" s="95">
        <v>1</v>
      </c>
      <c r="R817" s="95"/>
      <c r="S817" s="95"/>
      <c r="T817" s="95">
        <v>1</v>
      </c>
      <c r="U817" s="96"/>
      <c r="V817" s="116">
        <f t="shared" si="19"/>
        <v>4</v>
      </c>
      <c r="W817" s="253">
        <f t="shared" ref="W817" si="20">IF(V817=0,"-",V818/V817)</f>
        <v>0.75</v>
      </c>
      <c r="Y817" s="148"/>
    </row>
    <row r="818" spans="1:25" ht="18.75" customHeight="1">
      <c r="A818" s="247"/>
      <c r="B818" s="265"/>
      <c r="C818" s="260"/>
      <c r="D818" s="261"/>
      <c r="E818" s="262"/>
      <c r="F818" s="254" t="s">
        <v>298</v>
      </c>
      <c r="G818" s="255"/>
      <c r="H818" s="256"/>
      <c r="I818" s="19"/>
      <c r="J818" s="19"/>
      <c r="K818" s="19">
        <v>1</v>
      </c>
      <c r="L818" s="19"/>
      <c r="M818" s="19"/>
      <c r="N818" s="19">
        <v>1</v>
      </c>
      <c r="O818" s="19"/>
      <c r="P818" s="19"/>
      <c r="Q818" s="19">
        <v>1</v>
      </c>
      <c r="R818" s="19"/>
      <c r="S818" s="19"/>
      <c r="T818" s="19"/>
      <c r="U818" s="20"/>
      <c r="V818" s="116">
        <f t="shared" si="19"/>
        <v>3</v>
      </c>
      <c r="W818" s="253"/>
      <c r="Y818" s="148"/>
    </row>
    <row r="819" spans="1:25" ht="33.75" customHeight="1">
      <c r="A819" s="247"/>
      <c r="B819" s="265">
        <v>2</v>
      </c>
      <c r="C819" s="258" t="s">
        <v>1322</v>
      </c>
      <c r="D819" s="259"/>
      <c r="E819" s="262" t="s">
        <v>1324</v>
      </c>
      <c r="F819" s="250" t="s">
        <v>300</v>
      </c>
      <c r="G819" s="251"/>
      <c r="H819" s="252"/>
      <c r="I819" s="95"/>
      <c r="J819" s="95"/>
      <c r="K819" s="95">
        <v>1</v>
      </c>
      <c r="L819" s="95"/>
      <c r="M819" s="95"/>
      <c r="N819" s="95">
        <v>1</v>
      </c>
      <c r="O819" s="95"/>
      <c r="P819" s="95"/>
      <c r="Q819" s="95">
        <v>1</v>
      </c>
      <c r="R819" s="95"/>
      <c r="S819" s="95"/>
      <c r="T819" s="95">
        <v>1</v>
      </c>
      <c r="U819" s="96"/>
      <c r="V819" s="116">
        <f t="shared" si="19"/>
        <v>4</v>
      </c>
      <c r="W819" s="253">
        <f t="shared" ref="W819" si="21">IF(V819=0,"-",V820/V819)</f>
        <v>0.75</v>
      </c>
      <c r="Y819" s="148"/>
    </row>
    <row r="820" spans="1:25" ht="18.75" customHeight="1">
      <c r="A820" s="247"/>
      <c r="B820" s="265"/>
      <c r="C820" s="260"/>
      <c r="D820" s="261"/>
      <c r="E820" s="262"/>
      <c r="F820" s="254" t="s">
        <v>298</v>
      </c>
      <c r="G820" s="255"/>
      <c r="H820" s="256"/>
      <c r="I820" s="19"/>
      <c r="J820" s="19"/>
      <c r="K820" s="19">
        <v>1</v>
      </c>
      <c r="L820" s="19"/>
      <c r="M820" s="19"/>
      <c r="N820" s="19">
        <v>1</v>
      </c>
      <c r="O820" s="19"/>
      <c r="P820" s="19"/>
      <c r="Q820" s="19">
        <v>1</v>
      </c>
      <c r="R820" s="19"/>
      <c r="S820" s="19"/>
      <c r="T820" s="19"/>
      <c r="U820" s="20"/>
      <c r="V820" s="116">
        <f t="shared" si="19"/>
        <v>3</v>
      </c>
      <c r="W820" s="253"/>
      <c r="Y820" s="148"/>
    </row>
    <row r="821" spans="1:25" ht="18.75" customHeight="1">
      <c r="A821" s="247"/>
      <c r="B821" s="265">
        <v>3</v>
      </c>
      <c r="C821" s="258" t="s">
        <v>1321</v>
      </c>
      <c r="D821" s="259"/>
      <c r="E821" s="262" t="s">
        <v>1263</v>
      </c>
      <c r="F821" s="250" t="s">
        <v>300</v>
      </c>
      <c r="G821" s="251"/>
      <c r="H821" s="252"/>
      <c r="I821" s="95"/>
      <c r="J821" s="95"/>
      <c r="K821" s="95">
        <v>12</v>
      </c>
      <c r="L821" s="95"/>
      <c r="M821" s="95"/>
      <c r="N821" s="95">
        <v>12</v>
      </c>
      <c r="O821" s="95"/>
      <c r="P821" s="95"/>
      <c r="Q821" s="95">
        <v>12</v>
      </c>
      <c r="R821" s="95"/>
      <c r="S821" s="95"/>
      <c r="T821" s="95">
        <v>12</v>
      </c>
      <c r="U821" s="96"/>
      <c r="V821" s="116">
        <f t="shared" si="19"/>
        <v>48</v>
      </c>
      <c r="W821" s="253">
        <f t="shared" ref="W821" si="22">IF(V821=0,"-",V822/V821)</f>
        <v>0.79166666666666663</v>
      </c>
      <c r="Y821" s="148"/>
    </row>
    <row r="822" spans="1:25" ht="18.75" customHeight="1">
      <c r="A822" s="248"/>
      <c r="B822" s="265"/>
      <c r="C822" s="260"/>
      <c r="D822" s="261"/>
      <c r="E822" s="262"/>
      <c r="F822" s="254" t="s">
        <v>298</v>
      </c>
      <c r="G822" s="255"/>
      <c r="H822" s="256"/>
      <c r="I822" s="19"/>
      <c r="J822" s="19"/>
      <c r="K822" s="19">
        <v>12</v>
      </c>
      <c r="L822" s="19"/>
      <c r="M822" s="19"/>
      <c r="N822" s="19">
        <v>14</v>
      </c>
      <c r="O822" s="19"/>
      <c r="P822" s="19"/>
      <c r="Q822" s="19">
        <v>12</v>
      </c>
      <c r="R822" s="19"/>
      <c r="S822" s="19"/>
      <c r="T822" s="19"/>
      <c r="U822" s="20"/>
      <c r="V822" s="116">
        <f t="shared" si="19"/>
        <v>38</v>
      </c>
      <c r="W822" s="253"/>
      <c r="Y822" s="148"/>
    </row>
    <row r="823" spans="1:25" ht="18.75" customHeight="1">
      <c r="A823" s="249" t="s">
        <v>1237</v>
      </c>
      <c r="B823" s="257">
        <v>1</v>
      </c>
      <c r="C823" s="258" t="s">
        <v>1325</v>
      </c>
      <c r="D823" s="259"/>
      <c r="E823" s="262" t="s">
        <v>1331</v>
      </c>
      <c r="F823" s="250" t="s">
        <v>300</v>
      </c>
      <c r="G823" s="251"/>
      <c r="H823" s="252"/>
      <c r="I823" s="95"/>
      <c r="J823" s="95"/>
      <c r="K823" s="95">
        <v>1</v>
      </c>
      <c r="L823" s="95"/>
      <c r="M823" s="95"/>
      <c r="N823" s="95">
        <v>1</v>
      </c>
      <c r="O823" s="95"/>
      <c r="P823" s="95"/>
      <c r="Q823" s="95">
        <v>2</v>
      </c>
      <c r="R823" s="95"/>
      <c r="S823" s="95"/>
      <c r="T823" s="95">
        <v>1</v>
      </c>
      <c r="U823" s="96"/>
      <c r="V823" s="116">
        <f t="shared" si="19"/>
        <v>5</v>
      </c>
      <c r="W823" s="253">
        <f>IF(V823=0,"-",V824/V823)</f>
        <v>0.8</v>
      </c>
      <c r="Y823" s="148"/>
    </row>
    <row r="824" spans="1:25" ht="18.75" customHeight="1">
      <c r="A824" s="249"/>
      <c r="B824" s="257"/>
      <c r="C824" s="260"/>
      <c r="D824" s="261"/>
      <c r="E824" s="262"/>
      <c r="F824" s="254" t="s">
        <v>298</v>
      </c>
      <c r="G824" s="255"/>
      <c r="H824" s="256"/>
      <c r="I824" s="19"/>
      <c r="J824" s="19"/>
      <c r="K824" s="19">
        <v>1</v>
      </c>
      <c r="L824" s="19"/>
      <c r="M824" s="19"/>
      <c r="N824" s="19">
        <v>1</v>
      </c>
      <c r="O824" s="19"/>
      <c r="P824" s="19"/>
      <c r="Q824" s="19">
        <v>2</v>
      </c>
      <c r="R824" s="19"/>
      <c r="S824" s="19"/>
      <c r="T824" s="19"/>
      <c r="U824" s="20"/>
      <c r="V824" s="116">
        <f t="shared" ref="V824:V832" si="23">SUM(I824:T824)</f>
        <v>4</v>
      </c>
      <c r="W824" s="253"/>
      <c r="Y824" s="148"/>
    </row>
    <row r="825" spans="1:25" ht="18.75" customHeight="1">
      <c r="A825" s="249"/>
      <c r="B825" s="257">
        <v>2</v>
      </c>
      <c r="C825" s="258" t="s">
        <v>1326</v>
      </c>
      <c r="D825" s="259"/>
      <c r="E825" s="262" t="s">
        <v>1275</v>
      </c>
      <c r="F825" s="250" t="s">
        <v>300</v>
      </c>
      <c r="G825" s="251"/>
      <c r="H825" s="252"/>
      <c r="I825" s="95"/>
      <c r="J825" s="95"/>
      <c r="K825" s="95">
        <v>4</v>
      </c>
      <c r="L825" s="95"/>
      <c r="M825" s="95"/>
      <c r="N825" s="95">
        <v>4</v>
      </c>
      <c r="O825" s="95"/>
      <c r="P825" s="95"/>
      <c r="Q825" s="95">
        <v>8</v>
      </c>
      <c r="R825" s="95"/>
      <c r="S825" s="95"/>
      <c r="T825" s="95">
        <v>4</v>
      </c>
      <c r="U825" s="96"/>
      <c r="V825" s="116">
        <f t="shared" si="23"/>
        <v>20</v>
      </c>
      <c r="W825" s="253">
        <f>IF(V825=0,"-",V826/V825)</f>
        <v>0.8</v>
      </c>
      <c r="Y825" s="148"/>
    </row>
    <row r="826" spans="1:25" ht="18.75" customHeight="1">
      <c r="A826" s="249"/>
      <c r="B826" s="257"/>
      <c r="C826" s="260"/>
      <c r="D826" s="261"/>
      <c r="E826" s="262"/>
      <c r="F826" s="254" t="s">
        <v>298</v>
      </c>
      <c r="G826" s="255"/>
      <c r="H826" s="256"/>
      <c r="I826" s="19"/>
      <c r="J826" s="19"/>
      <c r="K826" s="19">
        <v>4</v>
      </c>
      <c r="L826" s="19"/>
      <c r="M826" s="19"/>
      <c r="N826" s="19">
        <v>4</v>
      </c>
      <c r="O826" s="19"/>
      <c r="P826" s="19"/>
      <c r="Q826" s="19">
        <v>8</v>
      </c>
      <c r="R826" s="19"/>
      <c r="S826" s="19"/>
      <c r="T826" s="19"/>
      <c r="U826" s="20"/>
      <c r="V826" s="116">
        <f t="shared" si="23"/>
        <v>16</v>
      </c>
      <c r="W826" s="253"/>
      <c r="Y826" s="148"/>
    </row>
    <row r="827" spans="1:25" ht="24" customHeight="1">
      <c r="A827" s="249"/>
      <c r="B827" s="257">
        <v>3</v>
      </c>
      <c r="C827" s="258" t="s">
        <v>1327</v>
      </c>
      <c r="D827" s="259"/>
      <c r="E827" s="262" t="s">
        <v>1279</v>
      </c>
      <c r="F827" s="250" t="s">
        <v>300</v>
      </c>
      <c r="G827" s="251"/>
      <c r="H827" s="252"/>
      <c r="I827" s="95"/>
      <c r="J827" s="95"/>
      <c r="K827" s="95">
        <v>12</v>
      </c>
      <c r="L827" s="95"/>
      <c r="M827" s="95"/>
      <c r="N827" s="95">
        <v>12</v>
      </c>
      <c r="O827" s="95"/>
      <c r="P827" s="95"/>
      <c r="Q827" s="95">
        <v>12</v>
      </c>
      <c r="R827" s="95"/>
      <c r="S827" s="95"/>
      <c r="T827" s="95">
        <v>12</v>
      </c>
      <c r="U827" s="96"/>
      <c r="V827" s="116">
        <f t="shared" si="23"/>
        <v>48</v>
      </c>
      <c r="W827" s="253">
        <f>IF(V827=0,"-",V828/V827)</f>
        <v>0.75</v>
      </c>
      <c r="Y827" s="148"/>
    </row>
    <row r="828" spans="1:25" ht="23.25" customHeight="1">
      <c r="A828" s="249"/>
      <c r="B828" s="257"/>
      <c r="C828" s="260"/>
      <c r="D828" s="261"/>
      <c r="E828" s="262"/>
      <c r="F828" s="254" t="s">
        <v>298</v>
      </c>
      <c r="G828" s="255"/>
      <c r="H828" s="256"/>
      <c r="I828" s="19"/>
      <c r="J828" s="19"/>
      <c r="K828" s="19">
        <v>12</v>
      </c>
      <c r="L828" s="19"/>
      <c r="M828" s="19"/>
      <c r="N828" s="19">
        <v>12</v>
      </c>
      <c r="O828" s="19"/>
      <c r="P828" s="19"/>
      <c r="Q828" s="19">
        <v>12</v>
      </c>
      <c r="R828" s="19"/>
      <c r="S828" s="19"/>
      <c r="T828" s="19"/>
      <c r="U828" s="20"/>
      <c r="V828" s="116">
        <f t="shared" si="23"/>
        <v>36</v>
      </c>
      <c r="W828" s="253"/>
      <c r="Y828" s="148"/>
    </row>
    <row r="829" spans="1:25" ht="18.75" customHeight="1">
      <c r="A829" s="249"/>
      <c r="B829" s="257">
        <v>4</v>
      </c>
      <c r="C829" s="258" t="s">
        <v>1329</v>
      </c>
      <c r="D829" s="259"/>
      <c r="E829" s="262" t="s">
        <v>1332</v>
      </c>
      <c r="F829" s="250" t="s">
        <v>300</v>
      </c>
      <c r="G829" s="251"/>
      <c r="H829" s="252"/>
      <c r="I829" s="95"/>
      <c r="J829" s="95"/>
      <c r="K829" s="95">
        <v>1</v>
      </c>
      <c r="L829" s="95"/>
      <c r="M829" s="95"/>
      <c r="N829" s="95"/>
      <c r="O829" s="95"/>
      <c r="P829" s="95"/>
      <c r="Q829" s="95"/>
      <c r="R829" s="95"/>
      <c r="S829" s="95"/>
      <c r="T829" s="95">
        <v>1</v>
      </c>
      <c r="U829" s="96"/>
      <c r="V829" s="116">
        <f t="shared" si="23"/>
        <v>2</v>
      </c>
      <c r="W829" s="253">
        <f>IF(V829=0,"-",V830/V829)</f>
        <v>0.5</v>
      </c>
      <c r="Y829" s="148"/>
    </row>
    <row r="830" spans="1:25" ht="18.75" customHeight="1">
      <c r="A830" s="249"/>
      <c r="B830" s="257"/>
      <c r="C830" s="260"/>
      <c r="D830" s="261"/>
      <c r="E830" s="262"/>
      <c r="F830" s="254" t="s">
        <v>298</v>
      </c>
      <c r="G830" s="255"/>
      <c r="H830" s="256"/>
      <c r="I830" s="19"/>
      <c r="J830" s="19"/>
      <c r="K830" s="19">
        <v>1</v>
      </c>
      <c r="L830" s="19"/>
      <c r="M830" s="19"/>
      <c r="N830" s="19"/>
      <c r="O830" s="19"/>
      <c r="P830" s="19"/>
      <c r="Q830" s="19"/>
      <c r="R830" s="19"/>
      <c r="S830" s="19"/>
      <c r="T830" s="19"/>
      <c r="U830" s="20"/>
      <c r="V830" s="116">
        <f t="shared" si="23"/>
        <v>1</v>
      </c>
      <c r="W830" s="253"/>
      <c r="Y830" s="148"/>
    </row>
    <row r="831" spans="1:25" ht="18.75" customHeight="1">
      <c r="A831" s="249"/>
      <c r="B831" s="257">
        <v>5</v>
      </c>
      <c r="C831" s="258" t="s">
        <v>1328</v>
      </c>
      <c r="D831" s="259"/>
      <c r="E831" s="262" t="s">
        <v>1202</v>
      </c>
      <c r="F831" s="250" t="s">
        <v>300</v>
      </c>
      <c r="G831" s="251"/>
      <c r="H831" s="252"/>
      <c r="I831" s="95"/>
      <c r="J831" s="95"/>
      <c r="K831" s="95">
        <v>12</v>
      </c>
      <c r="L831" s="95"/>
      <c r="M831" s="95"/>
      <c r="N831" s="95">
        <v>12</v>
      </c>
      <c r="O831" s="95"/>
      <c r="P831" s="95"/>
      <c r="Q831" s="95">
        <v>12</v>
      </c>
      <c r="R831" s="95"/>
      <c r="S831" s="95"/>
      <c r="T831" s="95">
        <v>12</v>
      </c>
      <c r="U831" s="96"/>
      <c r="V831" s="116">
        <f t="shared" si="23"/>
        <v>48</v>
      </c>
      <c r="W831" s="253">
        <f>IF(V831=0,"-",V832/V831)</f>
        <v>0.75</v>
      </c>
      <c r="Y831" s="148"/>
    </row>
    <row r="832" spans="1:25" ht="20.25" customHeight="1">
      <c r="A832" s="249"/>
      <c r="B832" s="257"/>
      <c r="C832" s="260"/>
      <c r="D832" s="261"/>
      <c r="E832" s="262"/>
      <c r="F832" s="254" t="s">
        <v>298</v>
      </c>
      <c r="G832" s="255"/>
      <c r="H832" s="256"/>
      <c r="I832" s="19"/>
      <c r="J832" s="19"/>
      <c r="K832" s="19">
        <v>12</v>
      </c>
      <c r="L832" s="19"/>
      <c r="M832" s="19"/>
      <c r="N832" s="19">
        <v>12</v>
      </c>
      <c r="O832" s="19"/>
      <c r="P832" s="19"/>
      <c r="Q832" s="19">
        <v>12</v>
      </c>
      <c r="R832" s="19"/>
      <c r="S832" s="19"/>
      <c r="T832" s="19"/>
      <c r="U832" s="20"/>
      <c r="V832" s="116">
        <f t="shared" si="23"/>
        <v>36</v>
      </c>
      <c r="W832" s="253"/>
      <c r="Y832" s="148"/>
    </row>
    <row r="833" spans="1:25" ht="21.75" customHeight="1">
      <c r="A833" s="249"/>
      <c r="B833" s="257">
        <v>6</v>
      </c>
      <c r="C833" s="258" t="s">
        <v>1330</v>
      </c>
      <c r="D833" s="259"/>
      <c r="E833" s="262" t="s">
        <v>1333</v>
      </c>
      <c r="F833" s="250" t="s">
        <v>300</v>
      </c>
      <c r="G833" s="251"/>
      <c r="H833" s="252"/>
      <c r="I833" s="95"/>
      <c r="J833" s="95"/>
      <c r="K833" s="95"/>
      <c r="L833" s="95"/>
      <c r="M833" s="95"/>
      <c r="N833" s="95"/>
      <c r="O833" s="95"/>
      <c r="P833" s="95"/>
      <c r="Q833" s="95"/>
      <c r="R833" s="95"/>
      <c r="S833" s="95"/>
      <c r="T833" s="95">
        <v>1</v>
      </c>
      <c r="U833" s="96"/>
      <c r="V833" s="116">
        <f>SUM(I833:T833)</f>
        <v>1</v>
      </c>
      <c r="W833" s="253">
        <f>IF(V833=0,"-",V834/V833)</f>
        <v>0</v>
      </c>
      <c r="Y833" s="148"/>
    </row>
    <row r="834" spans="1:25" ht="28.5" customHeight="1">
      <c r="A834" s="249"/>
      <c r="B834" s="257"/>
      <c r="C834" s="260"/>
      <c r="D834" s="261"/>
      <c r="E834" s="262"/>
      <c r="F834" s="254" t="s">
        <v>298</v>
      </c>
      <c r="G834" s="255"/>
      <c r="H834" s="256"/>
      <c r="I834" s="19"/>
      <c r="J834" s="19"/>
      <c r="K834" s="19"/>
      <c r="L834" s="19"/>
      <c r="M834" s="19"/>
      <c r="N834" s="19"/>
      <c r="O834" s="19"/>
      <c r="P834" s="19"/>
      <c r="Q834" s="19"/>
      <c r="R834" s="19"/>
      <c r="S834" s="19"/>
      <c r="T834" s="19"/>
      <c r="U834" s="20"/>
      <c r="V834" s="116">
        <f t="shared" ref="V834:V840" si="24">SUM(I834:T834)</f>
        <v>0</v>
      </c>
      <c r="W834" s="253"/>
      <c r="Y834" s="148"/>
    </row>
    <row r="835" spans="1:25" ht="18.75" customHeight="1">
      <c r="A835" s="249" t="s">
        <v>1238</v>
      </c>
      <c r="B835" s="257">
        <v>1</v>
      </c>
      <c r="C835" s="258" t="s">
        <v>1334</v>
      </c>
      <c r="D835" s="259"/>
      <c r="E835" s="262" t="s">
        <v>1225</v>
      </c>
      <c r="F835" s="250" t="s">
        <v>300</v>
      </c>
      <c r="G835" s="251"/>
      <c r="H835" s="252"/>
      <c r="I835" s="95"/>
      <c r="J835" s="95"/>
      <c r="K835" s="95">
        <v>3</v>
      </c>
      <c r="L835" s="95"/>
      <c r="M835" s="95"/>
      <c r="N835" s="95">
        <v>3</v>
      </c>
      <c r="O835" s="95"/>
      <c r="P835" s="95"/>
      <c r="Q835" s="95">
        <v>3</v>
      </c>
      <c r="R835" s="95"/>
      <c r="S835" s="95"/>
      <c r="T835" s="95">
        <v>3</v>
      </c>
      <c r="U835" s="96"/>
      <c r="V835" s="116">
        <f t="shared" si="24"/>
        <v>12</v>
      </c>
      <c r="W835" s="253">
        <f>IF(V835=0,"-",V836/V835)</f>
        <v>0.75</v>
      </c>
      <c r="Y835" s="148"/>
    </row>
    <row r="836" spans="1:25" ht="18.75" customHeight="1">
      <c r="A836" s="249"/>
      <c r="B836" s="257"/>
      <c r="C836" s="260"/>
      <c r="D836" s="261"/>
      <c r="E836" s="262"/>
      <c r="F836" s="254" t="s">
        <v>298</v>
      </c>
      <c r="G836" s="255"/>
      <c r="H836" s="256"/>
      <c r="I836" s="19"/>
      <c r="J836" s="19"/>
      <c r="K836" s="19">
        <v>3</v>
      </c>
      <c r="L836" s="19"/>
      <c r="M836" s="19"/>
      <c r="N836" s="19">
        <v>3</v>
      </c>
      <c r="O836" s="19"/>
      <c r="P836" s="19"/>
      <c r="Q836" s="19">
        <v>3</v>
      </c>
      <c r="R836" s="19"/>
      <c r="S836" s="19"/>
      <c r="T836" s="19"/>
      <c r="U836" s="20"/>
      <c r="V836" s="116">
        <f t="shared" si="24"/>
        <v>9</v>
      </c>
      <c r="W836" s="253"/>
      <c r="Y836" s="148"/>
    </row>
    <row r="837" spans="1:25" ht="18.75" customHeight="1">
      <c r="A837" s="249"/>
      <c r="B837" s="257">
        <v>2</v>
      </c>
      <c r="C837" s="258" t="s">
        <v>1335</v>
      </c>
      <c r="D837" s="259"/>
      <c r="E837" s="262" t="s">
        <v>1225</v>
      </c>
      <c r="F837" s="250" t="s">
        <v>300</v>
      </c>
      <c r="G837" s="251"/>
      <c r="H837" s="252"/>
      <c r="I837" s="95"/>
      <c r="J837" s="95"/>
      <c r="K837" s="95">
        <v>3</v>
      </c>
      <c r="L837" s="95"/>
      <c r="M837" s="95"/>
      <c r="N837" s="95">
        <v>3</v>
      </c>
      <c r="O837" s="95"/>
      <c r="P837" s="95"/>
      <c r="Q837" s="95">
        <v>3</v>
      </c>
      <c r="R837" s="95"/>
      <c r="S837" s="95"/>
      <c r="T837" s="95">
        <v>3</v>
      </c>
      <c r="U837" s="96"/>
      <c r="V837" s="116">
        <f t="shared" si="24"/>
        <v>12</v>
      </c>
      <c r="W837" s="253">
        <f>IF(V837=0,"-",V838/V837)</f>
        <v>0.75</v>
      </c>
      <c r="Y837" s="148"/>
    </row>
    <row r="838" spans="1:25" ht="18.75" customHeight="1">
      <c r="A838" s="249"/>
      <c r="B838" s="257"/>
      <c r="C838" s="260"/>
      <c r="D838" s="261"/>
      <c r="E838" s="262"/>
      <c r="F838" s="254" t="s">
        <v>298</v>
      </c>
      <c r="G838" s="255"/>
      <c r="H838" s="256"/>
      <c r="I838" s="19"/>
      <c r="J838" s="19"/>
      <c r="K838" s="19">
        <v>3</v>
      </c>
      <c r="L838" s="19"/>
      <c r="M838" s="19"/>
      <c r="N838" s="19">
        <v>3</v>
      </c>
      <c r="O838" s="19"/>
      <c r="P838" s="19"/>
      <c r="Q838" s="19">
        <v>3</v>
      </c>
      <c r="R838" s="19"/>
      <c r="S838" s="19"/>
      <c r="T838" s="19"/>
      <c r="U838" s="20"/>
      <c r="V838" s="116">
        <f t="shared" si="24"/>
        <v>9</v>
      </c>
      <c r="W838" s="253"/>
      <c r="Y838" s="148"/>
    </row>
    <row r="839" spans="1:25" ht="18.75" customHeight="1">
      <c r="A839" s="246" t="s">
        <v>1239</v>
      </c>
      <c r="B839" s="257">
        <v>1</v>
      </c>
      <c r="C839" s="258" t="s">
        <v>1336</v>
      </c>
      <c r="D839" s="259"/>
      <c r="E839" s="262" t="s">
        <v>1225</v>
      </c>
      <c r="F839" s="250" t="s">
        <v>300</v>
      </c>
      <c r="G839" s="251"/>
      <c r="H839" s="252"/>
      <c r="I839" s="95"/>
      <c r="J839" s="95"/>
      <c r="K839" s="95">
        <v>3</v>
      </c>
      <c r="L839" s="95"/>
      <c r="M839" s="95"/>
      <c r="N839" s="95">
        <v>3</v>
      </c>
      <c r="O839" s="95"/>
      <c r="P839" s="95"/>
      <c r="Q839" s="95">
        <v>3</v>
      </c>
      <c r="R839" s="95"/>
      <c r="S839" s="95"/>
      <c r="T839" s="95">
        <v>3</v>
      </c>
      <c r="U839" s="96"/>
      <c r="V839" s="116">
        <f t="shared" si="24"/>
        <v>12</v>
      </c>
      <c r="W839" s="253">
        <f>IF(V839=0,"-",V840/V839)</f>
        <v>0.75</v>
      </c>
      <c r="Y839" s="148"/>
    </row>
    <row r="840" spans="1:25" ht="18.75" customHeight="1">
      <c r="A840" s="248"/>
      <c r="B840" s="257"/>
      <c r="C840" s="260"/>
      <c r="D840" s="261"/>
      <c r="E840" s="262"/>
      <c r="F840" s="254" t="s">
        <v>298</v>
      </c>
      <c r="G840" s="255"/>
      <c r="H840" s="256"/>
      <c r="I840" s="19"/>
      <c r="J840" s="19"/>
      <c r="K840" s="19">
        <v>3</v>
      </c>
      <c r="L840" s="19"/>
      <c r="M840" s="19"/>
      <c r="N840" s="19">
        <v>3</v>
      </c>
      <c r="O840" s="19"/>
      <c r="P840" s="19"/>
      <c r="Q840" s="19">
        <v>3</v>
      </c>
      <c r="R840" s="19"/>
      <c r="S840" s="19"/>
      <c r="T840" s="19"/>
      <c r="U840" s="20"/>
      <c r="V840" s="116">
        <f t="shared" si="24"/>
        <v>9</v>
      </c>
      <c r="W840" s="253"/>
      <c r="Y840" s="148"/>
    </row>
    <row r="841" spans="1:25" ht="18.75" customHeight="1">
      <c r="A841" s="249" t="s">
        <v>1240</v>
      </c>
      <c r="B841" s="257">
        <v>1</v>
      </c>
      <c r="C841" s="258" t="s">
        <v>1337</v>
      </c>
      <c r="D841" s="259"/>
      <c r="E841" s="262" t="s">
        <v>1352</v>
      </c>
      <c r="F841" s="250" t="s">
        <v>300</v>
      </c>
      <c r="G841" s="251"/>
      <c r="H841" s="252"/>
      <c r="I841" s="95"/>
      <c r="J841" s="95"/>
      <c r="K841" s="95">
        <v>150</v>
      </c>
      <c r="L841" s="95"/>
      <c r="M841" s="95"/>
      <c r="N841" s="95">
        <v>150</v>
      </c>
      <c r="O841" s="95"/>
      <c r="P841" s="95"/>
      <c r="Q841" s="95">
        <v>200</v>
      </c>
      <c r="R841" s="95"/>
      <c r="S841" s="95"/>
      <c r="T841" s="95">
        <v>200</v>
      </c>
      <c r="U841" s="96"/>
      <c r="V841" s="116">
        <f>SUM(I841:T841)</f>
        <v>700</v>
      </c>
      <c r="W841" s="253">
        <f>IF(V841=0,"-",V842/V841)</f>
        <v>0.65</v>
      </c>
      <c r="Y841" s="148"/>
    </row>
    <row r="842" spans="1:25" ht="18.75" customHeight="1">
      <c r="A842" s="249"/>
      <c r="B842" s="257"/>
      <c r="C842" s="260"/>
      <c r="D842" s="261"/>
      <c r="E842" s="262"/>
      <c r="F842" s="254" t="s">
        <v>298</v>
      </c>
      <c r="G842" s="255"/>
      <c r="H842" s="256"/>
      <c r="I842" s="19"/>
      <c r="J842" s="19"/>
      <c r="K842" s="19">
        <v>168</v>
      </c>
      <c r="L842" s="19"/>
      <c r="M842" s="19"/>
      <c r="N842" s="19">
        <v>132</v>
      </c>
      <c r="O842" s="19"/>
      <c r="P842" s="19"/>
      <c r="Q842" s="19">
        <v>155</v>
      </c>
      <c r="R842" s="19"/>
      <c r="S842" s="19"/>
      <c r="T842" s="19"/>
      <c r="U842" s="20"/>
      <c r="V842" s="116">
        <f t="shared" ref="V842:V850" si="25">SUM(I842:T842)</f>
        <v>455</v>
      </c>
      <c r="W842" s="253"/>
      <c r="Y842" s="148"/>
    </row>
    <row r="843" spans="1:25" ht="18.75" customHeight="1">
      <c r="A843" s="249"/>
      <c r="B843" s="257">
        <v>2</v>
      </c>
      <c r="C843" s="258" t="s">
        <v>1338</v>
      </c>
      <c r="D843" s="259"/>
      <c r="E843" s="262" t="s">
        <v>1353</v>
      </c>
      <c r="F843" s="250" t="s">
        <v>300</v>
      </c>
      <c r="G843" s="251"/>
      <c r="H843" s="252"/>
      <c r="I843" s="95"/>
      <c r="J843" s="95"/>
      <c r="K843" s="95">
        <v>3</v>
      </c>
      <c r="L843" s="95"/>
      <c r="M843" s="95"/>
      <c r="N843" s="95">
        <v>3</v>
      </c>
      <c r="O843" s="95"/>
      <c r="P843" s="95"/>
      <c r="Q843" s="95">
        <v>3</v>
      </c>
      <c r="R843" s="95"/>
      <c r="S843" s="95"/>
      <c r="T843" s="95">
        <v>2</v>
      </c>
      <c r="U843" s="96"/>
      <c r="V843" s="116">
        <f t="shared" si="25"/>
        <v>11</v>
      </c>
      <c r="W843" s="253">
        <f>IF(V843=0,"-",V844/V843)</f>
        <v>0.18181818181818182</v>
      </c>
      <c r="Y843" s="148"/>
    </row>
    <row r="844" spans="1:25" ht="18.75" customHeight="1">
      <c r="A844" s="249"/>
      <c r="B844" s="257"/>
      <c r="C844" s="260"/>
      <c r="D844" s="261"/>
      <c r="E844" s="262"/>
      <c r="F844" s="254" t="s">
        <v>298</v>
      </c>
      <c r="G844" s="255"/>
      <c r="H844" s="256"/>
      <c r="I844" s="19"/>
      <c r="J844" s="19"/>
      <c r="K844" s="19">
        <v>1</v>
      </c>
      <c r="L844" s="19"/>
      <c r="M844" s="19"/>
      <c r="N844" s="19">
        <v>1</v>
      </c>
      <c r="O844" s="19"/>
      <c r="P844" s="19"/>
      <c r="Q844" s="19">
        <v>0</v>
      </c>
      <c r="R844" s="19"/>
      <c r="S844" s="19"/>
      <c r="T844" s="19"/>
      <c r="U844" s="20"/>
      <c r="V844" s="116">
        <f t="shared" si="25"/>
        <v>2</v>
      </c>
      <c r="W844" s="253"/>
      <c r="Y844" s="148"/>
    </row>
    <row r="845" spans="1:25" ht="18.75" customHeight="1">
      <c r="A845" s="249"/>
      <c r="B845" s="257">
        <v>3</v>
      </c>
      <c r="C845" s="258" t="s">
        <v>1339</v>
      </c>
      <c r="D845" s="259"/>
      <c r="E845" s="262" t="s">
        <v>1354</v>
      </c>
      <c r="F845" s="250" t="s">
        <v>300</v>
      </c>
      <c r="G845" s="251"/>
      <c r="H845" s="252"/>
      <c r="I845" s="95"/>
      <c r="J845" s="95"/>
      <c r="K845" s="95"/>
      <c r="L845" s="95"/>
      <c r="M845" s="95"/>
      <c r="N845" s="95"/>
      <c r="O845" s="95"/>
      <c r="P845" s="95"/>
      <c r="Q845" s="95"/>
      <c r="R845" s="95"/>
      <c r="S845" s="95"/>
      <c r="T845" s="95">
        <v>1</v>
      </c>
      <c r="U845" s="96"/>
      <c r="V845" s="116">
        <f t="shared" si="25"/>
        <v>1</v>
      </c>
      <c r="W845" s="253">
        <f>IF(V845=0,"-",V846/V845)</f>
        <v>0</v>
      </c>
      <c r="Y845" s="148"/>
    </row>
    <row r="846" spans="1:25" ht="18.75" customHeight="1">
      <c r="A846" s="249"/>
      <c r="B846" s="257"/>
      <c r="C846" s="260"/>
      <c r="D846" s="261"/>
      <c r="E846" s="262"/>
      <c r="F846" s="254" t="s">
        <v>298</v>
      </c>
      <c r="G846" s="255"/>
      <c r="H846" s="256"/>
      <c r="I846" s="19"/>
      <c r="J846" s="19"/>
      <c r="K846" s="19"/>
      <c r="L846" s="19"/>
      <c r="M846" s="19"/>
      <c r="N846" s="19"/>
      <c r="O846" s="19"/>
      <c r="P846" s="19"/>
      <c r="Q846" s="19"/>
      <c r="R846" s="19"/>
      <c r="S846" s="19"/>
      <c r="T846" s="19"/>
      <c r="U846" s="20"/>
      <c r="V846" s="116">
        <f t="shared" si="25"/>
        <v>0</v>
      </c>
      <c r="W846" s="253"/>
      <c r="Y846" s="148"/>
    </row>
    <row r="847" spans="1:25" ht="18.75" customHeight="1">
      <c r="A847" s="249"/>
      <c r="B847" s="257">
        <v>4</v>
      </c>
      <c r="C847" s="258" t="s">
        <v>1340</v>
      </c>
      <c r="D847" s="259"/>
      <c r="E847" s="262" t="s">
        <v>1355</v>
      </c>
      <c r="F847" s="250" t="s">
        <v>300</v>
      </c>
      <c r="G847" s="251"/>
      <c r="H847" s="252"/>
      <c r="I847" s="95"/>
      <c r="J847" s="95"/>
      <c r="K847" s="95">
        <v>10</v>
      </c>
      <c r="L847" s="95"/>
      <c r="M847" s="95"/>
      <c r="N847" s="95"/>
      <c r="O847" s="95"/>
      <c r="P847" s="95"/>
      <c r="Q847" s="95"/>
      <c r="R847" s="95"/>
      <c r="S847" s="95"/>
      <c r="T847" s="95"/>
      <c r="U847" s="96"/>
      <c r="V847" s="116">
        <f t="shared" si="25"/>
        <v>10</v>
      </c>
      <c r="W847" s="253">
        <f>IF(V847=0,"-",V848/V847)</f>
        <v>1</v>
      </c>
      <c r="Y847" s="148"/>
    </row>
    <row r="848" spans="1:25" ht="18.75" customHeight="1">
      <c r="A848" s="249"/>
      <c r="B848" s="257"/>
      <c r="C848" s="260"/>
      <c r="D848" s="261"/>
      <c r="E848" s="262"/>
      <c r="F848" s="254" t="s">
        <v>298</v>
      </c>
      <c r="G848" s="255"/>
      <c r="H848" s="256"/>
      <c r="I848" s="19"/>
      <c r="J848" s="19"/>
      <c r="K848" s="19">
        <v>10</v>
      </c>
      <c r="L848" s="19"/>
      <c r="M848" s="19"/>
      <c r="N848" s="19"/>
      <c r="O848" s="19"/>
      <c r="P848" s="19"/>
      <c r="Q848" s="19"/>
      <c r="R848" s="19"/>
      <c r="S848" s="19"/>
      <c r="T848" s="19"/>
      <c r="U848" s="20"/>
      <c r="V848" s="116">
        <f t="shared" si="25"/>
        <v>10</v>
      </c>
      <c r="W848" s="253"/>
      <c r="Y848" s="148"/>
    </row>
    <row r="849" spans="1:25" ht="18.75" customHeight="1">
      <c r="A849" s="249"/>
      <c r="B849" s="257">
        <v>5</v>
      </c>
      <c r="C849" s="258" t="s">
        <v>1341</v>
      </c>
      <c r="D849" s="259"/>
      <c r="E849" s="262" t="s">
        <v>1355</v>
      </c>
      <c r="F849" s="250" t="s">
        <v>300</v>
      </c>
      <c r="G849" s="251"/>
      <c r="H849" s="252"/>
      <c r="I849" s="95"/>
      <c r="J849" s="95"/>
      <c r="K849" s="95"/>
      <c r="L849" s="95"/>
      <c r="M849" s="95"/>
      <c r="N849" s="95"/>
      <c r="O849" s="95"/>
      <c r="P849" s="95"/>
      <c r="Q849" s="95"/>
      <c r="R849" s="95"/>
      <c r="S849" s="95"/>
      <c r="T849" s="95">
        <v>10</v>
      </c>
      <c r="U849" s="96"/>
      <c r="V849" s="116">
        <f t="shared" si="25"/>
        <v>10</v>
      </c>
      <c r="W849" s="253">
        <f>IF(V849=0,"-",V850/V849)</f>
        <v>0</v>
      </c>
      <c r="Y849" s="148"/>
    </row>
    <row r="850" spans="1:25" ht="18.75" customHeight="1">
      <c r="A850" s="249"/>
      <c r="B850" s="257"/>
      <c r="C850" s="260"/>
      <c r="D850" s="261"/>
      <c r="E850" s="262"/>
      <c r="F850" s="254" t="s">
        <v>298</v>
      </c>
      <c r="G850" s="255"/>
      <c r="H850" s="256"/>
      <c r="I850" s="19"/>
      <c r="J850" s="19"/>
      <c r="K850" s="19"/>
      <c r="L850" s="19"/>
      <c r="M850" s="19"/>
      <c r="N850" s="19"/>
      <c r="O850" s="19"/>
      <c r="P850" s="19"/>
      <c r="Q850" s="19"/>
      <c r="R850" s="19"/>
      <c r="S850" s="19"/>
      <c r="T850" s="19"/>
      <c r="U850" s="20"/>
      <c r="V850" s="116">
        <f t="shared" si="25"/>
        <v>0</v>
      </c>
      <c r="W850" s="253"/>
      <c r="Y850" s="148"/>
    </row>
    <row r="851" spans="1:25" ht="18.75" customHeight="1">
      <c r="A851" s="249"/>
      <c r="B851" s="263">
        <v>6</v>
      </c>
      <c r="C851" s="258" t="s">
        <v>1342</v>
      </c>
      <c r="D851" s="259"/>
      <c r="E851" s="262" t="s">
        <v>1356</v>
      </c>
      <c r="F851" s="250" t="s">
        <v>300</v>
      </c>
      <c r="G851" s="251"/>
      <c r="H851" s="252"/>
      <c r="I851" s="95"/>
      <c r="J851" s="95"/>
      <c r="K851" s="95"/>
      <c r="L851" s="95"/>
      <c r="M851" s="95"/>
      <c r="N851" s="95"/>
      <c r="O851" s="95"/>
      <c r="P851" s="95"/>
      <c r="Q851" s="95"/>
      <c r="R851" s="95"/>
      <c r="S851" s="95"/>
      <c r="T851" s="95">
        <v>1</v>
      </c>
      <c r="U851" s="96"/>
      <c r="V851" s="116">
        <f>SUM(I851:T851)</f>
        <v>1</v>
      </c>
      <c r="W851" s="253">
        <f>IF(V851=0,"-",V852/V851)</f>
        <v>0</v>
      </c>
      <c r="Y851" s="148"/>
    </row>
    <row r="852" spans="1:25" ht="18.75" customHeight="1">
      <c r="A852" s="249"/>
      <c r="B852" s="264"/>
      <c r="C852" s="260"/>
      <c r="D852" s="261"/>
      <c r="E852" s="262"/>
      <c r="F852" s="254" t="s">
        <v>298</v>
      </c>
      <c r="G852" s="255"/>
      <c r="H852" s="256"/>
      <c r="I852" s="19"/>
      <c r="J852" s="19"/>
      <c r="K852" s="19"/>
      <c r="L852" s="19"/>
      <c r="M852" s="19"/>
      <c r="N852" s="19"/>
      <c r="O852" s="19"/>
      <c r="P852" s="19"/>
      <c r="Q852" s="19"/>
      <c r="R852" s="19"/>
      <c r="S852" s="19"/>
      <c r="T852" s="19"/>
      <c r="U852" s="20"/>
      <c r="V852" s="116">
        <f t="shared" ref="V852:V854" si="26">SUM(I852:T852)</f>
        <v>0</v>
      </c>
      <c r="W852" s="253"/>
      <c r="Y852" s="148"/>
    </row>
    <row r="853" spans="1:25" ht="18.75" customHeight="1">
      <c r="A853" s="249" t="s">
        <v>1343</v>
      </c>
      <c r="B853" s="263">
        <v>1</v>
      </c>
      <c r="C853" s="258" t="s">
        <v>1344</v>
      </c>
      <c r="D853" s="259"/>
      <c r="E853" s="262" t="s">
        <v>1225</v>
      </c>
      <c r="F853" s="250" t="s">
        <v>300</v>
      </c>
      <c r="G853" s="251"/>
      <c r="H853" s="252"/>
      <c r="I853" s="95"/>
      <c r="J853" s="95"/>
      <c r="K853" s="95">
        <v>3</v>
      </c>
      <c r="L853" s="95"/>
      <c r="M853" s="95"/>
      <c r="N853" s="95">
        <v>3</v>
      </c>
      <c r="O853" s="95"/>
      <c r="P853" s="95"/>
      <c r="Q853" s="95">
        <v>3</v>
      </c>
      <c r="R853" s="95"/>
      <c r="S853" s="95"/>
      <c r="T853" s="95">
        <v>3</v>
      </c>
      <c r="U853" s="96"/>
      <c r="V853" s="116">
        <f t="shared" si="26"/>
        <v>12</v>
      </c>
      <c r="W853" s="253">
        <f>IF(V853=0,"-",V854/V853)</f>
        <v>0.75</v>
      </c>
      <c r="Y853" s="148"/>
    </row>
    <row r="854" spans="1:25" ht="18.75" customHeight="1">
      <c r="A854" s="249"/>
      <c r="B854" s="264"/>
      <c r="C854" s="260"/>
      <c r="D854" s="261"/>
      <c r="E854" s="262"/>
      <c r="F854" s="254" t="s">
        <v>298</v>
      </c>
      <c r="G854" s="255"/>
      <c r="H854" s="256"/>
      <c r="I854" s="19"/>
      <c r="J854" s="19"/>
      <c r="K854" s="19">
        <v>3</v>
      </c>
      <c r="L854" s="19"/>
      <c r="M854" s="19"/>
      <c r="N854" s="19">
        <v>3</v>
      </c>
      <c r="O854" s="19"/>
      <c r="P854" s="19"/>
      <c r="Q854" s="19">
        <v>3</v>
      </c>
      <c r="R854" s="19"/>
      <c r="S854" s="19"/>
      <c r="T854" s="19"/>
      <c r="U854" s="20"/>
      <c r="V854" s="116">
        <f t="shared" si="26"/>
        <v>9</v>
      </c>
      <c r="W854" s="253"/>
      <c r="Y854" s="148"/>
    </row>
    <row r="855" spans="1:25" ht="34.5" customHeight="1"/>
    <row r="856" spans="1:25" ht="12.75" customHeight="1"/>
    <row r="857" spans="1:25" ht="12.75" customHeight="1">
      <c r="A857" s="337" t="s">
        <v>1072</v>
      </c>
      <c r="B857" s="337"/>
      <c r="C857" s="337"/>
      <c r="D857" s="337"/>
      <c r="E857" s="2"/>
      <c r="F857" s="335" t="s">
        <v>1073</v>
      </c>
      <c r="G857" s="335"/>
      <c r="H857" s="335"/>
      <c r="I857" s="335"/>
      <c r="J857" s="335"/>
      <c r="K857" s="335"/>
      <c r="L857" s="335"/>
      <c r="M857" s="335"/>
      <c r="N857" s="335"/>
      <c r="O857" s="335"/>
      <c r="P857" s="2"/>
      <c r="Q857" s="335" t="s">
        <v>1360</v>
      </c>
      <c r="R857" s="335"/>
      <c r="S857" s="335"/>
      <c r="T857" s="335"/>
      <c r="U857" s="335"/>
      <c r="V857" s="335"/>
      <c r="W857" s="335"/>
    </row>
    <row r="858" spans="1:25" ht="12.75" customHeight="1">
      <c r="A858" s="333" t="s">
        <v>1074</v>
      </c>
      <c r="B858" s="333"/>
      <c r="C858" s="333"/>
      <c r="D858" s="333"/>
      <c r="E858" s="2"/>
      <c r="F858" s="333" t="s">
        <v>1013</v>
      </c>
      <c r="G858" s="333"/>
      <c r="H858" s="333"/>
      <c r="I858" s="333"/>
      <c r="J858" s="333"/>
      <c r="K858" s="333"/>
      <c r="L858" s="333"/>
      <c r="M858" s="333"/>
      <c r="N858" s="333"/>
      <c r="O858" s="333"/>
      <c r="P858" s="2"/>
      <c r="Q858" s="333" t="s">
        <v>1361</v>
      </c>
      <c r="R858" s="333"/>
      <c r="S858" s="333"/>
      <c r="T858" s="333"/>
      <c r="U858" s="333"/>
      <c r="V858" s="333"/>
      <c r="W858" s="333"/>
    </row>
    <row r="859" spans="1:25" ht="63" customHeight="1">
      <c r="A859" s="147"/>
      <c r="B859" s="147"/>
      <c r="C859" s="147"/>
      <c r="D859" s="147"/>
      <c r="F859" s="147"/>
      <c r="G859" s="147"/>
      <c r="H859" s="147"/>
      <c r="I859" s="147"/>
      <c r="J859" s="147"/>
      <c r="K859" s="147"/>
      <c r="L859" s="147"/>
      <c r="M859" s="147"/>
      <c r="N859" s="147"/>
      <c r="O859" s="147"/>
      <c r="Q859" s="147"/>
      <c r="R859" s="147"/>
      <c r="S859" s="147"/>
      <c r="T859" s="147"/>
      <c r="U859" s="147"/>
      <c r="V859" s="147"/>
      <c r="W859" s="147"/>
    </row>
    <row r="860" spans="1:25">
      <c r="A860" s="334"/>
      <c r="B860" s="334"/>
      <c r="C860" s="334"/>
      <c r="D860" s="334"/>
      <c r="F860" s="335" t="s">
        <v>1075</v>
      </c>
      <c r="G860" s="335"/>
      <c r="H860" s="335"/>
      <c r="I860" s="335"/>
      <c r="J860" s="335"/>
      <c r="K860" s="335"/>
      <c r="L860" s="335"/>
      <c r="M860" s="335"/>
      <c r="N860" s="335"/>
      <c r="O860" s="335"/>
      <c r="Q860" s="336"/>
      <c r="R860" s="336"/>
      <c r="S860" s="336"/>
      <c r="T860" s="336"/>
      <c r="U860" s="336"/>
      <c r="V860" s="336"/>
      <c r="W860" s="336"/>
    </row>
    <row r="861" spans="1:25" ht="28.5" customHeight="1">
      <c r="A861" s="332"/>
      <c r="B861" s="332"/>
      <c r="C861" s="332"/>
      <c r="D861" s="332"/>
      <c r="F861" s="333" t="s">
        <v>1358</v>
      </c>
      <c r="G861" s="333"/>
      <c r="H861" s="333"/>
      <c r="I861" s="333"/>
      <c r="J861" s="333"/>
      <c r="K861" s="333"/>
      <c r="L861" s="333"/>
      <c r="M861" s="333"/>
      <c r="N861" s="333"/>
      <c r="O861" s="333"/>
      <c r="Q861" s="332"/>
      <c r="R861" s="332"/>
      <c r="S861" s="332"/>
      <c r="T861" s="332"/>
      <c r="U861" s="332"/>
      <c r="V861" s="332"/>
      <c r="W861" s="332"/>
    </row>
    <row r="862" spans="1:25" hidden="1"/>
    <row r="863" spans="1:25" hidden="1"/>
    <row r="864" spans="1:25" hidden="1"/>
    <row r="865" spans="1:2" hidden="1"/>
    <row r="866" spans="1:2" hidden="1"/>
    <row r="867" spans="1:2" hidden="1"/>
    <row r="868" spans="1:2" hidden="1"/>
    <row r="869" spans="1:2" hidden="1"/>
    <row r="870" spans="1:2" hidden="1"/>
    <row r="871" spans="1:2" hidden="1"/>
    <row r="872" spans="1:2" hidden="1"/>
    <row r="873" spans="1:2" hidden="1"/>
    <row r="874" spans="1:2" hidden="1"/>
    <row r="875" spans="1:2" hidden="1"/>
    <row r="876" spans="1:2" hidden="1">
      <c r="A876" s="1">
        <v>1</v>
      </c>
      <c r="B876" s="10" t="s">
        <v>33</v>
      </c>
    </row>
    <row r="877" spans="1:2" hidden="1">
      <c r="A877" s="1">
        <v>2</v>
      </c>
      <c r="B877" s="10" t="s">
        <v>34</v>
      </c>
    </row>
    <row r="878" spans="1:2" hidden="1">
      <c r="A878" s="1">
        <v>3</v>
      </c>
      <c r="B878" s="10" t="s">
        <v>35</v>
      </c>
    </row>
    <row r="879" spans="1:2" hidden="1">
      <c r="A879" s="1">
        <v>4</v>
      </c>
      <c r="B879" s="10" t="s">
        <v>36</v>
      </c>
    </row>
    <row r="880" spans="1:2" hidden="1"/>
    <row r="881" spans="1:2" hidden="1"/>
    <row r="882" spans="1:2" hidden="1">
      <c r="B882" s="1" t="s">
        <v>37</v>
      </c>
    </row>
    <row r="883" spans="1:2" hidden="1">
      <c r="A883" s="1">
        <v>1</v>
      </c>
      <c r="B883" s="1" t="s">
        <v>38</v>
      </c>
    </row>
    <row r="884" spans="1:2" hidden="1">
      <c r="A884" s="1">
        <v>2</v>
      </c>
      <c r="B884" s="1" t="s">
        <v>39</v>
      </c>
    </row>
    <row r="885" spans="1:2" hidden="1">
      <c r="A885" s="1">
        <v>3</v>
      </c>
      <c r="B885" s="1" t="s">
        <v>40</v>
      </c>
    </row>
    <row r="886" spans="1:2" hidden="1">
      <c r="A886" s="1">
        <v>4</v>
      </c>
      <c r="B886" s="1" t="s">
        <v>41</v>
      </c>
    </row>
    <row r="887" spans="1:2" hidden="1"/>
    <row r="888" spans="1:2" hidden="1"/>
    <row r="889" spans="1:2" hidden="1">
      <c r="B889" s="1" t="s">
        <v>42</v>
      </c>
    </row>
    <row r="890" spans="1:2" hidden="1">
      <c r="A890" s="1">
        <v>1.1000000000000001</v>
      </c>
      <c r="B890" s="1" t="s">
        <v>43</v>
      </c>
    </row>
    <row r="891" spans="1:2" hidden="1">
      <c r="A891" s="1">
        <v>1.2</v>
      </c>
      <c r="B891" s="1" t="s">
        <v>44</v>
      </c>
    </row>
    <row r="892" spans="1:2" hidden="1">
      <c r="A892" s="1">
        <v>1.3</v>
      </c>
      <c r="B892" s="1" t="s">
        <v>45</v>
      </c>
    </row>
    <row r="893" spans="1:2" hidden="1">
      <c r="A893" s="1">
        <v>1.4</v>
      </c>
      <c r="B893" s="1" t="s">
        <v>46</v>
      </c>
    </row>
    <row r="894" spans="1:2" hidden="1">
      <c r="A894" s="1">
        <v>1.5</v>
      </c>
      <c r="B894" s="1" t="s">
        <v>47</v>
      </c>
    </row>
    <row r="895" spans="1:2" hidden="1">
      <c r="A895" s="1">
        <v>1.6</v>
      </c>
      <c r="B895" s="1" t="s">
        <v>48</v>
      </c>
    </row>
    <row r="896" spans="1:2" hidden="1">
      <c r="A896" s="1">
        <v>1.7</v>
      </c>
      <c r="B896" s="1" t="s">
        <v>49</v>
      </c>
    </row>
    <row r="897" spans="1:2" hidden="1">
      <c r="A897" s="1">
        <v>1.8</v>
      </c>
      <c r="B897" s="1" t="s">
        <v>50</v>
      </c>
    </row>
    <row r="898" spans="1:2" hidden="1">
      <c r="A898" s="1">
        <v>2.1</v>
      </c>
      <c r="B898" s="1" t="s">
        <v>51</v>
      </c>
    </row>
    <row r="899" spans="1:2" hidden="1">
      <c r="A899" s="1">
        <v>2.2000000000000002</v>
      </c>
      <c r="B899" s="1" t="s">
        <v>52</v>
      </c>
    </row>
    <row r="900" spans="1:2" hidden="1">
      <c r="A900" s="1">
        <v>2.2999999999999998</v>
      </c>
      <c r="B900" s="1" t="s">
        <v>53</v>
      </c>
    </row>
    <row r="901" spans="1:2" hidden="1">
      <c r="A901" s="1">
        <v>2.4</v>
      </c>
      <c r="B901" s="1" t="s">
        <v>54</v>
      </c>
    </row>
    <row r="902" spans="1:2" hidden="1">
      <c r="A902" s="1">
        <v>2.5</v>
      </c>
      <c r="B902" s="1" t="s">
        <v>55</v>
      </c>
    </row>
    <row r="903" spans="1:2" hidden="1">
      <c r="A903" s="1">
        <v>2.6</v>
      </c>
      <c r="B903" s="1" t="s">
        <v>56</v>
      </c>
    </row>
    <row r="904" spans="1:2" hidden="1">
      <c r="A904" s="1">
        <v>2.7</v>
      </c>
      <c r="B904" s="1" t="s">
        <v>57</v>
      </c>
    </row>
    <row r="905" spans="1:2" hidden="1">
      <c r="A905" s="1">
        <v>3.1</v>
      </c>
      <c r="B905" s="1" t="s">
        <v>58</v>
      </c>
    </row>
    <row r="906" spans="1:2" hidden="1">
      <c r="A906" s="1">
        <v>3.2</v>
      </c>
      <c r="B906" s="1" t="s">
        <v>59</v>
      </c>
    </row>
    <row r="907" spans="1:2" hidden="1">
      <c r="A907" s="1">
        <v>3.3</v>
      </c>
      <c r="B907" s="1" t="s">
        <v>60</v>
      </c>
    </row>
    <row r="908" spans="1:2" hidden="1">
      <c r="A908" s="1">
        <v>3.4</v>
      </c>
      <c r="B908" s="1" t="s">
        <v>61</v>
      </c>
    </row>
    <row r="909" spans="1:2" hidden="1">
      <c r="A909" s="1">
        <v>3.5</v>
      </c>
      <c r="B909" s="1" t="s">
        <v>62</v>
      </c>
    </row>
    <row r="910" spans="1:2" hidden="1">
      <c r="A910" s="1">
        <v>3.6</v>
      </c>
      <c r="B910" s="1" t="s">
        <v>63</v>
      </c>
    </row>
    <row r="911" spans="1:2" hidden="1">
      <c r="A911" s="1">
        <v>3.7</v>
      </c>
      <c r="B911" s="1" t="s">
        <v>64</v>
      </c>
    </row>
    <row r="912" spans="1:2" hidden="1">
      <c r="A912" s="1">
        <v>3.8</v>
      </c>
      <c r="B912" s="1" t="s">
        <v>65</v>
      </c>
    </row>
    <row r="913" spans="1:2" hidden="1">
      <c r="A913" s="1">
        <v>3.9</v>
      </c>
      <c r="B913" s="1" t="s">
        <v>66</v>
      </c>
    </row>
    <row r="914" spans="1:2" hidden="1">
      <c r="A914" s="1">
        <v>4.0999999999999996</v>
      </c>
      <c r="B914" s="1" t="s">
        <v>67</v>
      </c>
    </row>
    <row r="915" spans="1:2" hidden="1">
      <c r="A915" s="1">
        <v>4.2</v>
      </c>
      <c r="B915" s="1" t="s">
        <v>68</v>
      </c>
    </row>
    <row r="916" spans="1:2" hidden="1">
      <c r="A916" s="1">
        <v>4.3</v>
      </c>
      <c r="B916" s="1" t="s">
        <v>69</v>
      </c>
    </row>
    <row r="917" spans="1:2" hidden="1">
      <c r="A917" s="1">
        <v>4.4000000000000004</v>
      </c>
      <c r="B917" s="1" t="s">
        <v>70</v>
      </c>
    </row>
    <row r="918" spans="1:2" hidden="1"/>
    <row r="919" spans="1:2" hidden="1"/>
    <row r="920" spans="1:2" hidden="1"/>
    <row r="921" spans="1:2" hidden="1">
      <c r="B921" s="1" t="s">
        <v>71</v>
      </c>
    </row>
    <row r="922" spans="1:2" hidden="1">
      <c r="A922" s="1" t="s">
        <v>72</v>
      </c>
      <c r="B922" s="1" t="s">
        <v>43</v>
      </c>
    </row>
    <row r="923" spans="1:2" hidden="1">
      <c r="A923" s="1" t="s">
        <v>73</v>
      </c>
      <c r="B923" s="1" t="s">
        <v>74</v>
      </c>
    </row>
    <row r="924" spans="1:2" hidden="1">
      <c r="A924" s="1" t="s">
        <v>75</v>
      </c>
      <c r="B924" s="1" t="s">
        <v>76</v>
      </c>
    </row>
    <row r="925" spans="1:2" hidden="1">
      <c r="A925" s="1" t="s">
        <v>77</v>
      </c>
      <c r="B925" s="1" t="s">
        <v>78</v>
      </c>
    </row>
    <row r="926" spans="1:2" hidden="1">
      <c r="A926" s="1" t="s">
        <v>79</v>
      </c>
      <c r="B926" s="1" t="s">
        <v>80</v>
      </c>
    </row>
    <row r="927" spans="1:2" hidden="1">
      <c r="A927" s="1" t="s">
        <v>81</v>
      </c>
      <c r="B927" s="1" t="s">
        <v>82</v>
      </c>
    </row>
    <row r="928" spans="1:2" hidden="1">
      <c r="A928" s="1" t="s">
        <v>83</v>
      </c>
      <c r="B928" s="1" t="s">
        <v>84</v>
      </c>
    </row>
    <row r="929" spans="1:2" hidden="1">
      <c r="A929" s="1" t="s">
        <v>85</v>
      </c>
      <c r="B929" s="1" t="s">
        <v>86</v>
      </c>
    </row>
    <row r="930" spans="1:2" hidden="1">
      <c r="A930" s="1" t="s">
        <v>87</v>
      </c>
      <c r="B930" s="1" t="s">
        <v>88</v>
      </c>
    </row>
    <row r="931" spans="1:2" hidden="1">
      <c r="A931" s="1" t="s">
        <v>89</v>
      </c>
      <c r="B931" s="1" t="s">
        <v>90</v>
      </c>
    </row>
    <row r="932" spans="1:2" hidden="1">
      <c r="A932" s="1" t="s">
        <v>91</v>
      </c>
      <c r="B932" s="1" t="s">
        <v>92</v>
      </c>
    </row>
    <row r="933" spans="1:2" hidden="1">
      <c r="A933" s="1" t="s">
        <v>93</v>
      </c>
      <c r="B933" s="1" t="s">
        <v>94</v>
      </c>
    </row>
    <row r="934" spans="1:2" hidden="1">
      <c r="A934" s="1" t="s">
        <v>95</v>
      </c>
      <c r="B934" s="1" t="s">
        <v>96</v>
      </c>
    </row>
    <row r="935" spans="1:2" hidden="1">
      <c r="A935" s="1" t="s">
        <v>97</v>
      </c>
      <c r="B935" s="1" t="s">
        <v>98</v>
      </c>
    </row>
    <row r="936" spans="1:2" hidden="1">
      <c r="A936" s="1" t="s">
        <v>99</v>
      </c>
      <c r="B936" s="1" t="s">
        <v>100</v>
      </c>
    </row>
    <row r="937" spans="1:2" hidden="1">
      <c r="A937" s="1" t="s">
        <v>101</v>
      </c>
      <c r="B937" s="1" t="s">
        <v>46</v>
      </c>
    </row>
    <row r="938" spans="1:2" hidden="1">
      <c r="A938" s="1" t="s">
        <v>102</v>
      </c>
      <c r="B938" s="1" t="s">
        <v>103</v>
      </c>
    </row>
    <row r="939" spans="1:2" hidden="1">
      <c r="A939" s="1" t="s">
        <v>104</v>
      </c>
      <c r="B939" s="1" t="s">
        <v>105</v>
      </c>
    </row>
    <row r="940" spans="1:2" hidden="1">
      <c r="A940" s="1" t="s">
        <v>106</v>
      </c>
      <c r="B940" s="1" t="s">
        <v>107</v>
      </c>
    </row>
    <row r="941" spans="1:2" hidden="1">
      <c r="A941" s="1" t="s">
        <v>108</v>
      </c>
      <c r="B941" s="1" t="s">
        <v>109</v>
      </c>
    </row>
    <row r="942" spans="1:2" hidden="1">
      <c r="A942" s="1" t="s">
        <v>110</v>
      </c>
      <c r="B942" s="1" t="s">
        <v>111</v>
      </c>
    </row>
    <row r="943" spans="1:2" hidden="1">
      <c r="A943" s="1" t="s">
        <v>112</v>
      </c>
      <c r="B943" s="1" t="s">
        <v>113</v>
      </c>
    </row>
    <row r="944" spans="1:2" hidden="1">
      <c r="A944" s="1" t="s">
        <v>114</v>
      </c>
      <c r="B944" s="1" t="s">
        <v>115</v>
      </c>
    </row>
    <row r="945" spans="1:2" hidden="1">
      <c r="A945" s="1" t="s">
        <v>116</v>
      </c>
      <c r="B945" s="1" t="s">
        <v>117</v>
      </c>
    </row>
    <row r="946" spans="1:2" hidden="1">
      <c r="A946" s="1" t="s">
        <v>118</v>
      </c>
      <c r="B946" s="1" t="s">
        <v>119</v>
      </c>
    </row>
    <row r="947" spans="1:2" hidden="1">
      <c r="A947" s="1" t="s">
        <v>120</v>
      </c>
      <c r="B947" s="1" t="s">
        <v>121</v>
      </c>
    </row>
    <row r="948" spans="1:2" hidden="1">
      <c r="A948" s="1" t="s">
        <v>122</v>
      </c>
      <c r="B948" s="1" t="s">
        <v>123</v>
      </c>
    </row>
    <row r="949" spans="1:2" hidden="1">
      <c r="A949" s="1" t="s">
        <v>124</v>
      </c>
      <c r="B949" s="1" t="s">
        <v>125</v>
      </c>
    </row>
    <row r="950" spans="1:2" hidden="1">
      <c r="A950" s="1" t="s">
        <v>126</v>
      </c>
      <c r="B950" s="1" t="s">
        <v>127</v>
      </c>
    </row>
    <row r="951" spans="1:2" hidden="1">
      <c r="A951" s="1" t="s">
        <v>128</v>
      </c>
      <c r="B951" s="1" t="s">
        <v>100</v>
      </c>
    </row>
    <row r="952" spans="1:2" hidden="1">
      <c r="A952" s="1" t="s">
        <v>129</v>
      </c>
      <c r="B952" s="1" t="s">
        <v>130</v>
      </c>
    </row>
    <row r="953" spans="1:2" hidden="1">
      <c r="A953" s="1" t="s">
        <v>131</v>
      </c>
      <c r="B953" s="1" t="s">
        <v>132</v>
      </c>
    </row>
    <row r="954" spans="1:2" hidden="1">
      <c r="A954" s="1" t="s">
        <v>133</v>
      </c>
      <c r="B954" s="1" t="s">
        <v>134</v>
      </c>
    </row>
    <row r="955" spans="1:2" hidden="1">
      <c r="A955" s="1" t="s">
        <v>135</v>
      </c>
      <c r="B955" s="1" t="s">
        <v>136</v>
      </c>
    </row>
    <row r="956" spans="1:2" hidden="1">
      <c r="A956" s="1" t="s">
        <v>137</v>
      </c>
      <c r="B956" s="1" t="s">
        <v>138</v>
      </c>
    </row>
    <row r="957" spans="1:2" hidden="1">
      <c r="A957" s="1" t="s">
        <v>139</v>
      </c>
      <c r="B957" s="1" t="s">
        <v>140</v>
      </c>
    </row>
    <row r="958" spans="1:2" hidden="1">
      <c r="A958" s="1" t="s">
        <v>141</v>
      </c>
      <c r="B958" s="1" t="s">
        <v>142</v>
      </c>
    </row>
    <row r="959" spans="1:2" hidden="1">
      <c r="A959" s="1" t="s">
        <v>143</v>
      </c>
      <c r="B959" s="1" t="s">
        <v>144</v>
      </c>
    </row>
    <row r="960" spans="1:2" hidden="1">
      <c r="A960" s="1" t="s">
        <v>145</v>
      </c>
      <c r="B960" s="1" t="s">
        <v>146</v>
      </c>
    </row>
    <row r="961" spans="1:2" hidden="1">
      <c r="A961" s="1" t="s">
        <v>147</v>
      </c>
      <c r="B961" s="1" t="s">
        <v>148</v>
      </c>
    </row>
    <row r="962" spans="1:2" hidden="1">
      <c r="A962" s="1" t="s">
        <v>149</v>
      </c>
      <c r="B962" s="1" t="s">
        <v>150</v>
      </c>
    </row>
    <row r="963" spans="1:2" hidden="1">
      <c r="A963" s="1" t="s">
        <v>151</v>
      </c>
      <c r="B963" s="1" t="s">
        <v>152</v>
      </c>
    </row>
    <row r="964" spans="1:2" hidden="1">
      <c r="A964" s="1" t="s">
        <v>153</v>
      </c>
      <c r="B964" s="1" t="s">
        <v>154</v>
      </c>
    </row>
    <row r="965" spans="1:2" hidden="1">
      <c r="A965" s="1" t="s">
        <v>155</v>
      </c>
      <c r="B965" s="1" t="s">
        <v>156</v>
      </c>
    </row>
    <row r="966" spans="1:2" hidden="1">
      <c r="A966" s="1" t="s">
        <v>157</v>
      </c>
      <c r="B966" s="1" t="s">
        <v>158</v>
      </c>
    </row>
    <row r="967" spans="1:2" hidden="1">
      <c r="A967" s="1" t="s">
        <v>159</v>
      </c>
      <c r="B967" s="1" t="s">
        <v>160</v>
      </c>
    </row>
    <row r="968" spans="1:2" hidden="1">
      <c r="A968" s="1" t="s">
        <v>161</v>
      </c>
      <c r="B968" s="1" t="s">
        <v>162</v>
      </c>
    </row>
    <row r="969" spans="1:2" hidden="1">
      <c r="A969" s="1" t="s">
        <v>163</v>
      </c>
      <c r="B969" s="1" t="s">
        <v>164</v>
      </c>
    </row>
    <row r="970" spans="1:2" hidden="1">
      <c r="A970" s="1" t="s">
        <v>165</v>
      </c>
      <c r="B970" s="1" t="s">
        <v>166</v>
      </c>
    </row>
    <row r="971" spans="1:2" hidden="1">
      <c r="A971" s="1" t="s">
        <v>167</v>
      </c>
      <c r="B971" s="1" t="s">
        <v>168</v>
      </c>
    </row>
    <row r="972" spans="1:2" hidden="1">
      <c r="A972" s="1" t="s">
        <v>169</v>
      </c>
      <c r="B972" s="1" t="s">
        <v>170</v>
      </c>
    </row>
    <row r="973" spans="1:2" hidden="1">
      <c r="A973" s="1" t="s">
        <v>171</v>
      </c>
      <c r="B973" s="1" t="s">
        <v>172</v>
      </c>
    </row>
    <row r="974" spans="1:2" hidden="1">
      <c r="A974" s="1" t="s">
        <v>173</v>
      </c>
      <c r="B974" s="1" t="s">
        <v>174</v>
      </c>
    </row>
    <row r="975" spans="1:2" hidden="1">
      <c r="A975" s="1" t="s">
        <v>175</v>
      </c>
      <c r="B975" s="1" t="s">
        <v>176</v>
      </c>
    </row>
    <row r="976" spans="1:2" hidden="1">
      <c r="A976" s="1" t="s">
        <v>177</v>
      </c>
      <c r="B976" s="1" t="s">
        <v>178</v>
      </c>
    </row>
    <row r="977" spans="1:2" hidden="1">
      <c r="A977" s="1" t="s">
        <v>179</v>
      </c>
      <c r="B977" s="1" t="s">
        <v>180</v>
      </c>
    </row>
    <row r="978" spans="1:2" hidden="1">
      <c r="A978" s="1" t="s">
        <v>181</v>
      </c>
      <c r="B978" s="1" t="s">
        <v>182</v>
      </c>
    </row>
    <row r="979" spans="1:2" hidden="1">
      <c r="A979" s="1" t="s">
        <v>183</v>
      </c>
      <c r="B979" s="1" t="s">
        <v>184</v>
      </c>
    </row>
    <row r="980" spans="1:2" hidden="1">
      <c r="A980" s="1" t="s">
        <v>185</v>
      </c>
      <c r="B980" s="1" t="s">
        <v>186</v>
      </c>
    </row>
    <row r="981" spans="1:2" hidden="1">
      <c r="A981" s="1" t="s">
        <v>187</v>
      </c>
      <c r="B981" s="1" t="s">
        <v>188</v>
      </c>
    </row>
    <row r="982" spans="1:2" hidden="1">
      <c r="A982" s="1" t="s">
        <v>189</v>
      </c>
      <c r="B982" s="1" t="s">
        <v>190</v>
      </c>
    </row>
    <row r="983" spans="1:2" hidden="1">
      <c r="A983" s="1" t="s">
        <v>191</v>
      </c>
      <c r="B983" s="1" t="s">
        <v>192</v>
      </c>
    </row>
    <row r="984" spans="1:2" hidden="1">
      <c r="A984" s="1" t="s">
        <v>193</v>
      </c>
      <c r="B984" s="1" t="s">
        <v>194</v>
      </c>
    </row>
    <row r="985" spans="1:2" hidden="1">
      <c r="A985" s="1" t="s">
        <v>195</v>
      </c>
      <c r="B985" s="1" t="s">
        <v>196</v>
      </c>
    </row>
    <row r="986" spans="1:2" hidden="1">
      <c r="A986" s="1" t="s">
        <v>197</v>
      </c>
      <c r="B986" s="1" t="s">
        <v>198</v>
      </c>
    </row>
    <row r="987" spans="1:2" hidden="1">
      <c r="A987" s="1" t="s">
        <v>199</v>
      </c>
      <c r="B987" s="1" t="s">
        <v>200</v>
      </c>
    </row>
    <row r="988" spans="1:2" hidden="1">
      <c r="A988" s="1" t="s">
        <v>201</v>
      </c>
      <c r="B988" s="1" t="s">
        <v>202</v>
      </c>
    </row>
    <row r="989" spans="1:2" hidden="1">
      <c r="A989" s="1" t="s">
        <v>203</v>
      </c>
      <c r="B989" s="1" t="s">
        <v>204</v>
      </c>
    </row>
    <row r="990" spans="1:2" hidden="1">
      <c r="A990" s="1" t="s">
        <v>205</v>
      </c>
      <c r="B990" s="1" t="s">
        <v>206</v>
      </c>
    </row>
    <row r="991" spans="1:2" hidden="1">
      <c r="A991" s="1" t="s">
        <v>207</v>
      </c>
      <c r="B991" s="1" t="s">
        <v>208</v>
      </c>
    </row>
    <row r="992" spans="1:2" hidden="1">
      <c r="A992" s="1" t="s">
        <v>209</v>
      </c>
      <c r="B992" s="1" t="s">
        <v>210</v>
      </c>
    </row>
    <row r="993" spans="1:2" hidden="1">
      <c r="A993" s="1" t="s">
        <v>211</v>
      </c>
      <c r="B993" s="1" t="s">
        <v>212</v>
      </c>
    </row>
    <row r="994" spans="1:2" hidden="1">
      <c r="A994" s="1" t="s">
        <v>213</v>
      </c>
      <c r="B994" s="1" t="s">
        <v>214</v>
      </c>
    </row>
    <row r="995" spans="1:2" hidden="1">
      <c r="A995" s="1" t="s">
        <v>215</v>
      </c>
      <c r="B995" s="1" t="s">
        <v>216</v>
      </c>
    </row>
    <row r="996" spans="1:2" hidden="1">
      <c r="A996" s="1" t="s">
        <v>217</v>
      </c>
      <c r="B996" s="1" t="s">
        <v>218</v>
      </c>
    </row>
    <row r="997" spans="1:2" hidden="1">
      <c r="A997" s="1" t="s">
        <v>219</v>
      </c>
      <c r="B997" s="1" t="s">
        <v>220</v>
      </c>
    </row>
    <row r="998" spans="1:2" hidden="1">
      <c r="A998" s="1" t="s">
        <v>221</v>
      </c>
      <c r="B998" s="1" t="s">
        <v>222</v>
      </c>
    </row>
    <row r="999" spans="1:2" hidden="1">
      <c r="A999" s="1" t="s">
        <v>223</v>
      </c>
      <c r="B999" s="1" t="s">
        <v>224</v>
      </c>
    </row>
    <row r="1000" spans="1:2" hidden="1">
      <c r="A1000" s="1" t="s">
        <v>225</v>
      </c>
      <c r="B1000" s="1" t="s">
        <v>226</v>
      </c>
    </row>
    <row r="1001" spans="1:2" hidden="1">
      <c r="A1001" s="1" t="s">
        <v>227</v>
      </c>
      <c r="B1001" s="1" t="s">
        <v>228</v>
      </c>
    </row>
    <row r="1002" spans="1:2" hidden="1">
      <c r="A1002" s="1" t="s">
        <v>229</v>
      </c>
      <c r="B1002" s="1" t="s">
        <v>230</v>
      </c>
    </row>
    <row r="1003" spans="1:2" hidden="1">
      <c r="A1003" s="1" t="s">
        <v>231</v>
      </c>
      <c r="B1003" s="1" t="s">
        <v>232</v>
      </c>
    </row>
    <row r="1004" spans="1:2" hidden="1">
      <c r="A1004" s="1" t="s">
        <v>233</v>
      </c>
      <c r="B1004" s="1" t="s">
        <v>234</v>
      </c>
    </row>
    <row r="1005" spans="1:2" hidden="1">
      <c r="A1005" s="1" t="s">
        <v>235</v>
      </c>
      <c r="B1005" s="1" t="s">
        <v>236</v>
      </c>
    </row>
    <row r="1006" spans="1:2" hidden="1">
      <c r="A1006" s="1" t="s">
        <v>237</v>
      </c>
      <c r="B1006" s="1" t="s">
        <v>238</v>
      </c>
    </row>
    <row r="1007" spans="1:2" hidden="1">
      <c r="A1007" s="1" t="s">
        <v>239</v>
      </c>
      <c r="B1007" s="1" t="s">
        <v>240</v>
      </c>
    </row>
    <row r="1008" spans="1:2" hidden="1">
      <c r="A1008" s="1" t="s">
        <v>241</v>
      </c>
      <c r="B1008" s="1" t="s">
        <v>242</v>
      </c>
    </row>
    <row r="1009" spans="1:2" hidden="1">
      <c r="A1009" s="1" t="s">
        <v>243</v>
      </c>
      <c r="B1009" s="1" t="s">
        <v>244</v>
      </c>
    </row>
    <row r="1010" spans="1:2" hidden="1">
      <c r="A1010" s="1" t="s">
        <v>245</v>
      </c>
      <c r="B1010" s="1" t="s">
        <v>246</v>
      </c>
    </row>
    <row r="1011" spans="1:2" hidden="1">
      <c r="A1011" s="1" t="s">
        <v>247</v>
      </c>
      <c r="B1011" s="1" t="s">
        <v>248</v>
      </c>
    </row>
    <row r="1012" spans="1:2" hidden="1">
      <c r="A1012" s="1" t="s">
        <v>249</v>
      </c>
      <c r="B1012" s="1" t="s">
        <v>250</v>
      </c>
    </row>
    <row r="1013" spans="1:2" hidden="1">
      <c r="A1013" s="1" t="s">
        <v>251</v>
      </c>
      <c r="B1013" s="1" t="s">
        <v>252</v>
      </c>
    </row>
    <row r="1014" spans="1:2" hidden="1">
      <c r="A1014" s="1" t="s">
        <v>253</v>
      </c>
      <c r="B1014" s="1" t="s">
        <v>254</v>
      </c>
    </row>
    <row r="1015" spans="1:2" hidden="1">
      <c r="A1015" s="1" t="s">
        <v>255</v>
      </c>
      <c r="B1015" s="1" t="s">
        <v>256</v>
      </c>
    </row>
    <row r="1016" spans="1:2" hidden="1">
      <c r="A1016" s="1" t="s">
        <v>257</v>
      </c>
      <c r="B1016" s="1" t="s">
        <v>258</v>
      </c>
    </row>
    <row r="1017" spans="1:2" hidden="1">
      <c r="A1017" s="1" t="s">
        <v>259</v>
      </c>
      <c r="B1017" s="1" t="s">
        <v>260</v>
      </c>
    </row>
    <row r="1018" spans="1:2" hidden="1">
      <c r="A1018" s="1" t="s">
        <v>261</v>
      </c>
      <c r="B1018" s="1" t="s">
        <v>262</v>
      </c>
    </row>
    <row r="1019" spans="1:2" hidden="1">
      <c r="A1019" s="1" t="s">
        <v>263</v>
      </c>
      <c r="B1019" s="1" t="s">
        <v>264</v>
      </c>
    </row>
    <row r="1020" spans="1:2" hidden="1">
      <c r="A1020" s="1" t="s">
        <v>265</v>
      </c>
      <c r="B1020" s="1" t="s">
        <v>266</v>
      </c>
    </row>
    <row r="1021" spans="1:2" hidden="1">
      <c r="A1021" s="1" t="s">
        <v>267</v>
      </c>
      <c r="B1021" s="1" t="s">
        <v>268</v>
      </c>
    </row>
    <row r="1022" spans="1:2" hidden="1">
      <c r="A1022" s="1" t="s">
        <v>269</v>
      </c>
      <c r="B1022" s="1" t="s">
        <v>270</v>
      </c>
    </row>
    <row r="1023" spans="1:2" hidden="1">
      <c r="A1023" s="1" t="s">
        <v>271</v>
      </c>
      <c r="B1023" s="1" t="s">
        <v>272</v>
      </c>
    </row>
    <row r="1024" spans="1:2" hidden="1">
      <c r="A1024" s="1" t="s">
        <v>273</v>
      </c>
      <c r="B1024" s="1" t="s">
        <v>274</v>
      </c>
    </row>
    <row r="1025" spans="1:5" hidden="1">
      <c r="A1025" s="1" t="s">
        <v>275</v>
      </c>
      <c r="B1025" s="1" t="s">
        <v>276</v>
      </c>
    </row>
    <row r="1026" spans="1:5" hidden="1">
      <c r="A1026" s="1" t="s">
        <v>277</v>
      </c>
      <c r="B1026" s="1" t="s">
        <v>278</v>
      </c>
    </row>
    <row r="1027" spans="1:5" hidden="1">
      <c r="A1027" s="1" t="s">
        <v>279</v>
      </c>
      <c r="B1027" s="1" t="s">
        <v>280</v>
      </c>
    </row>
    <row r="1028" spans="1:5" hidden="1">
      <c r="A1028" s="1" t="s">
        <v>281</v>
      </c>
      <c r="B1028" s="1" t="s">
        <v>282</v>
      </c>
    </row>
    <row r="1029" spans="1:5" hidden="1">
      <c r="A1029" s="1" t="s">
        <v>283</v>
      </c>
      <c r="B1029" s="1" t="s">
        <v>284</v>
      </c>
    </row>
    <row r="1030" spans="1:5" hidden="1">
      <c r="A1030" s="1" t="s">
        <v>285</v>
      </c>
      <c r="B1030" s="1" t="s">
        <v>286</v>
      </c>
    </row>
    <row r="1031" spans="1:5" hidden="1">
      <c r="A1031" s="1" t="s">
        <v>287</v>
      </c>
      <c r="B1031" s="1" t="s">
        <v>288</v>
      </c>
    </row>
    <row r="1032" spans="1:5" hidden="1">
      <c r="A1032" s="1" t="s">
        <v>289</v>
      </c>
      <c r="B1032" s="1" t="s">
        <v>290</v>
      </c>
    </row>
    <row r="1033" spans="1:5" hidden="1"/>
    <row r="1034" spans="1:5" hidden="1"/>
    <row r="1035" spans="1:5" hidden="1"/>
    <row r="1036" spans="1:5" hidden="1">
      <c r="C1036" s="1" t="s">
        <v>291</v>
      </c>
      <c r="D1036" s="1" t="s">
        <v>292</v>
      </c>
      <c r="E1036" s="1" t="s">
        <v>293</v>
      </c>
    </row>
    <row r="1037" spans="1:5" hidden="1">
      <c r="C1037" s="1" t="s">
        <v>308</v>
      </c>
      <c r="D1037" s="1" t="s">
        <v>294</v>
      </c>
      <c r="E1037" s="1" t="s">
        <v>295</v>
      </c>
    </row>
    <row r="1038" spans="1:5" hidden="1">
      <c r="C1038" s="1" t="s">
        <v>307</v>
      </c>
      <c r="E1038" s="1" t="s">
        <v>296</v>
      </c>
    </row>
    <row r="1039" spans="1:5" hidden="1">
      <c r="E1039" s="1" t="s">
        <v>297</v>
      </c>
    </row>
    <row r="1040" spans="1:5" hidden="1"/>
    <row r="1041" spans="3:3" hidden="1"/>
    <row r="1042" spans="3:3" hidden="1"/>
    <row r="1043" spans="3:3" hidden="1"/>
    <row r="1044" spans="3:3" hidden="1"/>
    <row r="1045" spans="3:3" hidden="1">
      <c r="C1045" s="1" t="s">
        <v>318</v>
      </c>
    </row>
    <row r="1046" spans="3:3" hidden="1">
      <c r="C1046" s="1" t="s">
        <v>319</v>
      </c>
    </row>
    <row r="1047" spans="3:3" hidden="1">
      <c r="C1047" s="1" t="s">
        <v>320</v>
      </c>
    </row>
    <row r="1048" spans="3:3" hidden="1"/>
    <row r="1049" spans="3:3" hidden="1"/>
    <row r="1050" spans="3:3" hidden="1"/>
    <row r="1051" spans="3:3" hidden="1"/>
    <row r="1052" spans="3:3" hidden="1"/>
    <row r="1053" spans="3:3" hidden="1"/>
    <row r="1054" spans="3:3" hidden="1"/>
    <row r="1055" spans="3:3" hidden="1"/>
    <row r="1056" spans="3:3"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sheetData>
  <sheetProtection formatCells="0" formatColumns="0" formatRows="0" selectLockedCells="1" autoFilter="0"/>
  <protectedRanges>
    <protectedRange sqref="Q42 G40 O40 F58 O43:O44 G44 Q73 G71 O71 F89 O74:O75 G75 Q251 G249 O249 F267 O252:O253 G253 Q280 G278 O278 F296 O281:O282 G282 Q309 G307 O307 F325 O310:O311 G311 Q630 G628 O628 F646 O631:O632 G632 Q689 G687 O687 G691 O690:O691 F705 Q104 G102 O102 F120 O105:O106 G106 Q133 G131 O131 F149 O134:O135 G135 Q162 G160 O160 F178 O163:O164 G164 Q191 G189 O189 F207 O192:O193 G193 Q220 G218 O218 G222 O221:O222 F236 Q338 G336 O336 F354 O339:O340 G340 Q425 G423 O423 G427 O426:O427 F441 Q396 G394 O394 F412 O397:O398 G398 Q367 G365 O365 G369 O368:O369 F383 Q571 G569 O569 F587 O572:O573 G573 Q600 G598 O598 G602 O601:O602 F616 Q513 G511 O511 F529 O514:O515 G515 Q542 G540 O540 G544 O543:O544 F558 Q454 G452 O452 F470 O455:O456 G456 Q483 G481 O481 G485 O484:O485 F499 Q659 G657 O657 G661 O660:O661 F675" name="FIN"/>
    <protectedRange sqref="D8:W12" name="FIN_1"/>
    <protectedRange sqref="D16:W19" name="FIN_2"/>
    <protectedRange sqref="A22 A24 A26" name="FIN_3"/>
    <protectedRange sqref="C37 C68 C246 C275 C304 C625 C684 C99 C128 C157 C186 C215 C333 C420 C391 C362 C566 C595 C508 C537 C449 C478 C654" name="FIN_4"/>
    <protectedRange sqref="K39 K70 K248 K277 K306 K627 K686 K101 K130 K159 K188 K217 K335 K422 K393 K364 K568 K597 K510 K539 K451 K480 K656" name="FIN_5"/>
    <protectedRange sqref="I48:T49 I53:T54 I79:T80 I84:T85 I262:T263 I291:T292 I320:T321 I636:T637 I641:T642 I695:T696 I700:T701 I110:T111 I115:T116 I139:T140 I144:T145 I231:T232 I168:T169 I173:T174 I197:T198 I202:T203 I226:T227 I257:T258 I286:T287 I315:T316 I344:T345 I349:T350 I431:T432 I436:T437 I407:T408 I378:T379 I373:T374 I402:T403 I611:T612 I519:T520 I524:T525 I460:T461 I465:T466 I489:T490 I494:T495 I606:T607 I665:T666 I670:T671 I548:T549 I553:T554 I577:T578 I582:T583" name="FIN_6"/>
    <protectedRange sqref="D286:E287 D48:E49 D79:E80 D168:E169 D110:E111 D139:E140 D197:E198 D226:E227 D257:E258 D315:E316 D344:E345 D373:E374 D402:E403 D431:E432 D460:E461 D489:E490 D519:E520 D606:E607 D636:E637 D695:E696 D665:E666 D548:E549 D577:E578" name="FIN_7"/>
    <protectedRange sqref="D53:E54 D84:E85 D262:E263 D291:E292 D320:E321 D641:E642 D700:E701 D115:E116 D144:E145 D173:E174 D202:E203 D231:E232 D349:E350 D436:E437 D407:E408 D378:E379 D582:E583 D611:E612 D524:E525 D553:E554 D465:E466 D494:E495 D670:E671" name="FIN_8"/>
    <protectedRange sqref="A28" name="FIN_3_1"/>
  </protectedRanges>
  <dataConsolidate/>
  <mergeCells count="1736">
    <mergeCell ref="E749:E750"/>
    <mergeCell ref="F749:H749"/>
    <mergeCell ref="W749:W750"/>
    <mergeCell ref="F750:H750"/>
    <mergeCell ref="A745:A756"/>
    <mergeCell ref="A815:A816"/>
    <mergeCell ref="B851:B852"/>
    <mergeCell ref="C851:D852"/>
    <mergeCell ref="E851:E852"/>
    <mergeCell ref="F851:H851"/>
    <mergeCell ref="W851:W852"/>
    <mergeCell ref="F852:H852"/>
    <mergeCell ref="B825:B826"/>
    <mergeCell ref="F822:H822"/>
    <mergeCell ref="C813:D814"/>
    <mergeCell ref="E813:E814"/>
    <mergeCell ref="F813:H813"/>
    <mergeCell ref="F814:H814"/>
    <mergeCell ref="B815:B816"/>
    <mergeCell ref="C815:D816"/>
    <mergeCell ref="E815:E816"/>
    <mergeCell ref="F815:H815"/>
    <mergeCell ref="F816:H816"/>
    <mergeCell ref="B817:B818"/>
    <mergeCell ref="B745:B746"/>
    <mergeCell ref="C745:D746"/>
    <mergeCell ref="E745:E746"/>
    <mergeCell ref="F745:H745"/>
    <mergeCell ref="W745:W746"/>
    <mergeCell ref="F746:H746"/>
    <mergeCell ref="B747:B748"/>
    <mergeCell ref="C747:D748"/>
    <mergeCell ref="E747:E748"/>
    <mergeCell ref="F747:H747"/>
    <mergeCell ref="W747:W748"/>
    <mergeCell ref="F748:H748"/>
    <mergeCell ref="B853:B854"/>
    <mergeCell ref="C853:D854"/>
    <mergeCell ref="E853:E854"/>
    <mergeCell ref="F853:H853"/>
    <mergeCell ref="A861:D861"/>
    <mergeCell ref="F861:O861"/>
    <mergeCell ref="Q861:W861"/>
    <mergeCell ref="A860:D860"/>
    <mergeCell ref="F860:O860"/>
    <mergeCell ref="Q860:W860"/>
    <mergeCell ref="A857:D857"/>
    <mergeCell ref="F857:O857"/>
    <mergeCell ref="Q857:W857"/>
    <mergeCell ref="A858:D858"/>
    <mergeCell ref="F858:O858"/>
    <mergeCell ref="Q858:W858"/>
    <mergeCell ref="E829:E830"/>
    <mergeCell ref="F829:H829"/>
    <mergeCell ref="W829:W830"/>
    <mergeCell ref="F830:H830"/>
    <mergeCell ref="B833:B834"/>
    <mergeCell ref="C833:D834"/>
    <mergeCell ref="E833:E834"/>
    <mergeCell ref="B837:B838"/>
    <mergeCell ref="C837:D838"/>
    <mergeCell ref="E837:E838"/>
    <mergeCell ref="F837:H837"/>
    <mergeCell ref="W837:W838"/>
    <mergeCell ref="F838:H838"/>
    <mergeCell ref="A841:A852"/>
    <mergeCell ref="A853:A854"/>
    <mergeCell ref="A707:W707"/>
    <mergeCell ref="A709:A710"/>
    <mergeCell ref="B709:D710"/>
    <mergeCell ref="E709:E710"/>
    <mergeCell ref="F709:T709"/>
    <mergeCell ref="V709:V710"/>
    <mergeCell ref="W709:W710"/>
    <mergeCell ref="F710:H710"/>
    <mergeCell ref="W813:W814"/>
    <mergeCell ref="W815:W816"/>
    <mergeCell ref="W817:W818"/>
    <mergeCell ref="W819:W820"/>
    <mergeCell ref="B823:B824"/>
    <mergeCell ref="C823:D824"/>
    <mergeCell ref="E823:E824"/>
    <mergeCell ref="F823:H823"/>
    <mergeCell ref="W823:W824"/>
    <mergeCell ref="F824:H824"/>
    <mergeCell ref="A711:A716"/>
    <mergeCell ref="A717:A722"/>
    <mergeCell ref="A723:A738"/>
    <mergeCell ref="A739:A742"/>
    <mergeCell ref="A743:A744"/>
    <mergeCell ref="A757:A766"/>
    <mergeCell ref="A767:A774"/>
    <mergeCell ref="A775:A776"/>
    <mergeCell ref="A777:A780"/>
    <mergeCell ref="A781:A782"/>
    <mergeCell ref="A783:A794"/>
    <mergeCell ref="A795:A808"/>
    <mergeCell ref="A809:A814"/>
    <mergeCell ref="B813:B814"/>
    <mergeCell ref="A700:B700"/>
    <mergeCell ref="C700:D700"/>
    <mergeCell ref="F700:H700"/>
    <mergeCell ref="W700:W701"/>
    <mergeCell ref="A701:B701"/>
    <mergeCell ref="C701:D701"/>
    <mergeCell ref="F701:H701"/>
    <mergeCell ref="A697:W697"/>
    <mergeCell ref="A698:B699"/>
    <mergeCell ref="C698:D699"/>
    <mergeCell ref="E698:E699"/>
    <mergeCell ref="F698:T698"/>
    <mergeCell ref="V698:V699"/>
    <mergeCell ref="W698:W699"/>
    <mergeCell ref="F699:H699"/>
    <mergeCell ref="A703:V703"/>
    <mergeCell ref="A705:E705"/>
    <mergeCell ref="F705:W705"/>
    <mergeCell ref="B717:B718"/>
    <mergeCell ref="C717:D718"/>
    <mergeCell ref="E717:E718"/>
    <mergeCell ref="F717:H717"/>
    <mergeCell ref="F718:H718"/>
    <mergeCell ref="B719:B720"/>
    <mergeCell ref="C719:D720"/>
    <mergeCell ref="E719:E720"/>
    <mergeCell ref="F719:H719"/>
    <mergeCell ref="W719:W720"/>
    <mergeCell ref="F720:H720"/>
    <mergeCell ref="C688:F688"/>
    <mergeCell ref="O688:V688"/>
    <mergeCell ref="A682:B682"/>
    <mergeCell ref="C682:W682"/>
    <mergeCell ref="A684:B684"/>
    <mergeCell ref="E684:F684"/>
    <mergeCell ref="G684:J684"/>
    <mergeCell ref="M684:P684"/>
    <mergeCell ref="Q684:W684"/>
    <mergeCell ref="F694:H694"/>
    <mergeCell ref="A695:B695"/>
    <mergeCell ref="C695:D695"/>
    <mergeCell ref="F695:H695"/>
    <mergeCell ref="W695:W696"/>
    <mergeCell ref="A696:B696"/>
    <mergeCell ref="C696:D696"/>
    <mergeCell ref="F696:H696"/>
    <mergeCell ref="E689:F689"/>
    <mergeCell ref="O689:V689"/>
    <mergeCell ref="E690:F690"/>
    <mergeCell ref="A692:W692"/>
    <mergeCell ref="A693:B694"/>
    <mergeCell ref="C693:D694"/>
    <mergeCell ref="E693:E694"/>
    <mergeCell ref="F693:T693"/>
    <mergeCell ref="V693:V694"/>
    <mergeCell ref="W693:W694"/>
    <mergeCell ref="A644:V644"/>
    <mergeCell ref="A646:E646"/>
    <mergeCell ref="F646:W646"/>
    <mergeCell ref="A678:B678"/>
    <mergeCell ref="C678:W678"/>
    <mergeCell ref="A680:W680"/>
    <mergeCell ref="A641:B641"/>
    <mergeCell ref="C641:D641"/>
    <mergeCell ref="F641:H641"/>
    <mergeCell ref="W641:W642"/>
    <mergeCell ref="A642:B642"/>
    <mergeCell ref="C642:D642"/>
    <mergeCell ref="F642:H642"/>
    <mergeCell ref="A686:B686"/>
    <mergeCell ref="E686:F686"/>
    <mergeCell ref="G686:J686"/>
    <mergeCell ref="M686:P686"/>
    <mergeCell ref="Q686:W686"/>
    <mergeCell ref="W663:W664"/>
    <mergeCell ref="F664:H664"/>
    <mergeCell ref="A665:B665"/>
    <mergeCell ref="C665:D665"/>
    <mergeCell ref="F665:H665"/>
    <mergeCell ref="W665:W666"/>
    <mergeCell ref="A666:B666"/>
    <mergeCell ref="C666:D666"/>
    <mergeCell ref="F666:H666"/>
    <mergeCell ref="A667:W667"/>
    <mergeCell ref="A668:B669"/>
    <mergeCell ref="C668:D669"/>
    <mergeCell ref="E668:E669"/>
    <mergeCell ref="F668:T668"/>
    <mergeCell ref="A633:W633"/>
    <mergeCell ref="A634:B635"/>
    <mergeCell ref="C634:D635"/>
    <mergeCell ref="E634:E635"/>
    <mergeCell ref="F634:T634"/>
    <mergeCell ref="V634:V635"/>
    <mergeCell ref="W634:W635"/>
    <mergeCell ref="A638:W638"/>
    <mergeCell ref="A639:B640"/>
    <mergeCell ref="C639:D640"/>
    <mergeCell ref="E639:E640"/>
    <mergeCell ref="F639:T639"/>
    <mergeCell ref="V639:V640"/>
    <mergeCell ref="W639:W640"/>
    <mergeCell ref="F640:H640"/>
    <mergeCell ref="F635:H635"/>
    <mergeCell ref="A636:B636"/>
    <mergeCell ref="C636:D636"/>
    <mergeCell ref="F636:H636"/>
    <mergeCell ref="W636:W637"/>
    <mergeCell ref="A637:B637"/>
    <mergeCell ref="C637:D637"/>
    <mergeCell ref="F637:H637"/>
    <mergeCell ref="A627:B627"/>
    <mergeCell ref="E627:F627"/>
    <mergeCell ref="G627:J627"/>
    <mergeCell ref="M627:P627"/>
    <mergeCell ref="Q627:W627"/>
    <mergeCell ref="C629:F629"/>
    <mergeCell ref="O629:V629"/>
    <mergeCell ref="A623:B623"/>
    <mergeCell ref="C623:W623"/>
    <mergeCell ref="A625:B625"/>
    <mergeCell ref="E625:F625"/>
    <mergeCell ref="G625:J625"/>
    <mergeCell ref="M625:P625"/>
    <mergeCell ref="Q625:W625"/>
    <mergeCell ref="E630:F630"/>
    <mergeCell ref="O630:V630"/>
    <mergeCell ref="E631:F631"/>
    <mergeCell ref="A325:E325"/>
    <mergeCell ref="F325:W325"/>
    <mergeCell ref="A619:B619"/>
    <mergeCell ref="C619:W619"/>
    <mergeCell ref="A621:W621"/>
    <mergeCell ref="A320:B320"/>
    <mergeCell ref="C320:D320"/>
    <mergeCell ref="F320:H320"/>
    <mergeCell ref="W320:W321"/>
    <mergeCell ref="A321:B321"/>
    <mergeCell ref="C321:D321"/>
    <mergeCell ref="F321:H321"/>
    <mergeCell ref="A327:B327"/>
    <mergeCell ref="C327:W327"/>
    <mergeCell ref="A329:W329"/>
    <mergeCell ref="A331:B331"/>
    <mergeCell ref="C331:W331"/>
    <mergeCell ref="A333:B333"/>
    <mergeCell ref="E333:F333"/>
    <mergeCell ref="G333:J333"/>
    <mergeCell ref="M333:P333"/>
    <mergeCell ref="Q333:W333"/>
    <mergeCell ref="A335:B335"/>
    <mergeCell ref="A341:W341"/>
    <mergeCell ref="A342:B343"/>
    <mergeCell ref="C342:D343"/>
    <mergeCell ref="E342:E343"/>
    <mergeCell ref="F342:T342"/>
    <mergeCell ref="V342:V343"/>
    <mergeCell ref="W342:W343"/>
    <mergeCell ref="F343:H343"/>
    <mergeCell ref="A344:B344"/>
    <mergeCell ref="A317:W317"/>
    <mergeCell ref="A318:B319"/>
    <mergeCell ref="C318:D319"/>
    <mergeCell ref="E318:E319"/>
    <mergeCell ref="F318:T318"/>
    <mergeCell ref="V318:V319"/>
    <mergeCell ref="W318:W319"/>
    <mergeCell ref="F319:H319"/>
    <mergeCell ref="F314:H314"/>
    <mergeCell ref="A315:B315"/>
    <mergeCell ref="C315:D315"/>
    <mergeCell ref="F315:H315"/>
    <mergeCell ref="W315:W316"/>
    <mergeCell ref="A316:B316"/>
    <mergeCell ref="C316:D316"/>
    <mergeCell ref="F316:H316"/>
    <mergeCell ref="A323:V323"/>
    <mergeCell ref="C308:F308"/>
    <mergeCell ref="O308:V308"/>
    <mergeCell ref="A302:B302"/>
    <mergeCell ref="C302:W302"/>
    <mergeCell ref="A304:B304"/>
    <mergeCell ref="E304:F304"/>
    <mergeCell ref="G304:J304"/>
    <mergeCell ref="M304:P304"/>
    <mergeCell ref="Q304:W304"/>
    <mergeCell ref="E309:F309"/>
    <mergeCell ref="O309:V309"/>
    <mergeCell ref="E310:F310"/>
    <mergeCell ref="A312:W312"/>
    <mergeCell ref="A313:B314"/>
    <mergeCell ref="C313:D314"/>
    <mergeCell ref="E313:E314"/>
    <mergeCell ref="F313:T313"/>
    <mergeCell ref="V313:V314"/>
    <mergeCell ref="W313:W314"/>
    <mergeCell ref="A296:E296"/>
    <mergeCell ref="F296:W296"/>
    <mergeCell ref="A298:B298"/>
    <mergeCell ref="C298:W298"/>
    <mergeCell ref="A300:W300"/>
    <mergeCell ref="A291:B291"/>
    <mergeCell ref="C291:D291"/>
    <mergeCell ref="F291:H291"/>
    <mergeCell ref="W291:W292"/>
    <mergeCell ref="A292:B292"/>
    <mergeCell ref="C292:D292"/>
    <mergeCell ref="F292:H292"/>
    <mergeCell ref="A306:B306"/>
    <mergeCell ref="E306:F306"/>
    <mergeCell ref="G306:J306"/>
    <mergeCell ref="M306:P306"/>
    <mergeCell ref="Q306:W306"/>
    <mergeCell ref="A288:W288"/>
    <mergeCell ref="A289:B290"/>
    <mergeCell ref="C289:D290"/>
    <mergeCell ref="E289:E290"/>
    <mergeCell ref="F289:T289"/>
    <mergeCell ref="V289:V290"/>
    <mergeCell ref="W289:W290"/>
    <mergeCell ref="F290:H290"/>
    <mergeCell ref="F285:H285"/>
    <mergeCell ref="A286:B286"/>
    <mergeCell ref="C286:D286"/>
    <mergeCell ref="F286:H286"/>
    <mergeCell ref="W286:W287"/>
    <mergeCell ref="A287:B287"/>
    <mergeCell ref="C287:D287"/>
    <mergeCell ref="F287:H287"/>
    <mergeCell ref="A294:V294"/>
    <mergeCell ref="C279:F279"/>
    <mergeCell ref="O279:V279"/>
    <mergeCell ref="A273:B273"/>
    <mergeCell ref="C273:W273"/>
    <mergeCell ref="A275:B275"/>
    <mergeCell ref="E275:F275"/>
    <mergeCell ref="G275:J275"/>
    <mergeCell ref="M275:P275"/>
    <mergeCell ref="Q275:W275"/>
    <mergeCell ref="E280:F280"/>
    <mergeCell ref="O280:V280"/>
    <mergeCell ref="E281:F281"/>
    <mergeCell ref="A283:W283"/>
    <mergeCell ref="A284:B285"/>
    <mergeCell ref="C284:D285"/>
    <mergeCell ref="E284:E285"/>
    <mergeCell ref="F284:T284"/>
    <mergeCell ref="V284:V285"/>
    <mergeCell ref="W284:W285"/>
    <mergeCell ref="A265:V265"/>
    <mergeCell ref="A267:E267"/>
    <mergeCell ref="F267:W267"/>
    <mergeCell ref="A269:B269"/>
    <mergeCell ref="C269:W269"/>
    <mergeCell ref="A271:W271"/>
    <mergeCell ref="A262:B262"/>
    <mergeCell ref="C262:D262"/>
    <mergeCell ref="F262:H262"/>
    <mergeCell ref="W262:W263"/>
    <mergeCell ref="A263:B263"/>
    <mergeCell ref="C263:D263"/>
    <mergeCell ref="F263:H263"/>
    <mergeCell ref="A277:B277"/>
    <mergeCell ref="E277:F277"/>
    <mergeCell ref="G277:J277"/>
    <mergeCell ref="M277:P277"/>
    <mergeCell ref="Q277:W277"/>
    <mergeCell ref="E252:F252"/>
    <mergeCell ref="A254:W254"/>
    <mergeCell ref="A255:B256"/>
    <mergeCell ref="C255:D256"/>
    <mergeCell ref="E255:E256"/>
    <mergeCell ref="F255:T255"/>
    <mergeCell ref="V255:V256"/>
    <mergeCell ref="W255:W256"/>
    <mergeCell ref="A259:W259"/>
    <mergeCell ref="A260:B261"/>
    <mergeCell ref="C260:D261"/>
    <mergeCell ref="E260:E261"/>
    <mergeCell ref="F260:T260"/>
    <mergeCell ref="V260:V261"/>
    <mergeCell ref="W260:W261"/>
    <mergeCell ref="F261:H261"/>
    <mergeCell ref="F256:H256"/>
    <mergeCell ref="A257:B257"/>
    <mergeCell ref="C257:D257"/>
    <mergeCell ref="F257:H257"/>
    <mergeCell ref="W257:W258"/>
    <mergeCell ref="A258:B258"/>
    <mergeCell ref="C258:D258"/>
    <mergeCell ref="F258:H258"/>
    <mergeCell ref="A248:B248"/>
    <mergeCell ref="E248:F248"/>
    <mergeCell ref="G248:J248"/>
    <mergeCell ref="M248:P248"/>
    <mergeCell ref="Q248:W248"/>
    <mergeCell ref="C250:F250"/>
    <mergeCell ref="O250:V250"/>
    <mergeCell ref="A242:W242"/>
    <mergeCell ref="A244:B244"/>
    <mergeCell ref="C244:W244"/>
    <mergeCell ref="A246:B246"/>
    <mergeCell ref="E246:F246"/>
    <mergeCell ref="G246:J246"/>
    <mergeCell ref="M246:P246"/>
    <mergeCell ref="Q246:W246"/>
    <mergeCell ref="E251:F251"/>
    <mergeCell ref="O251:V251"/>
    <mergeCell ref="A89:E89"/>
    <mergeCell ref="F89:W89"/>
    <mergeCell ref="A237:W237"/>
    <mergeCell ref="A238:W238"/>
    <mergeCell ref="A240:B240"/>
    <mergeCell ref="C240:W240"/>
    <mergeCell ref="A84:B84"/>
    <mergeCell ref="C84:D84"/>
    <mergeCell ref="F84:H84"/>
    <mergeCell ref="W84:W85"/>
    <mergeCell ref="A85:B85"/>
    <mergeCell ref="C85:D85"/>
    <mergeCell ref="F85:H85"/>
    <mergeCell ref="A90:W90"/>
    <mergeCell ref="A91:W91"/>
    <mergeCell ref="A93:B93"/>
    <mergeCell ref="C93:W93"/>
    <mergeCell ref="A95:W95"/>
    <mergeCell ref="A97:B97"/>
    <mergeCell ref="C97:W97"/>
    <mergeCell ref="A99:B99"/>
    <mergeCell ref="E99:F99"/>
    <mergeCell ref="G99:J99"/>
    <mergeCell ref="E104:F104"/>
    <mergeCell ref="O104:V104"/>
    <mergeCell ref="E105:F105"/>
    <mergeCell ref="A107:W107"/>
    <mergeCell ref="A108:B109"/>
    <mergeCell ref="C108:D109"/>
    <mergeCell ref="E108:E109"/>
    <mergeCell ref="F108:T108"/>
    <mergeCell ref="V108:V109"/>
    <mergeCell ref="A81:W81"/>
    <mergeCell ref="A82:B83"/>
    <mergeCell ref="C82:D83"/>
    <mergeCell ref="E82:E83"/>
    <mergeCell ref="F82:T82"/>
    <mergeCell ref="V82:V83"/>
    <mergeCell ref="W82:W83"/>
    <mergeCell ref="F83:H83"/>
    <mergeCell ref="F78:H78"/>
    <mergeCell ref="A79:B79"/>
    <mergeCell ref="C79:D79"/>
    <mergeCell ref="F79:H79"/>
    <mergeCell ref="W79:W80"/>
    <mergeCell ref="A80:B80"/>
    <mergeCell ref="C80:D80"/>
    <mergeCell ref="F80:H80"/>
    <mergeCell ref="A87:V87"/>
    <mergeCell ref="C72:F72"/>
    <mergeCell ref="O72:V72"/>
    <mergeCell ref="A64:W64"/>
    <mergeCell ref="A66:B66"/>
    <mergeCell ref="C66:W66"/>
    <mergeCell ref="A68:B68"/>
    <mergeCell ref="E68:F68"/>
    <mergeCell ref="G68:J68"/>
    <mergeCell ref="M68:P68"/>
    <mergeCell ref="Q68:W68"/>
    <mergeCell ref="E73:F73"/>
    <mergeCell ref="O73:V73"/>
    <mergeCell ref="E74:F74"/>
    <mergeCell ref="A76:W76"/>
    <mergeCell ref="A77:B78"/>
    <mergeCell ref="C77:D78"/>
    <mergeCell ref="E77:E78"/>
    <mergeCell ref="F77:T77"/>
    <mergeCell ref="V77:V78"/>
    <mergeCell ref="W77:W78"/>
    <mergeCell ref="A58:E58"/>
    <mergeCell ref="F58:W58"/>
    <mergeCell ref="A60:W60"/>
    <mergeCell ref="A62:B62"/>
    <mergeCell ref="C62:W62"/>
    <mergeCell ref="A53:B53"/>
    <mergeCell ref="C53:D53"/>
    <mergeCell ref="F53:H53"/>
    <mergeCell ref="W53:W54"/>
    <mergeCell ref="A54:B54"/>
    <mergeCell ref="C54:D54"/>
    <mergeCell ref="F54:H54"/>
    <mergeCell ref="A70:B70"/>
    <mergeCell ref="E70:F70"/>
    <mergeCell ref="G70:J70"/>
    <mergeCell ref="M70:P70"/>
    <mergeCell ref="Q70:W70"/>
    <mergeCell ref="A50:W50"/>
    <mergeCell ref="A51:B52"/>
    <mergeCell ref="C51:D52"/>
    <mergeCell ref="E51:E52"/>
    <mergeCell ref="F51:T51"/>
    <mergeCell ref="V51:V52"/>
    <mergeCell ref="W51:W52"/>
    <mergeCell ref="F52:H52"/>
    <mergeCell ref="F47:H47"/>
    <mergeCell ref="A48:B48"/>
    <mergeCell ref="C48:D48"/>
    <mergeCell ref="F48:H48"/>
    <mergeCell ref="W48:W49"/>
    <mergeCell ref="A49:B49"/>
    <mergeCell ref="C49:D49"/>
    <mergeCell ref="F49:H49"/>
    <mergeCell ref="A56:V56"/>
    <mergeCell ref="C41:F41"/>
    <mergeCell ref="O41:V41"/>
    <mergeCell ref="A33:W33"/>
    <mergeCell ref="A35:B35"/>
    <mergeCell ref="C35:W35"/>
    <mergeCell ref="A37:B37"/>
    <mergeCell ref="E37:F37"/>
    <mergeCell ref="G37:J37"/>
    <mergeCell ref="M37:P37"/>
    <mergeCell ref="Q37:W37"/>
    <mergeCell ref="E42:F42"/>
    <mergeCell ref="O42:V42"/>
    <mergeCell ref="E43:F43"/>
    <mergeCell ref="A45:W45"/>
    <mergeCell ref="A46:B47"/>
    <mergeCell ref="C46:D47"/>
    <mergeCell ref="E46:E47"/>
    <mergeCell ref="F46:T46"/>
    <mergeCell ref="V46:V47"/>
    <mergeCell ref="W46:W47"/>
    <mergeCell ref="A23:W23"/>
    <mergeCell ref="A24:W24"/>
    <mergeCell ref="A25:W25"/>
    <mergeCell ref="A26:W26"/>
    <mergeCell ref="A29:W29"/>
    <mergeCell ref="A31:B31"/>
    <mergeCell ref="C31:W31"/>
    <mergeCell ref="A18:C18"/>
    <mergeCell ref="D18:W18"/>
    <mergeCell ref="A19:C19"/>
    <mergeCell ref="D19:W19"/>
    <mergeCell ref="A21:W21"/>
    <mergeCell ref="A22:W22"/>
    <mergeCell ref="A27:W27"/>
    <mergeCell ref="A28:W28"/>
    <mergeCell ref="A39:B39"/>
    <mergeCell ref="E39:F39"/>
    <mergeCell ref="G39:J39"/>
    <mergeCell ref="M39:P39"/>
    <mergeCell ref="Q39:W39"/>
    <mergeCell ref="C2:E2"/>
    <mergeCell ref="F2:T2"/>
    <mergeCell ref="D4:E4"/>
    <mergeCell ref="F4:J4"/>
    <mergeCell ref="A6:W6"/>
    <mergeCell ref="C3:E3"/>
    <mergeCell ref="F3:T3"/>
    <mergeCell ref="A14:W14"/>
    <mergeCell ref="A15:C15"/>
    <mergeCell ref="D15:W15"/>
    <mergeCell ref="D11:G11"/>
    <mergeCell ref="H11:Q11"/>
    <mergeCell ref="D12:G12"/>
    <mergeCell ref="H12:Q12"/>
    <mergeCell ref="A16:C16"/>
    <mergeCell ref="D16:W16"/>
    <mergeCell ref="A17:C17"/>
    <mergeCell ref="D17:W17"/>
    <mergeCell ref="A8:C8"/>
    <mergeCell ref="D8:W8"/>
    <mergeCell ref="A9:C9"/>
    <mergeCell ref="D9:W9"/>
    <mergeCell ref="A10:C10"/>
    <mergeCell ref="D10:W10"/>
    <mergeCell ref="A11:C11"/>
    <mergeCell ref="A12:B12"/>
    <mergeCell ref="W108:W109"/>
    <mergeCell ref="F109:H109"/>
    <mergeCell ref="M99:P99"/>
    <mergeCell ref="Q99:W99"/>
    <mergeCell ref="A101:B101"/>
    <mergeCell ref="E101:F101"/>
    <mergeCell ref="G101:J101"/>
    <mergeCell ref="M101:P101"/>
    <mergeCell ref="Q101:W101"/>
    <mergeCell ref="C103:F103"/>
    <mergeCell ref="O103:V103"/>
    <mergeCell ref="A115:B115"/>
    <mergeCell ref="C115:D115"/>
    <mergeCell ref="F115:H115"/>
    <mergeCell ref="W115:W116"/>
    <mergeCell ref="A116:B116"/>
    <mergeCell ref="C116:D116"/>
    <mergeCell ref="F116:H116"/>
    <mergeCell ref="A118:V118"/>
    <mergeCell ref="A120:E120"/>
    <mergeCell ref="F120:W120"/>
    <mergeCell ref="A110:B110"/>
    <mergeCell ref="C110:D110"/>
    <mergeCell ref="F110:H110"/>
    <mergeCell ref="W110:W111"/>
    <mergeCell ref="A111:B111"/>
    <mergeCell ref="C111:D111"/>
    <mergeCell ref="F111:H111"/>
    <mergeCell ref="A112:W112"/>
    <mergeCell ref="A113:B114"/>
    <mergeCell ref="C113:D114"/>
    <mergeCell ref="E113:E114"/>
    <mergeCell ref="F113:T113"/>
    <mergeCell ref="V113:V114"/>
    <mergeCell ref="W113:W114"/>
    <mergeCell ref="F114:H114"/>
    <mergeCell ref="A130:B130"/>
    <mergeCell ref="E130:F130"/>
    <mergeCell ref="G130:J130"/>
    <mergeCell ref="M130:P130"/>
    <mergeCell ref="Q130:W130"/>
    <mergeCell ref="C132:F132"/>
    <mergeCell ref="O132:V132"/>
    <mergeCell ref="E133:F133"/>
    <mergeCell ref="O133:V133"/>
    <mergeCell ref="A122:B122"/>
    <mergeCell ref="C122:W122"/>
    <mergeCell ref="A124:W124"/>
    <mergeCell ref="A126:B126"/>
    <mergeCell ref="C126:W126"/>
    <mergeCell ref="A128:B128"/>
    <mergeCell ref="E128:F128"/>
    <mergeCell ref="G128:J128"/>
    <mergeCell ref="M128:P128"/>
    <mergeCell ref="Q128:W128"/>
    <mergeCell ref="A139:B139"/>
    <mergeCell ref="C139:D139"/>
    <mergeCell ref="F139:H139"/>
    <mergeCell ref="W139:W140"/>
    <mergeCell ref="A140:B140"/>
    <mergeCell ref="C140:D140"/>
    <mergeCell ref="F140:H140"/>
    <mergeCell ref="A141:W141"/>
    <mergeCell ref="A142:B143"/>
    <mergeCell ref="C142:D143"/>
    <mergeCell ref="E142:E143"/>
    <mergeCell ref="F142:T142"/>
    <mergeCell ref="V142:V143"/>
    <mergeCell ref="W142:W143"/>
    <mergeCell ref="F143:H143"/>
    <mergeCell ref="E134:F134"/>
    <mergeCell ref="A136:W136"/>
    <mergeCell ref="A137:B138"/>
    <mergeCell ref="C137:D138"/>
    <mergeCell ref="E137:E138"/>
    <mergeCell ref="F137:T137"/>
    <mergeCell ref="V137:V138"/>
    <mergeCell ref="W137:W138"/>
    <mergeCell ref="F138:H138"/>
    <mergeCell ref="A151:B151"/>
    <mergeCell ref="C151:W151"/>
    <mergeCell ref="A153:W153"/>
    <mergeCell ref="A155:B155"/>
    <mergeCell ref="C155:W155"/>
    <mergeCell ref="A157:B157"/>
    <mergeCell ref="E157:F157"/>
    <mergeCell ref="G157:J157"/>
    <mergeCell ref="M157:P157"/>
    <mergeCell ref="Q157:W157"/>
    <mergeCell ref="A144:B144"/>
    <mergeCell ref="C144:D144"/>
    <mergeCell ref="F144:H144"/>
    <mergeCell ref="W144:W145"/>
    <mergeCell ref="A145:B145"/>
    <mergeCell ref="C145:D145"/>
    <mergeCell ref="F145:H145"/>
    <mergeCell ref="A147:V147"/>
    <mergeCell ref="A149:E149"/>
    <mergeCell ref="F149:W149"/>
    <mergeCell ref="E163:F163"/>
    <mergeCell ref="A165:W165"/>
    <mergeCell ref="A166:B167"/>
    <mergeCell ref="C166:D167"/>
    <mergeCell ref="E166:E167"/>
    <mergeCell ref="F166:T166"/>
    <mergeCell ref="V166:V167"/>
    <mergeCell ref="W166:W167"/>
    <mergeCell ref="F167:H167"/>
    <mergeCell ref="A159:B159"/>
    <mergeCell ref="E159:F159"/>
    <mergeCell ref="G159:J159"/>
    <mergeCell ref="M159:P159"/>
    <mergeCell ref="Q159:W159"/>
    <mergeCell ref="C161:F161"/>
    <mergeCell ref="O161:V161"/>
    <mergeCell ref="E162:F162"/>
    <mergeCell ref="O162:V162"/>
    <mergeCell ref="A173:B173"/>
    <mergeCell ref="C173:D173"/>
    <mergeCell ref="F173:H173"/>
    <mergeCell ref="W173:W174"/>
    <mergeCell ref="A174:B174"/>
    <mergeCell ref="C174:D174"/>
    <mergeCell ref="F174:H174"/>
    <mergeCell ref="A176:V176"/>
    <mergeCell ref="A178:E178"/>
    <mergeCell ref="F178:W178"/>
    <mergeCell ref="A168:B168"/>
    <mergeCell ref="C168:D168"/>
    <mergeCell ref="F168:H168"/>
    <mergeCell ref="W168:W169"/>
    <mergeCell ref="A169:B169"/>
    <mergeCell ref="C169:D169"/>
    <mergeCell ref="F169:H169"/>
    <mergeCell ref="A170:W170"/>
    <mergeCell ref="A171:B172"/>
    <mergeCell ref="C171:D172"/>
    <mergeCell ref="E171:E172"/>
    <mergeCell ref="F171:T171"/>
    <mergeCell ref="V171:V172"/>
    <mergeCell ref="W171:W172"/>
    <mergeCell ref="F172:H172"/>
    <mergeCell ref="A188:B188"/>
    <mergeCell ref="E188:F188"/>
    <mergeCell ref="G188:J188"/>
    <mergeCell ref="M188:P188"/>
    <mergeCell ref="Q188:W188"/>
    <mergeCell ref="C190:F190"/>
    <mergeCell ref="O190:V190"/>
    <mergeCell ref="E191:F191"/>
    <mergeCell ref="O191:V191"/>
    <mergeCell ref="A180:B180"/>
    <mergeCell ref="C180:W180"/>
    <mergeCell ref="A182:W182"/>
    <mergeCell ref="A184:B184"/>
    <mergeCell ref="C184:W184"/>
    <mergeCell ref="A186:B186"/>
    <mergeCell ref="E186:F186"/>
    <mergeCell ref="G186:J186"/>
    <mergeCell ref="M186:P186"/>
    <mergeCell ref="Q186:W186"/>
    <mergeCell ref="A197:B197"/>
    <mergeCell ref="C197:D197"/>
    <mergeCell ref="F197:H197"/>
    <mergeCell ref="W197:W198"/>
    <mergeCell ref="A198:B198"/>
    <mergeCell ref="C198:D198"/>
    <mergeCell ref="F198:H198"/>
    <mergeCell ref="A199:W199"/>
    <mergeCell ref="A200:B201"/>
    <mergeCell ref="C200:D201"/>
    <mergeCell ref="E200:E201"/>
    <mergeCell ref="F200:T200"/>
    <mergeCell ref="V200:V201"/>
    <mergeCell ref="W200:W201"/>
    <mergeCell ref="F201:H201"/>
    <mergeCell ref="E192:F192"/>
    <mergeCell ref="A194:W194"/>
    <mergeCell ref="A195:B196"/>
    <mergeCell ref="C195:D196"/>
    <mergeCell ref="E195:E196"/>
    <mergeCell ref="F195:T195"/>
    <mergeCell ref="V195:V196"/>
    <mergeCell ref="W195:W196"/>
    <mergeCell ref="F196:H196"/>
    <mergeCell ref="A209:B209"/>
    <mergeCell ref="C209:W209"/>
    <mergeCell ref="A211:W211"/>
    <mergeCell ref="A213:B213"/>
    <mergeCell ref="C213:W213"/>
    <mergeCell ref="A215:B215"/>
    <mergeCell ref="E215:F215"/>
    <mergeCell ref="G215:J215"/>
    <mergeCell ref="M215:P215"/>
    <mergeCell ref="Q215:W215"/>
    <mergeCell ref="A202:B202"/>
    <mergeCell ref="C202:D202"/>
    <mergeCell ref="F202:H202"/>
    <mergeCell ref="W202:W203"/>
    <mergeCell ref="A203:B203"/>
    <mergeCell ref="C203:D203"/>
    <mergeCell ref="F203:H203"/>
    <mergeCell ref="A205:V205"/>
    <mergeCell ref="A207:E207"/>
    <mergeCell ref="F207:W207"/>
    <mergeCell ref="E221:F221"/>
    <mergeCell ref="A223:W223"/>
    <mergeCell ref="A224:B225"/>
    <mergeCell ref="C224:D225"/>
    <mergeCell ref="E224:E225"/>
    <mergeCell ref="F224:T224"/>
    <mergeCell ref="V224:V225"/>
    <mergeCell ref="W224:W225"/>
    <mergeCell ref="F225:H225"/>
    <mergeCell ref="A217:B217"/>
    <mergeCell ref="E217:F217"/>
    <mergeCell ref="G217:J217"/>
    <mergeCell ref="M217:P217"/>
    <mergeCell ref="Q217:W217"/>
    <mergeCell ref="C219:F219"/>
    <mergeCell ref="O219:V219"/>
    <mergeCell ref="E220:F220"/>
    <mergeCell ref="O220:V220"/>
    <mergeCell ref="A231:B231"/>
    <mergeCell ref="C231:D231"/>
    <mergeCell ref="F231:H231"/>
    <mergeCell ref="W231:W232"/>
    <mergeCell ref="A232:B232"/>
    <mergeCell ref="C232:D232"/>
    <mergeCell ref="F232:H232"/>
    <mergeCell ref="A234:V234"/>
    <mergeCell ref="A236:E236"/>
    <mergeCell ref="F236:W236"/>
    <mergeCell ref="A226:B226"/>
    <mergeCell ref="C226:D226"/>
    <mergeCell ref="F226:H226"/>
    <mergeCell ref="W226:W227"/>
    <mergeCell ref="A227:B227"/>
    <mergeCell ref="C227:D227"/>
    <mergeCell ref="F227:H227"/>
    <mergeCell ref="A228:W228"/>
    <mergeCell ref="A229:B230"/>
    <mergeCell ref="C229:D230"/>
    <mergeCell ref="E229:E230"/>
    <mergeCell ref="F229:T229"/>
    <mergeCell ref="V229:V230"/>
    <mergeCell ref="W229:W230"/>
    <mergeCell ref="F230:H230"/>
    <mergeCell ref="C344:D344"/>
    <mergeCell ref="F344:H344"/>
    <mergeCell ref="W344:W345"/>
    <mergeCell ref="A345:B345"/>
    <mergeCell ref="C345:D345"/>
    <mergeCell ref="F345:H345"/>
    <mergeCell ref="E335:F335"/>
    <mergeCell ref="G335:J335"/>
    <mergeCell ref="M335:P335"/>
    <mergeCell ref="Q335:W335"/>
    <mergeCell ref="C337:F337"/>
    <mergeCell ref="O337:V337"/>
    <mergeCell ref="E338:F338"/>
    <mergeCell ref="O338:V338"/>
    <mergeCell ref="E339:F339"/>
    <mergeCell ref="Q362:W362"/>
    <mergeCell ref="A364:B364"/>
    <mergeCell ref="A346:W346"/>
    <mergeCell ref="A347:B348"/>
    <mergeCell ref="C347:D348"/>
    <mergeCell ref="E347:E348"/>
    <mergeCell ref="F347:T347"/>
    <mergeCell ref="V347:V348"/>
    <mergeCell ref="W347:W348"/>
    <mergeCell ref="F348:H348"/>
    <mergeCell ref="A349:B349"/>
    <mergeCell ref="C349:D349"/>
    <mergeCell ref="F349:H349"/>
    <mergeCell ref="W349:W350"/>
    <mergeCell ref="A350:B350"/>
    <mergeCell ref="C350:D350"/>
    <mergeCell ref="F350:H350"/>
    <mergeCell ref="F430:H430"/>
    <mergeCell ref="A422:B422"/>
    <mergeCell ref="E422:F422"/>
    <mergeCell ref="G422:J422"/>
    <mergeCell ref="M422:P422"/>
    <mergeCell ref="Q422:W422"/>
    <mergeCell ref="C424:F424"/>
    <mergeCell ref="O424:V424"/>
    <mergeCell ref="E425:F425"/>
    <mergeCell ref="O425:V425"/>
    <mergeCell ref="A352:V352"/>
    <mergeCell ref="A354:E354"/>
    <mergeCell ref="F354:W354"/>
    <mergeCell ref="A414:B414"/>
    <mergeCell ref="C414:W414"/>
    <mergeCell ref="A416:W416"/>
    <mergeCell ref="A418:B418"/>
    <mergeCell ref="C418:W418"/>
    <mergeCell ref="A420:B420"/>
    <mergeCell ref="E420:F420"/>
    <mergeCell ref="G420:J420"/>
    <mergeCell ref="M420:P420"/>
    <mergeCell ref="Q420:W420"/>
    <mergeCell ref="A356:B356"/>
    <mergeCell ref="C356:W356"/>
    <mergeCell ref="A358:W358"/>
    <mergeCell ref="A360:B360"/>
    <mergeCell ref="C360:W360"/>
    <mergeCell ref="A362:B362"/>
    <mergeCell ref="E362:F362"/>
    <mergeCell ref="G362:J362"/>
    <mergeCell ref="M362:P362"/>
    <mergeCell ref="E364:F364"/>
    <mergeCell ref="G364:J364"/>
    <mergeCell ref="M364:P364"/>
    <mergeCell ref="Q364:W364"/>
    <mergeCell ref="C366:F366"/>
    <mergeCell ref="O366:V366"/>
    <mergeCell ref="E367:F367"/>
    <mergeCell ref="O367:V367"/>
    <mergeCell ref="E368:F368"/>
    <mergeCell ref="A436:B436"/>
    <mergeCell ref="C436:D436"/>
    <mergeCell ref="F436:H436"/>
    <mergeCell ref="W436:W437"/>
    <mergeCell ref="A437:B437"/>
    <mergeCell ref="C437:D437"/>
    <mergeCell ref="F437:H437"/>
    <mergeCell ref="A439:V439"/>
    <mergeCell ref="A431:B431"/>
    <mergeCell ref="C431:D431"/>
    <mergeCell ref="F431:H431"/>
    <mergeCell ref="W431:W432"/>
    <mergeCell ref="A432:B432"/>
    <mergeCell ref="C432:D432"/>
    <mergeCell ref="F432:H432"/>
    <mergeCell ref="A433:W433"/>
    <mergeCell ref="A434:B435"/>
    <mergeCell ref="C434:D435"/>
    <mergeCell ref="E434:E435"/>
    <mergeCell ref="F434:T434"/>
    <mergeCell ref="V434:V435"/>
    <mergeCell ref="W434:W435"/>
    <mergeCell ref="F435:H435"/>
    <mergeCell ref="A375:W375"/>
    <mergeCell ref="A376:B377"/>
    <mergeCell ref="C376:D377"/>
    <mergeCell ref="E376:E377"/>
    <mergeCell ref="F376:T376"/>
    <mergeCell ref="V376:V377"/>
    <mergeCell ref="W376:W377"/>
    <mergeCell ref="F377:H377"/>
    <mergeCell ref="A378:B378"/>
    <mergeCell ref="C378:D378"/>
    <mergeCell ref="F378:H378"/>
    <mergeCell ref="W378:W379"/>
    <mergeCell ref="A379:B379"/>
    <mergeCell ref="C379:D379"/>
    <mergeCell ref="F379:H379"/>
    <mergeCell ref="A370:W370"/>
    <mergeCell ref="A371:B372"/>
    <mergeCell ref="C371:D372"/>
    <mergeCell ref="E371:E372"/>
    <mergeCell ref="F371:T371"/>
    <mergeCell ref="V371:V372"/>
    <mergeCell ref="W371:W372"/>
    <mergeCell ref="F372:H372"/>
    <mergeCell ref="A373:B373"/>
    <mergeCell ref="C373:D373"/>
    <mergeCell ref="F373:H373"/>
    <mergeCell ref="W373:W374"/>
    <mergeCell ref="A374:B374"/>
    <mergeCell ref="C374:D374"/>
    <mergeCell ref="F374:H374"/>
    <mergeCell ref="A393:B393"/>
    <mergeCell ref="E393:F393"/>
    <mergeCell ref="G393:J393"/>
    <mergeCell ref="M393:P393"/>
    <mergeCell ref="Q393:W393"/>
    <mergeCell ref="C395:F395"/>
    <mergeCell ref="O395:V395"/>
    <mergeCell ref="E396:F396"/>
    <mergeCell ref="O396:V396"/>
    <mergeCell ref="A381:V381"/>
    <mergeCell ref="A383:E383"/>
    <mergeCell ref="F383:W383"/>
    <mergeCell ref="A385:B385"/>
    <mergeCell ref="C385:W385"/>
    <mergeCell ref="A387:W387"/>
    <mergeCell ref="A389:B389"/>
    <mergeCell ref="C389:W389"/>
    <mergeCell ref="A391:B391"/>
    <mergeCell ref="E391:F391"/>
    <mergeCell ref="G391:J391"/>
    <mergeCell ref="M391:P391"/>
    <mergeCell ref="Q391:W391"/>
    <mergeCell ref="A402:B402"/>
    <mergeCell ref="C402:D402"/>
    <mergeCell ref="F402:H402"/>
    <mergeCell ref="W402:W403"/>
    <mergeCell ref="A403:B403"/>
    <mergeCell ref="C403:D403"/>
    <mergeCell ref="F403:H403"/>
    <mergeCell ref="A404:W404"/>
    <mergeCell ref="A405:B406"/>
    <mergeCell ref="C405:D406"/>
    <mergeCell ref="E405:E406"/>
    <mergeCell ref="F405:T405"/>
    <mergeCell ref="V405:V406"/>
    <mergeCell ref="W405:W406"/>
    <mergeCell ref="F406:H406"/>
    <mergeCell ref="E397:F397"/>
    <mergeCell ref="A399:W399"/>
    <mergeCell ref="A400:B401"/>
    <mergeCell ref="C400:D401"/>
    <mergeCell ref="E400:E401"/>
    <mergeCell ref="F400:T400"/>
    <mergeCell ref="V400:V401"/>
    <mergeCell ref="W400:W401"/>
    <mergeCell ref="F401:H401"/>
    <mergeCell ref="A443:B443"/>
    <mergeCell ref="C443:W443"/>
    <mergeCell ref="A445:W445"/>
    <mergeCell ref="A447:B447"/>
    <mergeCell ref="C447:W447"/>
    <mergeCell ref="A449:B449"/>
    <mergeCell ref="E449:F449"/>
    <mergeCell ref="G449:J449"/>
    <mergeCell ref="M449:P449"/>
    <mergeCell ref="Q449:W449"/>
    <mergeCell ref="A451:B451"/>
    <mergeCell ref="E451:F451"/>
    <mergeCell ref="A407:B407"/>
    <mergeCell ref="C407:D407"/>
    <mergeCell ref="F407:H407"/>
    <mergeCell ref="W407:W408"/>
    <mergeCell ref="A408:B408"/>
    <mergeCell ref="C408:D408"/>
    <mergeCell ref="F408:H408"/>
    <mergeCell ref="A410:V410"/>
    <mergeCell ref="A412:E412"/>
    <mergeCell ref="F412:W412"/>
    <mergeCell ref="A441:E441"/>
    <mergeCell ref="F441:W441"/>
    <mergeCell ref="E426:F426"/>
    <mergeCell ref="A428:W428"/>
    <mergeCell ref="A429:B430"/>
    <mergeCell ref="C429:D430"/>
    <mergeCell ref="E429:E430"/>
    <mergeCell ref="F429:T429"/>
    <mergeCell ref="V429:V430"/>
    <mergeCell ref="W429:W430"/>
    <mergeCell ref="A568:B568"/>
    <mergeCell ref="E568:F568"/>
    <mergeCell ref="G568:J568"/>
    <mergeCell ref="M568:P568"/>
    <mergeCell ref="Q568:W568"/>
    <mergeCell ref="C570:F570"/>
    <mergeCell ref="O570:V570"/>
    <mergeCell ref="E571:F571"/>
    <mergeCell ref="O571:V571"/>
    <mergeCell ref="A560:B560"/>
    <mergeCell ref="C560:W560"/>
    <mergeCell ref="A562:W562"/>
    <mergeCell ref="A564:B564"/>
    <mergeCell ref="C564:W564"/>
    <mergeCell ref="A566:B566"/>
    <mergeCell ref="E566:F566"/>
    <mergeCell ref="G566:J566"/>
    <mergeCell ref="M566:P566"/>
    <mergeCell ref="Q566:W566"/>
    <mergeCell ref="A577:B577"/>
    <mergeCell ref="C577:D577"/>
    <mergeCell ref="F577:H577"/>
    <mergeCell ref="W577:W578"/>
    <mergeCell ref="A578:B578"/>
    <mergeCell ref="C578:D578"/>
    <mergeCell ref="F578:H578"/>
    <mergeCell ref="A579:W579"/>
    <mergeCell ref="A580:B581"/>
    <mergeCell ref="C580:D581"/>
    <mergeCell ref="E580:E581"/>
    <mergeCell ref="F580:T580"/>
    <mergeCell ref="V580:V581"/>
    <mergeCell ref="W580:W581"/>
    <mergeCell ref="F581:H581"/>
    <mergeCell ref="E572:F572"/>
    <mergeCell ref="A574:W574"/>
    <mergeCell ref="A575:B576"/>
    <mergeCell ref="C575:D576"/>
    <mergeCell ref="E575:E576"/>
    <mergeCell ref="F575:T575"/>
    <mergeCell ref="V575:V576"/>
    <mergeCell ref="W575:W576"/>
    <mergeCell ref="F576:H576"/>
    <mergeCell ref="A589:B589"/>
    <mergeCell ref="C589:W589"/>
    <mergeCell ref="A591:W591"/>
    <mergeCell ref="A593:B593"/>
    <mergeCell ref="C593:W593"/>
    <mergeCell ref="A595:B595"/>
    <mergeCell ref="E595:F595"/>
    <mergeCell ref="G595:J595"/>
    <mergeCell ref="M595:P595"/>
    <mergeCell ref="Q595:W595"/>
    <mergeCell ref="A582:B582"/>
    <mergeCell ref="C582:D582"/>
    <mergeCell ref="F582:H582"/>
    <mergeCell ref="W582:W583"/>
    <mergeCell ref="A583:B583"/>
    <mergeCell ref="C583:D583"/>
    <mergeCell ref="F583:H583"/>
    <mergeCell ref="A585:V585"/>
    <mergeCell ref="A587:E587"/>
    <mergeCell ref="F587:W587"/>
    <mergeCell ref="E601:F601"/>
    <mergeCell ref="A603:W603"/>
    <mergeCell ref="A604:B605"/>
    <mergeCell ref="C604:D605"/>
    <mergeCell ref="E604:E605"/>
    <mergeCell ref="F604:T604"/>
    <mergeCell ref="V604:V605"/>
    <mergeCell ref="W604:W605"/>
    <mergeCell ref="F605:H605"/>
    <mergeCell ref="A597:B597"/>
    <mergeCell ref="E597:F597"/>
    <mergeCell ref="G597:J597"/>
    <mergeCell ref="M597:P597"/>
    <mergeCell ref="Q597:W597"/>
    <mergeCell ref="C599:F599"/>
    <mergeCell ref="O599:V599"/>
    <mergeCell ref="E600:F600"/>
    <mergeCell ref="O600:V600"/>
    <mergeCell ref="A611:B611"/>
    <mergeCell ref="C611:D611"/>
    <mergeCell ref="F611:H611"/>
    <mergeCell ref="W611:W612"/>
    <mergeCell ref="A612:B612"/>
    <mergeCell ref="C612:D612"/>
    <mergeCell ref="F612:H612"/>
    <mergeCell ref="A614:V614"/>
    <mergeCell ref="A616:E616"/>
    <mergeCell ref="F616:W616"/>
    <mergeCell ref="A606:B606"/>
    <mergeCell ref="C606:D606"/>
    <mergeCell ref="F606:H606"/>
    <mergeCell ref="W606:W607"/>
    <mergeCell ref="A607:B607"/>
    <mergeCell ref="C607:D607"/>
    <mergeCell ref="F607:H607"/>
    <mergeCell ref="A608:W608"/>
    <mergeCell ref="A609:B610"/>
    <mergeCell ref="C609:D610"/>
    <mergeCell ref="E609:E610"/>
    <mergeCell ref="F609:T609"/>
    <mergeCell ref="V609:V610"/>
    <mergeCell ref="W609:W610"/>
    <mergeCell ref="F610:H610"/>
    <mergeCell ref="A458:B459"/>
    <mergeCell ref="C458:D459"/>
    <mergeCell ref="E458:E459"/>
    <mergeCell ref="F458:T458"/>
    <mergeCell ref="V458:V459"/>
    <mergeCell ref="W458:W459"/>
    <mergeCell ref="F459:H459"/>
    <mergeCell ref="A460:B460"/>
    <mergeCell ref="C460:D460"/>
    <mergeCell ref="F460:H460"/>
    <mergeCell ref="W460:W461"/>
    <mergeCell ref="A461:B461"/>
    <mergeCell ref="C461:D461"/>
    <mergeCell ref="F461:H461"/>
    <mergeCell ref="G451:J451"/>
    <mergeCell ref="M451:P451"/>
    <mergeCell ref="Q451:W451"/>
    <mergeCell ref="C453:F453"/>
    <mergeCell ref="O453:V453"/>
    <mergeCell ref="E454:F454"/>
    <mergeCell ref="O454:V454"/>
    <mergeCell ref="E455:F455"/>
    <mergeCell ref="A457:W457"/>
    <mergeCell ref="A468:V468"/>
    <mergeCell ref="A470:E470"/>
    <mergeCell ref="F470:W470"/>
    <mergeCell ref="A472:B472"/>
    <mergeCell ref="C472:W472"/>
    <mergeCell ref="A474:W474"/>
    <mergeCell ref="A476:B476"/>
    <mergeCell ref="C476:W476"/>
    <mergeCell ref="A478:B478"/>
    <mergeCell ref="E478:F478"/>
    <mergeCell ref="G478:J478"/>
    <mergeCell ref="M478:P478"/>
    <mergeCell ref="Q478:W478"/>
    <mergeCell ref="A462:W462"/>
    <mergeCell ref="A463:B464"/>
    <mergeCell ref="C463:D464"/>
    <mergeCell ref="E463:E464"/>
    <mergeCell ref="F463:T463"/>
    <mergeCell ref="V463:V464"/>
    <mergeCell ref="W463:W464"/>
    <mergeCell ref="F464:H464"/>
    <mergeCell ref="A465:B465"/>
    <mergeCell ref="C465:D465"/>
    <mergeCell ref="F465:H465"/>
    <mergeCell ref="W465:W466"/>
    <mergeCell ref="A466:B466"/>
    <mergeCell ref="C466:D466"/>
    <mergeCell ref="F466:H466"/>
    <mergeCell ref="E484:F484"/>
    <mergeCell ref="A486:W486"/>
    <mergeCell ref="A487:B488"/>
    <mergeCell ref="C487:D488"/>
    <mergeCell ref="E487:E488"/>
    <mergeCell ref="F487:T487"/>
    <mergeCell ref="V487:V488"/>
    <mergeCell ref="W487:W488"/>
    <mergeCell ref="F488:H488"/>
    <mergeCell ref="A480:B480"/>
    <mergeCell ref="E480:F480"/>
    <mergeCell ref="G480:J480"/>
    <mergeCell ref="M480:P480"/>
    <mergeCell ref="Q480:W480"/>
    <mergeCell ref="C482:F482"/>
    <mergeCell ref="O482:V482"/>
    <mergeCell ref="E483:F483"/>
    <mergeCell ref="O483:V483"/>
    <mergeCell ref="A494:B494"/>
    <mergeCell ref="C494:D494"/>
    <mergeCell ref="F494:H494"/>
    <mergeCell ref="W494:W495"/>
    <mergeCell ref="A495:B495"/>
    <mergeCell ref="C495:D495"/>
    <mergeCell ref="F495:H495"/>
    <mergeCell ref="A497:V497"/>
    <mergeCell ref="A499:E499"/>
    <mergeCell ref="F499:W499"/>
    <mergeCell ref="A489:B489"/>
    <mergeCell ref="C489:D489"/>
    <mergeCell ref="F489:H489"/>
    <mergeCell ref="W489:W490"/>
    <mergeCell ref="A490:B490"/>
    <mergeCell ref="C490:D490"/>
    <mergeCell ref="F490:H490"/>
    <mergeCell ref="A491:W491"/>
    <mergeCell ref="A492:B493"/>
    <mergeCell ref="C492:D493"/>
    <mergeCell ref="E492:E493"/>
    <mergeCell ref="F492:T492"/>
    <mergeCell ref="V492:V493"/>
    <mergeCell ref="W492:W493"/>
    <mergeCell ref="F493:H493"/>
    <mergeCell ref="A510:B510"/>
    <mergeCell ref="E510:F510"/>
    <mergeCell ref="G510:J510"/>
    <mergeCell ref="M510:P510"/>
    <mergeCell ref="Q510:W510"/>
    <mergeCell ref="C512:F512"/>
    <mergeCell ref="O512:V512"/>
    <mergeCell ref="E513:F513"/>
    <mergeCell ref="O513:V513"/>
    <mergeCell ref="A502:B502"/>
    <mergeCell ref="C502:W502"/>
    <mergeCell ref="A504:W504"/>
    <mergeCell ref="A506:B506"/>
    <mergeCell ref="C506:W506"/>
    <mergeCell ref="A508:B508"/>
    <mergeCell ref="E508:F508"/>
    <mergeCell ref="G508:J508"/>
    <mergeCell ref="M508:P508"/>
    <mergeCell ref="Q508:W508"/>
    <mergeCell ref="A519:B519"/>
    <mergeCell ref="C519:D519"/>
    <mergeCell ref="F519:H519"/>
    <mergeCell ref="W519:W520"/>
    <mergeCell ref="A520:B520"/>
    <mergeCell ref="C520:D520"/>
    <mergeCell ref="F520:H520"/>
    <mergeCell ref="A521:W521"/>
    <mergeCell ref="A522:B523"/>
    <mergeCell ref="C522:D523"/>
    <mergeCell ref="E522:E523"/>
    <mergeCell ref="F522:T522"/>
    <mergeCell ref="V522:V523"/>
    <mergeCell ref="W522:W523"/>
    <mergeCell ref="F523:H523"/>
    <mergeCell ref="E514:F514"/>
    <mergeCell ref="A516:W516"/>
    <mergeCell ref="A517:B518"/>
    <mergeCell ref="C517:D518"/>
    <mergeCell ref="E517:E518"/>
    <mergeCell ref="F517:T517"/>
    <mergeCell ref="V517:V518"/>
    <mergeCell ref="W517:W518"/>
    <mergeCell ref="F518:H518"/>
    <mergeCell ref="A531:B531"/>
    <mergeCell ref="C531:W531"/>
    <mergeCell ref="A533:W533"/>
    <mergeCell ref="A535:B535"/>
    <mergeCell ref="C535:W535"/>
    <mergeCell ref="A537:B537"/>
    <mergeCell ref="E537:F537"/>
    <mergeCell ref="G537:J537"/>
    <mergeCell ref="M537:P537"/>
    <mergeCell ref="Q537:W537"/>
    <mergeCell ref="A524:B524"/>
    <mergeCell ref="C524:D524"/>
    <mergeCell ref="F524:H524"/>
    <mergeCell ref="W524:W525"/>
    <mergeCell ref="A525:B525"/>
    <mergeCell ref="C525:D525"/>
    <mergeCell ref="F525:H525"/>
    <mergeCell ref="A527:V527"/>
    <mergeCell ref="A529:E529"/>
    <mergeCell ref="F529:W529"/>
    <mergeCell ref="E543:F543"/>
    <mergeCell ref="A545:W545"/>
    <mergeCell ref="A546:B547"/>
    <mergeCell ref="C546:D547"/>
    <mergeCell ref="E546:E547"/>
    <mergeCell ref="F546:T546"/>
    <mergeCell ref="V546:V547"/>
    <mergeCell ref="W546:W547"/>
    <mergeCell ref="F547:H547"/>
    <mergeCell ref="A539:B539"/>
    <mergeCell ref="E539:F539"/>
    <mergeCell ref="G539:J539"/>
    <mergeCell ref="M539:P539"/>
    <mergeCell ref="Q539:W539"/>
    <mergeCell ref="C541:F541"/>
    <mergeCell ref="O541:V541"/>
    <mergeCell ref="E542:F542"/>
    <mergeCell ref="O542:V542"/>
    <mergeCell ref="A553:B553"/>
    <mergeCell ref="C553:D553"/>
    <mergeCell ref="F553:H553"/>
    <mergeCell ref="W553:W554"/>
    <mergeCell ref="A554:B554"/>
    <mergeCell ref="C554:D554"/>
    <mergeCell ref="F554:H554"/>
    <mergeCell ref="A556:V556"/>
    <mergeCell ref="A558:E558"/>
    <mergeCell ref="F558:W558"/>
    <mergeCell ref="A548:B548"/>
    <mergeCell ref="C548:D548"/>
    <mergeCell ref="F548:H548"/>
    <mergeCell ref="W548:W549"/>
    <mergeCell ref="A549:B549"/>
    <mergeCell ref="C549:D549"/>
    <mergeCell ref="F549:H549"/>
    <mergeCell ref="A550:W550"/>
    <mergeCell ref="A551:B552"/>
    <mergeCell ref="C551:D552"/>
    <mergeCell ref="E551:E552"/>
    <mergeCell ref="F551:T551"/>
    <mergeCell ref="V551:V552"/>
    <mergeCell ref="W551:W552"/>
    <mergeCell ref="F552:H552"/>
    <mergeCell ref="C835:D836"/>
    <mergeCell ref="E835:E836"/>
    <mergeCell ref="F835:H835"/>
    <mergeCell ref="W835:W836"/>
    <mergeCell ref="F836:H836"/>
    <mergeCell ref="C825:D826"/>
    <mergeCell ref="E825:E826"/>
    <mergeCell ref="F825:H825"/>
    <mergeCell ref="W825:W826"/>
    <mergeCell ref="F826:H826"/>
    <mergeCell ref="B827:B828"/>
    <mergeCell ref="C827:D828"/>
    <mergeCell ref="E827:E828"/>
    <mergeCell ref="F827:H827"/>
    <mergeCell ref="W827:W828"/>
    <mergeCell ref="F828:H828"/>
    <mergeCell ref="B829:B830"/>
    <mergeCell ref="C829:D830"/>
    <mergeCell ref="B831:B832"/>
    <mergeCell ref="C831:D832"/>
    <mergeCell ref="E831:E832"/>
    <mergeCell ref="F831:H831"/>
    <mergeCell ref="W831:W832"/>
    <mergeCell ref="F832:H832"/>
    <mergeCell ref="B839:B840"/>
    <mergeCell ref="C839:D840"/>
    <mergeCell ref="E839:E840"/>
    <mergeCell ref="F839:H839"/>
    <mergeCell ref="W839:W840"/>
    <mergeCell ref="B841:B842"/>
    <mergeCell ref="C841:D842"/>
    <mergeCell ref="E841:E842"/>
    <mergeCell ref="F841:H841"/>
    <mergeCell ref="W841:W842"/>
    <mergeCell ref="F842:H842"/>
    <mergeCell ref="B843:B844"/>
    <mergeCell ref="C843:D844"/>
    <mergeCell ref="E843:E844"/>
    <mergeCell ref="F843:H843"/>
    <mergeCell ref="W843:W844"/>
    <mergeCell ref="F844:H844"/>
    <mergeCell ref="F820:H820"/>
    <mergeCell ref="B821:B822"/>
    <mergeCell ref="C821:D822"/>
    <mergeCell ref="E821:E822"/>
    <mergeCell ref="F821:H821"/>
    <mergeCell ref="B711:B712"/>
    <mergeCell ref="C711:D712"/>
    <mergeCell ref="E711:E712"/>
    <mergeCell ref="F711:H711"/>
    <mergeCell ref="W711:W712"/>
    <mergeCell ref="F712:H712"/>
    <mergeCell ref="B713:B714"/>
    <mergeCell ref="C713:D714"/>
    <mergeCell ref="E713:E714"/>
    <mergeCell ref="F713:H713"/>
    <mergeCell ref="W713:W714"/>
    <mergeCell ref="F714:H714"/>
    <mergeCell ref="B715:B716"/>
    <mergeCell ref="C715:D716"/>
    <mergeCell ref="E715:E716"/>
    <mergeCell ref="F715:H715"/>
    <mergeCell ref="W715:W716"/>
    <mergeCell ref="F716:H716"/>
    <mergeCell ref="W723:W724"/>
    <mergeCell ref="F724:H724"/>
    <mergeCell ref="B725:B726"/>
    <mergeCell ref="C725:D726"/>
    <mergeCell ref="E725:E726"/>
    <mergeCell ref="F727:H727"/>
    <mergeCell ref="W727:W728"/>
    <mergeCell ref="F728:H728"/>
    <mergeCell ref="W717:W718"/>
    <mergeCell ref="W853:W854"/>
    <mergeCell ref="F854:H854"/>
    <mergeCell ref="W845:W846"/>
    <mergeCell ref="F725:H725"/>
    <mergeCell ref="F849:H849"/>
    <mergeCell ref="W849:W850"/>
    <mergeCell ref="F850:H850"/>
    <mergeCell ref="F840:H840"/>
    <mergeCell ref="B845:B846"/>
    <mergeCell ref="C845:D846"/>
    <mergeCell ref="E845:E846"/>
    <mergeCell ref="F845:H845"/>
    <mergeCell ref="F846:H846"/>
    <mergeCell ref="B847:B848"/>
    <mergeCell ref="C847:D848"/>
    <mergeCell ref="E847:E848"/>
    <mergeCell ref="F847:H847"/>
    <mergeCell ref="W847:W848"/>
    <mergeCell ref="F848:H848"/>
    <mergeCell ref="B849:B850"/>
    <mergeCell ref="C849:D850"/>
    <mergeCell ref="E849:E850"/>
    <mergeCell ref="W821:W822"/>
    <mergeCell ref="C817:D818"/>
    <mergeCell ref="E817:E818"/>
    <mergeCell ref="F817:H817"/>
    <mergeCell ref="F818:H818"/>
    <mergeCell ref="W725:W726"/>
    <mergeCell ref="F726:H726"/>
    <mergeCell ref="B727:B728"/>
    <mergeCell ref="C727:D728"/>
    <mergeCell ref="E727:E728"/>
    <mergeCell ref="B731:B732"/>
    <mergeCell ref="C731:D732"/>
    <mergeCell ref="E731:E732"/>
    <mergeCell ref="F731:H731"/>
    <mergeCell ref="W731:W732"/>
    <mergeCell ref="F732:H732"/>
    <mergeCell ref="B721:B722"/>
    <mergeCell ref="C721:D722"/>
    <mergeCell ref="E721:E722"/>
    <mergeCell ref="F721:H721"/>
    <mergeCell ref="W721:W722"/>
    <mergeCell ref="F722:H722"/>
    <mergeCell ref="B723:B724"/>
    <mergeCell ref="C723:D724"/>
    <mergeCell ref="E723:E724"/>
    <mergeCell ref="F723:H723"/>
    <mergeCell ref="B729:B730"/>
    <mergeCell ref="C729:D730"/>
    <mergeCell ref="E729:E730"/>
    <mergeCell ref="F729:H729"/>
    <mergeCell ref="W729:W730"/>
    <mergeCell ref="F730:H730"/>
    <mergeCell ref="B741:B742"/>
    <mergeCell ref="C741:D742"/>
    <mergeCell ref="E741:E742"/>
    <mergeCell ref="F741:H741"/>
    <mergeCell ref="W741:W742"/>
    <mergeCell ref="F742:H742"/>
    <mergeCell ref="B733:B734"/>
    <mergeCell ref="C733:D734"/>
    <mergeCell ref="E733:E734"/>
    <mergeCell ref="F733:H733"/>
    <mergeCell ref="W733:W734"/>
    <mergeCell ref="F734:H734"/>
    <mergeCell ref="B735:B736"/>
    <mergeCell ref="C735:D736"/>
    <mergeCell ref="E735:E736"/>
    <mergeCell ref="F735:H735"/>
    <mergeCell ref="W735:W736"/>
    <mergeCell ref="F736:H736"/>
    <mergeCell ref="B737:B738"/>
    <mergeCell ref="C737:D738"/>
    <mergeCell ref="E737:E738"/>
    <mergeCell ref="F737:H737"/>
    <mergeCell ref="W737:W738"/>
    <mergeCell ref="F738:H738"/>
    <mergeCell ref="B743:B744"/>
    <mergeCell ref="C743:D744"/>
    <mergeCell ref="E743:E744"/>
    <mergeCell ref="F743:H743"/>
    <mergeCell ref="W743:W744"/>
    <mergeCell ref="F744:H744"/>
    <mergeCell ref="B755:B756"/>
    <mergeCell ref="C755:D756"/>
    <mergeCell ref="E755:E756"/>
    <mergeCell ref="F755:H755"/>
    <mergeCell ref="W755:W756"/>
    <mergeCell ref="F756:H756"/>
    <mergeCell ref="B739:B740"/>
    <mergeCell ref="C739:D740"/>
    <mergeCell ref="E739:E740"/>
    <mergeCell ref="F739:H739"/>
    <mergeCell ref="W739:W740"/>
    <mergeCell ref="F740:H740"/>
    <mergeCell ref="B751:B752"/>
    <mergeCell ref="C751:D752"/>
    <mergeCell ref="E751:E752"/>
    <mergeCell ref="F751:H751"/>
    <mergeCell ref="W751:W752"/>
    <mergeCell ref="F752:H752"/>
    <mergeCell ref="B753:B754"/>
    <mergeCell ref="C753:D754"/>
    <mergeCell ref="E753:E754"/>
    <mergeCell ref="F753:H753"/>
    <mergeCell ref="W753:W754"/>
    <mergeCell ref="F754:H754"/>
    <mergeCell ref="B749:B750"/>
    <mergeCell ref="C749:D750"/>
    <mergeCell ref="B759:B760"/>
    <mergeCell ref="C759:D760"/>
    <mergeCell ref="E759:E760"/>
    <mergeCell ref="F759:H759"/>
    <mergeCell ref="W759:W760"/>
    <mergeCell ref="F760:H760"/>
    <mergeCell ref="B761:B762"/>
    <mergeCell ref="C761:D762"/>
    <mergeCell ref="E761:E762"/>
    <mergeCell ref="F761:H761"/>
    <mergeCell ref="W761:W762"/>
    <mergeCell ref="F762:H762"/>
    <mergeCell ref="B757:B758"/>
    <mergeCell ref="B763:B764"/>
    <mergeCell ref="C763:D764"/>
    <mergeCell ref="E763:E764"/>
    <mergeCell ref="F763:H763"/>
    <mergeCell ref="W763:W764"/>
    <mergeCell ref="F764:H764"/>
    <mergeCell ref="C757:D758"/>
    <mergeCell ref="E757:E758"/>
    <mergeCell ref="F757:H757"/>
    <mergeCell ref="W757:W758"/>
    <mergeCell ref="F758:H758"/>
    <mergeCell ref="B765:B766"/>
    <mergeCell ref="C765:D766"/>
    <mergeCell ref="E765:E766"/>
    <mergeCell ref="F765:H765"/>
    <mergeCell ref="W765:W766"/>
    <mergeCell ref="F766:H766"/>
    <mergeCell ref="B767:B768"/>
    <mergeCell ref="C767:D768"/>
    <mergeCell ref="E767:E768"/>
    <mergeCell ref="F767:H767"/>
    <mergeCell ref="W767:W768"/>
    <mergeCell ref="F768:H768"/>
    <mergeCell ref="B769:B770"/>
    <mergeCell ref="C769:D770"/>
    <mergeCell ref="E769:E770"/>
    <mergeCell ref="F769:H769"/>
    <mergeCell ref="W769:W770"/>
    <mergeCell ref="B773:B774"/>
    <mergeCell ref="C773:D774"/>
    <mergeCell ref="E773:E774"/>
    <mergeCell ref="F773:H773"/>
    <mergeCell ref="W773:W774"/>
    <mergeCell ref="F774:H774"/>
    <mergeCell ref="B775:B776"/>
    <mergeCell ref="C775:D776"/>
    <mergeCell ref="E775:E776"/>
    <mergeCell ref="F775:H775"/>
    <mergeCell ref="W775:W776"/>
    <mergeCell ref="F776:H776"/>
    <mergeCell ref="F770:H770"/>
    <mergeCell ref="B771:B772"/>
    <mergeCell ref="C771:D772"/>
    <mergeCell ref="E771:E772"/>
    <mergeCell ref="F771:H771"/>
    <mergeCell ref="W771:W772"/>
    <mergeCell ref="F772:H772"/>
    <mergeCell ref="B777:B778"/>
    <mergeCell ref="C777:D778"/>
    <mergeCell ref="E777:E778"/>
    <mergeCell ref="F777:H777"/>
    <mergeCell ref="W777:W778"/>
    <mergeCell ref="F778:H778"/>
    <mergeCell ref="B779:B780"/>
    <mergeCell ref="C779:D780"/>
    <mergeCell ref="E779:E780"/>
    <mergeCell ref="F779:H779"/>
    <mergeCell ref="W779:W780"/>
    <mergeCell ref="F780:H780"/>
    <mergeCell ref="B781:B782"/>
    <mergeCell ref="C781:D782"/>
    <mergeCell ref="E781:E782"/>
    <mergeCell ref="F781:H781"/>
    <mergeCell ref="W781:W782"/>
    <mergeCell ref="F782:H782"/>
    <mergeCell ref="B783:B784"/>
    <mergeCell ref="C783:D784"/>
    <mergeCell ref="E783:E784"/>
    <mergeCell ref="F783:H783"/>
    <mergeCell ref="W783:W784"/>
    <mergeCell ref="F784:H784"/>
    <mergeCell ref="B785:B786"/>
    <mergeCell ref="C785:D786"/>
    <mergeCell ref="E785:E786"/>
    <mergeCell ref="F785:H785"/>
    <mergeCell ref="W785:W786"/>
    <mergeCell ref="F786:H786"/>
    <mergeCell ref="B787:B788"/>
    <mergeCell ref="C787:D788"/>
    <mergeCell ref="E787:E788"/>
    <mergeCell ref="F787:H787"/>
    <mergeCell ref="W787:W788"/>
    <mergeCell ref="F788:H788"/>
    <mergeCell ref="B789:B790"/>
    <mergeCell ref="C789:D790"/>
    <mergeCell ref="E789:E790"/>
    <mergeCell ref="F789:H789"/>
    <mergeCell ref="W789:W790"/>
    <mergeCell ref="B793:B794"/>
    <mergeCell ref="C793:D794"/>
    <mergeCell ref="E793:E794"/>
    <mergeCell ref="F793:H793"/>
    <mergeCell ref="W793:W794"/>
    <mergeCell ref="F794:H794"/>
    <mergeCell ref="B795:B796"/>
    <mergeCell ref="C795:D796"/>
    <mergeCell ref="E795:E796"/>
    <mergeCell ref="F795:H795"/>
    <mergeCell ref="W795:W796"/>
    <mergeCell ref="F796:H796"/>
    <mergeCell ref="F790:H790"/>
    <mergeCell ref="B791:B792"/>
    <mergeCell ref="C791:D792"/>
    <mergeCell ref="E791:E792"/>
    <mergeCell ref="F791:H791"/>
    <mergeCell ref="W791:W792"/>
    <mergeCell ref="F792:H792"/>
    <mergeCell ref="B797:B798"/>
    <mergeCell ref="C797:D798"/>
    <mergeCell ref="E797:E798"/>
    <mergeCell ref="F797:H797"/>
    <mergeCell ref="W797:W798"/>
    <mergeCell ref="F798:H798"/>
    <mergeCell ref="B799:B800"/>
    <mergeCell ref="C799:D800"/>
    <mergeCell ref="E799:E800"/>
    <mergeCell ref="F799:H799"/>
    <mergeCell ref="W799:W800"/>
    <mergeCell ref="F800:H800"/>
    <mergeCell ref="B801:B802"/>
    <mergeCell ref="C801:D802"/>
    <mergeCell ref="E801:E802"/>
    <mergeCell ref="F801:H801"/>
    <mergeCell ref="W801:W802"/>
    <mergeCell ref="F802:H802"/>
    <mergeCell ref="A648:B648"/>
    <mergeCell ref="C648:W648"/>
    <mergeCell ref="A650:W650"/>
    <mergeCell ref="A652:B652"/>
    <mergeCell ref="C652:W652"/>
    <mergeCell ref="A654:B654"/>
    <mergeCell ref="E654:F654"/>
    <mergeCell ref="G654:J654"/>
    <mergeCell ref="M654:P654"/>
    <mergeCell ref="Q654:W654"/>
    <mergeCell ref="A656:B656"/>
    <mergeCell ref="E656:F656"/>
    <mergeCell ref="G656:J656"/>
    <mergeCell ref="M656:P656"/>
    <mergeCell ref="Q656:W656"/>
    <mergeCell ref="C658:F658"/>
    <mergeCell ref="O658:V658"/>
    <mergeCell ref="E659:F659"/>
    <mergeCell ref="O659:V659"/>
    <mergeCell ref="E660:F660"/>
    <mergeCell ref="A662:W662"/>
    <mergeCell ref="A663:B664"/>
    <mergeCell ref="C663:D664"/>
    <mergeCell ref="E663:E664"/>
    <mergeCell ref="F663:T663"/>
    <mergeCell ref="V663:V664"/>
    <mergeCell ref="F810:H810"/>
    <mergeCell ref="B811:B812"/>
    <mergeCell ref="C811:D812"/>
    <mergeCell ref="E811:E812"/>
    <mergeCell ref="V668:V669"/>
    <mergeCell ref="W668:W669"/>
    <mergeCell ref="F669:H669"/>
    <mergeCell ref="A670:B670"/>
    <mergeCell ref="C670:D670"/>
    <mergeCell ref="F670:H670"/>
    <mergeCell ref="W670:W671"/>
    <mergeCell ref="A671:B671"/>
    <mergeCell ref="C671:D671"/>
    <mergeCell ref="F671:H671"/>
    <mergeCell ref="A673:V673"/>
    <mergeCell ref="A675:E675"/>
    <mergeCell ref="F675:W675"/>
    <mergeCell ref="B807:B808"/>
    <mergeCell ref="C807:D808"/>
    <mergeCell ref="E807:E808"/>
    <mergeCell ref="F807:H807"/>
    <mergeCell ref="W807:W808"/>
    <mergeCell ref="F808:H808"/>
    <mergeCell ref="A817:A822"/>
    <mergeCell ref="A823:A834"/>
    <mergeCell ref="A835:A838"/>
    <mergeCell ref="A839:A840"/>
    <mergeCell ref="F811:H811"/>
    <mergeCell ref="W811:W812"/>
    <mergeCell ref="F812:H812"/>
    <mergeCell ref="B803:B804"/>
    <mergeCell ref="C803:D804"/>
    <mergeCell ref="E803:E804"/>
    <mergeCell ref="F803:H803"/>
    <mergeCell ref="W803:W804"/>
    <mergeCell ref="F804:H804"/>
    <mergeCell ref="B805:B806"/>
    <mergeCell ref="C805:D806"/>
    <mergeCell ref="E805:E806"/>
    <mergeCell ref="F805:H805"/>
    <mergeCell ref="W805:W806"/>
    <mergeCell ref="F806:H806"/>
    <mergeCell ref="B809:B810"/>
    <mergeCell ref="C809:D810"/>
    <mergeCell ref="E809:E810"/>
    <mergeCell ref="F809:H809"/>
    <mergeCell ref="W809:W810"/>
    <mergeCell ref="B819:B820"/>
    <mergeCell ref="C819:D820"/>
    <mergeCell ref="E819:E820"/>
    <mergeCell ref="F819:H819"/>
    <mergeCell ref="F833:H833"/>
    <mergeCell ref="W833:W834"/>
    <mergeCell ref="F834:H834"/>
    <mergeCell ref="B835:B836"/>
  </mergeCells>
  <conditionalFormatting sqref="Y48:Y49">
    <cfRule type="cellIs" dxfId="137" priority="256" operator="equal">
      <formula>"Incorrecto existen números que no son fijos"</formula>
    </cfRule>
  </conditionalFormatting>
  <conditionalFormatting sqref="Y53:Y54">
    <cfRule type="cellIs" dxfId="136" priority="255" operator="equal">
      <formula>"Incorrecto existen números que no son fijos"</formula>
    </cfRule>
  </conditionalFormatting>
  <conditionalFormatting sqref="Y84:Y85">
    <cfRule type="cellIs" dxfId="135" priority="249" operator="equal">
      <formula>"Incorrecto existen números que no son fijos"</formula>
    </cfRule>
  </conditionalFormatting>
  <conditionalFormatting sqref="Y79:Y80">
    <cfRule type="cellIs" dxfId="134" priority="250" operator="equal">
      <formula>"Incorrecto existen números que no son fijos"</formula>
    </cfRule>
  </conditionalFormatting>
  <conditionalFormatting sqref="Y257:Y258">
    <cfRule type="cellIs" dxfId="133" priority="244" operator="equal">
      <formula>"Incorrecto existen números que no son fijos"</formula>
    </cfRule>
  </conditionalFormatting>
  <conditionalFormatting sqref="Y262:Y263">
    <cfRule type="cellIs" dxfId="132" priority="243" operator="equal">
      <formula>"Incorrecto existen números que no son fijos"</formula>
    </cfRule>
  </conditionalFormatting>
  <conditionalFormatting sqref="Y286:Y287">
    <cfRule type="cellIs" dxfId="131" priority="238" operator="equal">
      <formula>"Incorrecto existen números que no son fijos"</formula>
    </cfRule>
  </conditionalFormatting>
  <conditionalFormatting sqref="Y291:Y292">
    <cfRule type="cellIs" dxfId="130" priority="237" operator="equal">
      <formula>"Incorrecto existen números que no son fijos"</formula>
    </cfRule>
  </conditionalFormatting>
  <conditionalFormatting sqref="Y315:Y316">
    <cfRule type="cellIs" dxfId="129" priority="232" operator="equal">
      <formula>"Incorrecto existen números que no son fijos"</formula>
    </cfRule>
  </conditionalFormatting>
  <conditionalFormatting sqref="Y320:Y321">
    <cfRule type="cellIs" dxfId="128" priority="231" operator="equal">
      <formula>"Incorrecto existen números que no son fijos"</formula>
    </cfRule>
  </conditionalFormatting>
  <conditionalFormatting sqref="Y636:Y637">
    <cfRule type="cellIs" dxfId="127" priority="226" operator="equal">
      <formula>"Incorrecto existen números que no son fijos"</formula>
    </cfRule>
  </conditionalFormatting>
  <conditionalFormatting sqref="Y641:Y642">
    <cfRule type="cellIs" dxfId="126" priority="225" operator="equal">
      <formula>"Incorrecto existen números que no son fijos"</formula>
    </cfRule>
  </conditionalFormatting>
  <conditionalFormatting sqref="Y695:Y696">
    <cfRule type="cellIs" dxfId="125" priority="220" operator="equal">
      <formula>"Incorrecto existen números que no son fijos"</formula>
    </cfRule>
  </conditionalFormatting>
  <conditionalFormatting sqref="Y700:Y701">
    <cfRule type="cellIs" dxfId="124" priority="219" operator="equal">
      <formula>"Incorrecto existen números que no son fijos"</formula>
    </cfRule>
  </conditionalFormatting>
  <conditionalFormatting sqref="W48">
    <cfRule type="cellIs" dxfId="123" priority="201" operator="equal">
      <formula>"Favor de indicar el tipo de fórmula"</formula>
    </cfRule>
    <cfRule type="cellIs" dxfId="122" priority="202" operator="equal">
      <formula>"Favor de proporcionar valores al calendario de las 2 variables en lo programado"</formula>
    </cfRule>
  </conditionalFormatting>
  <conditionalFormatting sqref="W53">
    <cfRule type="cellIs" dxfId="121" priority="199" operator="equal">
      <formula>"Favor de indicar el tipo de fórmula"</formula>
    </cfRule>
    <cfRule type="cellIs" dxfId="120" priority="200" operator="equal">
      <formula>"Favor de proporcionar valores al calendario de las 2 variables en lo programado"</formula>
    </cfRule>
  </conditionalFormatting>
  <conditionalFormatting sqref="W79">
    <cfRule type="cellIs" dxfId="119" priority="197" operator="equal">
      <formula>"Favor de indicar el tipo de fórmula"</formula>
    </cfRule>
    <cfRule type="cellIs" dxfId="118" priority="198" operator="equal">
      <formula>"Favor de proporcionar valores al calendario de las 2 variables en lo programado"</formula>
    </cfRule>
  </conditionalFormatting>
  <conditionalFormatting sqref="W84">
    <cfRule type="cellIs" dxfId="117" priority="195" operator="equal">
      <formula>"Favor de indicar el tipo de fórmula"</formula>
    </cfRule>
    <cfRule type="cellIs" dxfId="116" priority="196" operator="equal">
      <formula>"Favor de proporcionar valores al calendario de las 2 variables en lo programado"</formula>
    </cfRule>
  </conditionalFormatting>
  <conditionalFormatting sqref="W257">
    <cfRule type="cellIs" dxfId="115" priority="193" operator="equal">
      <formula>"Favor de indicar el tipo de fórmula"</formula>
    </cfRule>
    <cfRule type="cellIs" dxfId="114" priority="194" operator="equal">
      <formula>"Favor de proporcionar valores al calendario de las 2 variables en lo programado"</formula>
    </cfRule>
  </conditionalFormatting>
  <conditionalFormatting sqref="W262">
    <cfRule type="cellIs" dxfId="113" priority="189" operator="equal">
      <formula>"Favor de indicar el tipo de fórmula"</formula>
    </cfRule>
    <cfRule type="cellIs" dxfId="112" priority="190" operator="equal">
      <formula>"Favor de proporcionar valores al calendario de las 2 variables en lo programado"</formula>
    </cfRule>
  </conditionalFormatting>
  <conditionalFormatting sqref="W286">
    <cfRule type="cellIs" dxfId="111" priority="187" operator="equal">
      <formula>"Favor de indicar el tipo de fórmula"</formula>
    </cfRule>
    <cfRule type="cellIs" dxfId="110" priority="188" operator="equal">
      <formula>"Favor de proporcionar valores al calendario de las 2 variables en lo programado"</formula>
    </cfRule>
  </conditionalFormatting>
  <conditionalFormatting sqref="W291">
    <cfRule type="cellIs" dxfId="109" priority="185" operator="equal">
      <formula>"Favor de indicar el tipo de fórmula"</formula>
    </cfRule>
    <cfRule type="cellIs" dxfId="108" priority="186" operator="equal">
      <formula>"Favor de proporcionar valores al calendario de las 2 variables en lo programado"</formula>
    </cfRule>
  </conditionalFormatting>
  <conditionalFormatting sqref="W315">
    <cfRule type="cellIs" dxfId="107" priority="183" operator="equal">
      <formula>"Favor de indicar el tipo de fórmula"</formula>
    </cfRule>
    <cfRule type="cellIs" dxfId="106" priority="184" operator="equal">
      <formula>"Favor de proporcionar valores al calendario de las 2 variables en lo programado"</formula>
    </cfRule>
  </conditionalFormatting>
  <conditionalFormatting sqref="W320">
    <cfRule type="cellIs" dxfId="105" priority="181" operator="equal">
      <formula>"Favor de indicar el tipo de fórmula"</formula>
    </cfRule>
    <cfRule type="cellIs" dxfId="104" priority="182" operator="equal">
      <formula>"Favor de proporcionar valores al calendario de las 2 variables en lo programado"</formula>
    </cfRule>
  </conditionalFormatting>
  <conditionalFormatting sqref="W636">
    <cfRule type="cellIs" dxfId="103" priority="179" operator="equal">
      <formula>"Favor de indicar el tipo de fórmula"</formula>
    </cfRule>
    <cfRule type="cellIs" dxfId="102" priority="180" operator="equal">
      <formula>"Favor de proporcionar valores al calendario de las 2 variables en lo programado"</formula>
    </cfRule>
  </conditionalFormatting>
  <conditionalFormatting sqref="W641">
    <cfRule type="cellIs" dxfId="101" priority="177" operator="equal">
      <formula>"Favor de indicar el tipo de fórmula"</formula>
    </cfRule>
    <cfRule type="cellIs" dxfId="100" priority="178" operator="equal">
      <formula>"Favor de proporcionar valores al calendario de las 2 variables en lo programado"</formula>
    </cfRule>
  </conditionalFormatting>
  <conditionalFormatting sqref="W695">
    <cfRule type="cellIs" dxfId="99" priority="175" operator="equal">
      <formula>"Favor de indicar el tipo de fórmula"</formula>
    </cfRule>
    <cfRule type="cellIs" dxfId="98" priority="176" operator="equal">
      <formula>"Favor de proporcionar valores al calendario de las 2 variables en lo programado"</formula>
    </cfRule>
  </conditionalFormatting>
  <conditionalFormatting sqref="W700">
    <cfRule type="cellIs" dxfId="97" priority="173" operator="equal">
      <formula>"Favor de indicar el tipo de fórmula"</formula>
    </cfRule>
    <cfRule type="cellIs" dxfId="96" priority="174" operator="equal">
      <formula>"Favor de proporcionar valores al calendario de las 2 variables en lo programado"</formula>
    </cfRule>
  </conditionalFormatting>
  <conditionalFormatting sqref="Y110:Y111">
    <cfRule type="cellIs" dxfId="95" priority="172" operator="equal">
      <formula>"Incorrecto existen números que no son fijos"</formula>
    </cfRule>
  </conditionalFormatting>
  <conditionalFormatting sqref="Y115:Y116">
    <cfRule type="cellIs" dxfId="94" priority="171" operator="equal">
      <formula>"Incorrecto existen números que no son fijos"</formula>
    </cfRule>
  </conditionalFormatting>
  <conditionalFormatting sqref="Y139:Y140">
    <cfRule type="cellIs" dxfId="93" priority="170" operator="equal">
      <formula>"Incorrecto existen números que no son fijos"</formula>
    </cfRule>
  </conditionalFormatting>
  <conditionalFormatting sqref="Y144:Y145">
    <cfRule type="cellIs" dxfId="92" priority="169" operator="equal">
      <formula>"Incorrecto existen números que no son fijos"</formula>
    </cfRule>
  </conditionalFormatting>
  <conditionalFormatting sqref="Y168:Y169">
    <cfRule type="cellIs" dxfId="91" priority="168" operator="equal">
      <formula>"Incorrecto existen números que no son fijos"</formula>
    </cfRule>
  </conditionalFormatting>
  <conditionalFormatting sqref="Y173:Y174">
    <cfRule type="cellIs" dxfId="90" priority="167" operator="equal">
      <formula>"Incorrecto existen números que no son fijos"</formula>
    </cfRule>
  </conditionalFormatting>
  <conditionalFormatting sqref="Y197:Y198">
    <cfRule type="cellIs" dxfId="89" priority="166" operator="equal">
      <formula>"Incorrecto existen números que no son fijos"</formula>
    </cfRule>
  </conditionalFormatting>
  <conditionalFormatting sqref="Y202:Y203">
    <cfRule type="cellIs" dxfId="88" priority="165" operator="equal">
      <formula>"Incorrecto existen números que no son fijos"</formula>
    </cfRule>
  </conditionalFormatting>
  <conditionalFormatting sqref="Y226:Y227">
    <cfRule type="cellIs" dxfId="87" priority="164" operator="equal">
      <formula>"Incorrecto existen números que no son fijos"</formula>
    </cfRule>
  </conditionalFormatting>
  <conditionalFormatting sqref="Y231:Y232">
    <cfRule type="cellIs" dxfId="86" priority="163" operator="equal">
      <formula>"Incorrecto existen números que no son fijos"</formula>
    </cfRule>
  </conditionalFormatting>
  <conditionalFormatting sqref="W197">
    <cfRule type="cellIs" dxfId="85" priority="131" operator="equal">
      <formula>"Favor de indicar el tipo de fórmula"</formula>
    </cfRule>
    <cfRule type="cellIs" dxfId="84" priority="132" operator="equal">
      <formula>"Favor de proporcionar valores al calendario de las 2 variables en lo programado"</formula>
    </cfRule>
  </conditionalFormatting>
  <conditionalFormatting sqref="W115">
    <cfRule type="cellIs" dxfId="83" priority="159" operator="equal">
      <formula>"Favor de indicar el tipo de fórmula"</formula>
    </cfRule>
    <cfRule type="cellIs" dxfId="82" priority="160" operator="equal">
      <formula>"Favor de proporcionar valores al calendario de las 2 variables en lo programado"</formula>
    </cfRule>
  </conditionalFormatting>
  <conditionalFormatting sqref="W110">
    <cfRule type="cellIs" dxfId="81" priority="141" operator="equal">
      <formula>"Favor de indicar el tipo de fórmula"</formula>
    </cfRule>
    <cfRule type="cellIs" dxfId="80" priority="142" operator="equal">
      <formula>"Favor de proporcionar valores al calendario de las 2 variables en lo programado"</formula>
    </cfRule>
  </conditionalFormatting>
  <conditionalFormatting sqref="W202">
    <cfRule type="cellIs" dxfId="79" priority="129" operator="equal">
      <formula>"Favor de indicar el tipo de fórmula"</formula>
    </cfRule>
    <cfRule type="cellIs" dxfId="78" priority="130" operator="equal">
      <formula>"Favor de proporcionar valores al calendario de las 2 variables en lo programado"</formula>
    </cfRule>
  </conditionalFormatting>
  <conditionalFormatting sqref="W231">
    <cfRule type="cellIs" dxfId="77" priority="125" operator="equal">
      <formula>"Favor de indicar el tipo de fórmula"</formula>
    </cfRule>
    <cfRule type="cellIs" dxfId="76" priority="126" operator="equal">
      <formula>"Favor de proporcionar valores al calendario de las 2 variables en lo programado"</formula>
    </cfRule>
  </conditionalFormatting>
  <conditionalFormatting sqref="W407">
    <cfRule type="cellIs" dxfId="75" priority="89" operator="equal">
      <formula>"Favor de indicar el tipo de fórmula"</formula>
    </cfRule>
    <cfRule type="cellIs" dxfId="74" priority="90" operator="equal">
      <formula>"Favor de proporcionar valores al calendario de las 2 variables en lo programado"</formula>
    </cfRule>
  </conditionalFormatting>
  <conditionalFormatting sqref="W139">
    <cfRule type="cellIs" dxfId="73" priority="139" operator="equal">
      <formula>"Favor de indicar el tipo de fórmula"</formula>
    </cfRule>
    <cfRule type="cellIs" dxfId="72" priority="140" operator="equal">
      <formula>"Favor de proporcionar valores al calendario de las 2 variables en lo programado"</formula>
    </cfRule>
  </conditionalFormatting>
  <conditionalFormatting sqref="W144">
    <cfRule type="cellIs" dxfId="71" priority="137" operator="equal">
      <formula>"Favor de indicar el tipo de fórmula"</formula>
    </cfRule>
    <cfRule type="cellIs" dxfId="70" priority="138" operator="equal">
      <formula>"Favor de proporcionar valores al calendario de las 2 variables en lo programado"</formula>
    </cfRule>
  </conditionalFormatting>
  <conditionalFormatting sqref="W168">
    <cfRule type="cellIs" dxfId="69" priority="135" operator="equal">
      <formula>"Favor de indicar el tipo de fórmula"</formula>
    </cfRule>
    <cfRule type="cellIs" dxfId="68" priority="136" operator="equal">
      <formula>"Favor de proporcionar valores al calendario de las 2 variables en lo programado"</formula>
    </cfRule>
  </conditionalFormatting>
  <conditionalFormatting sqref="W173">
    <cfRule type="cellIs" dxfId="67" priority="133" operator="equal">
      <formula>"Favor de indicar el tipo de fórmula"</formula>
    </cfRule>
    <cfRule type="cellIs" dxfId="66" priority="134" operator="equal">
      <formula>"Favor de proporcionar valores al calendario de las 2 variables en lo programado"</formula>
    </cfRule>
  </conditionalFormatting>
  <conditionalFormatting sqref="W226">
    <cfRule type="cellIs" dxfId="65" priority="127" operator="equal">
      <formula>"Favor de indicar el tipo de fórmula"</formula>
    </cfRule>
    <cfRule type="cellIs" dxfId="64" priority="128" operator="equal">
      <formula>"Favor de proporcionar valores al calendario de las 2 variables en lo programado"</formula>
    </cfRule>
  </conditionalFormatting>
  <conditionalFormatting sqref="Y344:Y345">
    <cfRule type="cellIs" dxfId="63" priority="124" operator="equal">
      <formula>"Incorrecto existen números que no son fijos"</formula>
    </cfRule>
  </conditionalFormatting>
  <conditionalFormatting sqref="Y349:Y350">
    <cfRule type="cellIs" dxfId="62" priority="123" operator="equal">
      <formula>"Incorrecto existen números que no son fijos"</formula>
    </cfRule>
  </conditionalFormatting>
  <conditionalFormatting sqref="Y431:Y432">
    <cfRule type="cellIs" dxfId="61" priority="122" operator="equal">
      <formula>"Incorrecto existen números que no son fijos"</formula>
    </cfRule>
  </conditionalFormatting>
  <conditionalFormatting sqref="Y436:Y437">
    <cfRule type="cellIs" dxfId="60" priority="121" operator="equal">
      <formula>"Incorrecto existen números que no son fijos"</formula>
    </cfRule>
  </conditionalFormatting>
  <conditionalFormatting sqref="W402">
    <cfRule type="cellIs" dxfId="59" priority="91" operator="equal">
      <formula>"Favor de indicar el tipo de fórmula"</formula>
    </cfRule>
    <cfRule type="cellIs" dxfId="58" priority="92" operator="equal">
      <formula>"Favor de proporcionar valores al calendario de las 2 variables en lo programado"</formula>
    </cfRule>
  </conditionalFormatting>
  <conditionalFormatting sqref="W436">
    <cfRule type="cellIs" dxfId="57" priority="85" operator="equal">
      <formula>"Favor de indicar el tipo de fórmula"</formula>
    </cfRule>
    <cfRule type="cellIs" dxfId="56" priority="86" operator="equal">
      <formula>"Favor de proporcionar valores al calendario de las 2 variables en lo programado"</formula>
    </cfRule>
  </conditionalFormatting>
  <conditionalFormatting sqref="W349">
    <cfRule type="cellIs" dxfId="55" priority="109" operator="equal">
      <formula>"Favor de indicar el tipo de fórmula"</formula>
    </cfRule>
    <cfRule type="cellIs" dxfId="54" priority="110" operator="equal">
      <formula>"Favor de proporcionar valores al calendario de las 2 variables en lo programado"</formula>
    </cfRule>
  </conditionalFormatting>
  <conditionalFormatting sqref="Y402:Y403">
    <cfRule type="cellIs" dxfId="53" priority="108" operator="equal">
      <formula>"Incorrecto existen números que no son fijos"</formula>
    </cfRule>
  </conditionalFormatting>
  <conditionalFormatting sqref="Y407:Y408">
    <cfRule type="cellIs" dxfId="52" priority="107" operator="equal">
      <formula>"Incorrecto existen números que no son fijos"</formula>
    </cfRule>
  </conditionalFormatting>
  <conditionalFormatting sqref="Y373:Y374">
    <cfRule type="cellIs" dxfId="51" priority="102" operator="equal">
      <formula>"Incorrecto existen números que no son fijos"</formula>
    </cfRule>
  </conditionalFormatting>
  <conditionalFormatting sqref="Y378:Y379">
    <cfRule type="cellIs" dxfId="50" priority="101" operator="equal">
      <formula>"Incorrecto existen números que no son fijos"</formula>
    </cfRule>
  </conditionalFormatting>
  <conditionalFormatting sqref="W431">
    <cfRule type="cellIs" dxfId="49" priority="87" operator="equal">
      <formula>"Favor de indicar el tipo de fórmula"</formula>
    </cfRule>
    <cfRule type="cellIs" dxfId="48" priority="88" operator="equal">
      <formula>"Favor de proporcionar valores al calendario de las 2 variables en lo programado"</formula>
    </cfRule>
  </conditionalFormatting>
  <conditionalFormatting sqref="W373">
    <cfRule type="cellIs" dxfId="47" priority="95" operator="equal">
      <formula>"Favor de indicar el tipo de fórmula"</formula>
    </cfRule>
    <cfRule type="cellIs" dxfId="46" priority="96" operator="equal">
      <formula>"Favor de proporcionar valores al calendario de las 2 variables en lo programado"</formula>
    </cfRule>
  </conditionalFormatting>
  <conditionalFormatting sqref="W378">
    <cfRule type="cellIs" dxfId="45" priority="93" operator="equal">
      <formula>"Favor de indicar el tipo de fórmula"</formula>
    </cfRule>
    <cfRule type="cellIs" dxfId="44" priority="94" operator="equal">
      <formula>"Favor de proporcionar valores al calendario de las 2 variables en lo programado"</formula>
    </cfRule>
  </conditionalFormatting>
  <conditionalFormatting sqref="W548">
    <cfRule type="cellIs" dxfId="43" priority="15" operator="equal">
      <formula>"Favor de indicar el tipo de fórmula"</formula>
    </cfRule>
    <cfRule type="cellIs" dxfId="42" priority="16" operator="equal">
      <formula>"Favor de proporcionar valores al calendario de las 2 variables en lo programado"</formula>
    </cfRule>
  </conditionalFormatting>
  <conditionalFormatting sqref="W611">
    <cfRule type="cellIs" dxfId="41" priority="21" operator="equal">
      <formula>"Favor de indicar el tipo de fórmula"</formula>
    </cfRule>
    <cfRule type="cellIs" dxfId="40" priority="22" operator="equal">
      <formula>"Favor de proporcionar valores al calendario de las 2 variables en lo programado"</formula>
    </cfRule>
  </conditionalFormatting>
  <conditionalFormatting sqref="Y577:Y578">
    <cfRule type="cellIs" dxfId="39" priority="84" operator="equal">
      <formula>"Incorrecto existen números que no son fijos"</formula>
    </cfRule>
  </conditionalFormatting>
  <conditionalFormatting sqref="Y582:Y583">
    <cfRule type="cellIs" dxfId="38" priority="83" operator="equal">
      <formula>"Incorrecto existen números que no son fijos"</formula>
    </cfRule>
  </conditionalFormatting>
  <conditionalFormatting sqref="Y606:Y607">
    <cfRule type="cellIs" dxfId="37" priority="82" operator="equal">
      <formula>"Incorrecto existen números que no son fijos"</formula>
    </cfRule>
  </conditionalFormatting>
  <conditionalFormatting sqref="Y611:Y612">
    <cfRule type="cellIs" dxfId="36" priority="81" operator="equal">
      <formula>"Incorrecto existen números que no son fijos"</formula>
    </cfRule>
  </conditionalFormatting>
  <conditionalFormatting sqref="W519">
    <cfRule type="cellIs" dxfId="35" priority="11" operator="equal">
      <formula>"Favor de indicar el tipo de fórmula"</formula>
    </cfRule>
    <cfRule type="cellIs" dxfId="34" priority="12" operator="equal">
      <formula>"Favor de proporcionar valores al calendario de las 2 variables en lo programado"</formula>
    </cfRule>
  </conditionalFormatting>
  <conditionalFormatting sqref="Y519:Y520">
    <cfRule type="cellIs" dxfId="33" priority="72" operator="equal">
      <formula>"Incorrecto existen números que no son fijos"</formula>
    </cfRule>
  </conditionalFormatting>
  <conditionalFormatting sqref="Y524:Y525">
    <cfRule type="cellIs" dxfId="32" priority="71" operator="equal">
      <formula>"Incorrecto existen números que no son fijos"</formula>
    </cfRule>
  </conditionalFormatting>
  <conditionalFormatting sqref="Y548:Y549">
    <cfRule type="cellIs" dxfId="31" priority="70" operator="equal">
      <formula>"Incorrecto existen números que no son fijos"</formula>
    </cfRule>
  </conditionalFormatting>
  <conditionalFormatting sqref="Y553:Y554">
    <cfRule type="cellIs" dxfId="30" priority="69" operator="equal">
      <formula>"Incorrecto existen números que no son fijos"</formula>
    </cfRule>
  </conditionalFormatting>
  <conditionalFormatting sqref="Y460:Y461">
    <cfRule type="cellIs" dxfId="29" priority="60" operator="equal">
      <formula>"Incorrecto existen números que no son fijos"</formula>
    </cfRule>
  </conditionalFormatting>
  <conditionalFormatting sqref="Y465:Y466">
    <cfRule type="cellIs" dxfId="28" priority="59" operator="equal">
      <formula>"Incorrecto existen números que no son fijos"</formula>
    </cfRule>
  </conditionalFormatting>
  <conditionalFormatting sqref="Y489:Y490">
    <cfRule type="cellIs" dxfId="27" priority="58" operator="equal">
      <formula>"Incorrecto existen números que no son fijos"</formula>
    </cfRule>
  </conditionalFormatting>
  <conditionalFormatting sqref="Y494:Y495">
    <cfRule type="cellIs" dxfId="26" priority="57" operator="equal">
      <formula>"Incorrecto existen números que no son fijos"</formula>
    </cfRule>
  </conditionalFormatting>
  <conditionalFormatting sqref="W460">
    <cfRule type="cellIs" dxfId="25" priority="47" operator="equal">
      <formula>"Favor de indicar el tipo de fórmula"</formula>
    </cfRule>
    <cfRule type="cellIs" dxfId="24" priority="48" operator="equal">
      <formula>"Favor de proporcionar valores al calendario de las 2 variables en lo programado"</formula>
    </cfRule>
  </conditionalFormatting>
  <conditionalFormatting sqref="W465">
    <cfRule type="cellIs" dxfId="23" priority="45" operator="equal">
      <formula>"Favor de indicar el tipo de fórmula"</formula>
    </cfRule>
    <cfRule type="cellIs" dxfId="22" priority="46" operator="equal">
      <formula>"Favor de proporcionar valores al calendario de las 2 variables en lo programado"</formula>
    </cfRule>
  </conditionalFormatting>
  <conditionalFormatting sqref="W489">
    <cfRule type="cellIs" dxfId="21" priority="43" operator="equal">
      <formula>"Favor de indicar el tipo de fórmula"</formula>
    </cfRule>
    <cfRule type="cellIs" dxfId="20" priority="44" operator="equal">
      <formula>"Favor de proporcionar valores al calendario de las 2 variables en lo programado"</formula>
    </cfRule>
  </conditionalFormatting>
  <conditionalFormatting sqref="W494">
    <cfRule type="cellIs" dxfId="19" priority="41" operator="equal">
      <formula>"Favor de indicar el tipo de fórmula"</formula>
    </cfRule>
    <cfRule type="cellIs" dxfId="18" priority="42" operator="equal">
      <formula>"Favor de proporcionar valores al calendario de las 2 variables en lo programado"</formula>
    </cfRule>
  </conditionalFormatting>
  <conditionalFormatting sqref="W577">
    <cfRule type="cellIs" dxfId="17" priority="19" operator="equal">
      <formula>"Favor de indicar el tipo de fórmula"</formula>
    </cfRule>
    <cfRule type="cellIs" dxfId="16" priority="20" operator="equal">
      <formula>"Favor de proporcionar valores al calendario de las 2 variables en lo programado"</formula>
    </cfRule>
  </conditionalFormatting>
  <conditionalFormatting sqref="W606">
    <cfRule type="cellIs" dxfId="15" priority="23" operator="equal">
      <formula>"Favor de indicar el tipo de fórmula"</formula>
    </cfRule>
    <cfRule type="cellIs" dxfId="14" priority="24" operator="equal">
      <formula>"Favor de proporcionar valores al calendario de las 2 variables en lo programado"</formula>
    </cfRule>
  </conditionalFormatting>
  <conditionalFormatting sqref="W582">
    <cfRule type="cellIs" dxfId="13" priority="17" operator="equal">
      <formula>"Favor de indicar el tipo de fórmula"</formula>
    </cfRule>
    <cfRule type="cellIs" dxfId="12" priority="18" operator="equal">
      <formula>"Favor de proporcionar valores al calendario de las 2 variables en lo programado"</formula>
    </cfRule>
  </conditionalFormatting>
  <conditionalFormatting sqref="W553">
    <cfRule type="cellIs" dxfId="11" priority="13" operator="equal">
      <formula>"Favor de indicar el tipo de fórmula"</formula>
    </cfRule>
    <cfRule type="cellIs" dxfId="10" priority="14" operator="equal">
      <formula>"Favor de proporcionar valores al calendario de las 2 variables en lo programado"</formula>
    </cfRule>
  </conditionalFormatting>
  <conditionalFormatting sqref="W524">
    <cfRule type="cellIs" dxfId="9" priority="9" operator="equal">
      <formula>"Favor de indicar el tipo de fórmula"</formula>
    </cfRule>
    <cfRule type="cellIs" dxfId="8" priority="10" operator="equal">
      <formula>"Favor de proporcionar valores al calendario de las 2 variables en lo programado"</formula>
    </cfRule>
  </conditionalFormatting>
  <conditionalFormatting sqref="Y665:Y666">
    <cfRule type="cellIs" dxfId="7" priority="8" operator="equal">
      <formula>"Incorrecto existen números que no son fijos"</formula>
    </cfRule>
  </conditionalFormatting>
  <conditionalFormatting sqref="Y670:Y671">
    <cfRule type="cellIs" dxfId="6" priority="7" operator="equal">
      <formula>"Incorrecto existen números que no son fijos"</formula>
    </cfRule>
  </conditionalFormatting>
  <conditionalFormatting sqref="W665">
    <cfRule type="cellIs" dxfId="5" priority="5" operator="equal">
      <formula>"Favor de indicar el tipo de fórmula"</formula>
    </cfRule>
    <cfRule type="cellIs" dxfId="4" priority="6" operator="equal">
      <formula>"Favor de proporcionar valores al calendario de las 2 variables en lo programado"</formula>
    </cfRule>
  </conditionalFormatting>
  <conditionalFormatting sqref="W670">
    <cfRule type="cellIs" dxfId="3" priority="3" operator="equal">
      <formula>"Favor de indicar el tipo de fórmula"</formula>
    </cfRule>
    <cfRule type="cellIs" dxfId="2" priority="4" operator="equal">
      <formula>"Favor de proporcionar valores al calendario de las 2 variables en lo programado"</formula>
    </cfRule>
  </conditionalFormatting>
  <conditionalFormatting sqref="W344">
    <cfRule type="cellIs" dxfId="1" priority="1" operator="equal">
      <formula>"Favor de indicar el tipo de fórmula"</formula>
    </cfRule>
    <cfRule type="cellIs" dxfId="0" priority="2" operator="equal">
      <formula>"Favor de proporcionar valores al calendario de las 2 variables en lo programado"</formula>
    </cfRule>
  </conditionalFormatting>
  <dataValidations disablePrompts="1" count="4">
    <dataValidation type="list" allowBlank="1" showInputMessage="1" showErrorMessage="1" sqref="C39 C70 C248 C277 C306 C627 C686 C101 C130 C159 C188 C217 C335 C422 C393 C364 C568 C597 C510 C539 C451 C480 C656" xr:uid="{00000000-0002-0000-0800-000000000000}">
      <formula1>"Estratégico, Gestión"</formula1>
    </dataValidation>
    <dataValidation type="list" allowBlank="1" showInputMessage="1" showErrorMessage="1" sqref="C37 C625 W36 C68 W67 W38 C246 W245 W69 C275 W274 W247 C304 W303 W276 W624 W305 C684 W683 W626 W685 C186 C99 W98 C128 W127 W100 C157 W156 W129 W185 W158 C215 W214 W187 W216 C333 W332 C420 W419 W334 W421 C391 W390 W392 C362 W361 W363 C566 W565 C595 W594 W567 W596 C508 W507 C537 W536 W509 W538 C449 W448 C478 W477 W450 W479 C654 W653 W655" xr:uid="{00000000-0002-0000-0800-000001000000}">
      <formula1>"Eficiencia, Eficacia, Economía, Calidad"</formula1>
    </dataValidation>
    <dataValidation type="list" allowBlank="1" showInputMessage="1" showErrorMessage="1" sqref="Q248:W248 Q70:W70 Q39:W39 Q277:W277 Q306:W306 Q627:W627 Q686:W686 Q101:W101 Q130:W130 Q159:W159 Q188:W188 Q217:W217 Q335:W335 Q422:W422 Q393:W393 Q364:W364 Q568:W568 Q597:W597 Q510:W510 Q539:W539 Q451:W451 Q480:W480 Q656:W656" xr:uid="{00000000-0002-0000-0800-000002000000}">
      <formula1>"Ascendente, Descendente, Regular, Nominal"</formula1>
    </dataValidation>
    <dataValidation type="list" allowBlank="1" showInputMessage="1" showErrorMessage="1" sqref="G248:J248 G39:J39 G70:J70 G277:J277 G306:J306 G627:J627 G686:J686 G101:J101 G130:J130 G159:J159 G188:J188 G217:J217 G335:J335 G422:J422 G393:J393 G364:J364 G568:J568 G597:J597 G510:J510 G539:J539 G451:J451 G480:J480 G656:J656" xr:uid="{00000000-0002-0000-0800-000003000000}">
      <formula1>"Porcentaje, Variación Porcentual,Promedio, Otras"</formula1>
    </dataValidation>
  </dataValidations>
  <printOptions horizontalCentered="1"/>
  <pageMargins left="0" right="0" top="0.31496062992125984" bottom="0.31496062992125984" header="0.19685039370078741" footer="3.937007874015748E-2"/>
  <pageSetup scale="61" fitToHeight="0" orientation="portrait" horizontalDpi="1200" verticalDpi="1200" r:id="rId1"/>
  <headerFooter alignWithMargins="0">
    <oddHeader>&amp;R&amp;"Arial,Negrita"PP-M</oddHeader>
    <oddFooter>&amp;R&amp;"Arial,Negrita"Este documento deberá ser entregado en medio digital e impreso</oddFooter>
  </headerFooter>
  <rowBreaks count="13" manualBreakCount="13">
    <brk id="59" max="22" man="1"/>
    <brk id="120" max="22" man="1"/>
    <brk id="236" max="22" man="1"/>
    <brk id="296" max="22" man="1"/>
    <brk id="354" max="22" man="1"/>
    <brk id="424" max="22" man="1"/>
    <brk id="485" max="22" man="1"/>
    <brk id="529" max="22" man="1"/>
    <brk id="706" max="22" man="1"/>
    <brk id="738" max="22" man="1"/>
    <brk id="782" max="22" man="1"/>
    <brk id="834" max="22" man="1"/>
    <brk id="861" max="22" man="1"/>
  </rowBreak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r:uid="{00000000-0002-0000-0800-000004000000}">
          <x14:formula1>
            <xm:f>Hoja1!$D$2:$D$5</xm:f>
          </x14:formula1>
          <xm:sqref>D16:W16</xm:sqref>
        </x14:dataValidation>
        <x14:dataValidation type="list" allowBlank="1" showInputMessage="1" showErrorMessage="1" xr:uid="{00000000-0002-0000-0800-000005000000}">
          <x14:formula1>
            <xm:f>Hoja1!$E$2:$E$29</xm:f>
          </x14:formula1>
          <xm:sqref>D17</xm:sqref>
        </x14:dataValidation>
        <x14:dataValidation type="list" allowBlank="1" showInputMessage="1" showErrorMessage="1" xr:uid="{00000000-0002-0000-0800-000006000000}">
          <x14:formula1>
            <xm:f>Hoja1!$F$2:$F$112</xm:f>
          </x14:formula1>
          <xm:sqref>D18</xm:sqref>
        </x14:dataValidation>
        <x14:dataValidation type="list" allowBlank="1" showInputMessage="1" showErrorMessage="1" xr:uid="{00000000-0002-0000-0800-000007000000}">
          <x14:formula1>
            <xm:f>Hoja1!$G$2:$G$10</xm:f>
          </x14:formula1>
          <xm:sqref>A22:W22</xm:sqref>
        </x14:dataValidation>
        <x14:dataValidation type="list" allowBlank="1" showInputMessage="1" showErrorMessage="1" xr:uid="{00000000-0002-0000-0800-000008000000}">
          <x14:formula1>
            <xm:f>Hoja2!$A$1:$A$4</xm:f>
          </x14:formula1>
          <xm:sqref>D11</xm:sqref>
        </x14:dataValidation>
        <x14:dataValidation type="list" allowBlank="1" showInputMessage="1" showErrorMessage="1" xr:uid="{00000000-0002-0000-0800-000009000000}">
          <x14:formula1>
            <xm:f>Hoja2!$C$1:$C$4</xm:f>
          </x14:formula1>
          <xm:sqref>H11</xm:sqref>
        </x14:dataValidation>
        <x14:dataValidation type="list" allowBlank="1" showInputMessage="1" showErrorMessage="1" xr:uid="{00000000-0002-0000-0800-00000A000000}">
          <x14:formula1>
            <xm:f>Hoja3!$A$1:$A$17</xm:f>
          </x14:formula1>
          <xm:sqref>A28:W28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663300"/>
  </sheetPr>
  <dimension ref="A1:C4"/>
  <sheetViews>
    <sheetView workbookViewId="0">
      <selection activeCell="C4" sqref="C4"/>
    </sheetView>
  </sheetViews>
  <sheetFormatPr baseColWidth="10" defaultRowHeight="15"/>
  <cols>
    <col min="1" max="1" width="39.28515625" style="45" customWidth="1"/>
    <col min="3" max="3" width="42.28515625" customWidth="1"/>
  </cols>
  <sheetData>
    <row r="1" spans="1:3" ht="15.75" thickBot="1">
      <c r="A1" s="137" t="s">
        <v>1045</v>
      </c>
      <c r="C1" s="138" t="s">
        <v>1048</v>
      </c>
    </row>
    <row r="2" spans="1:3" ht="15.75" thickBot="1">
      <c r="A2" s="137" t="s">
        <v>1046</v>
      </c>
      <c r="C2" s="138" t="s">
        <v>1049</v>
      </c>
    </row>
    <row r="3" spans="1:3" ht="15.75" thickBot="1">
      <c r="A3" s="338" t="s">
        <v>1047</v>
      </c>
      <c r="C3" s="138" t="s">
        <v>1050</v>
      </c>
    </row>
    <row r="4" spans="1:3" ht="15.75" thickBot="1">
      <c r="A4" s="339"/>
      <c r="C4" s="139" t="s">
        <v>1051</v>
      </c>
    </row>
  </sheetData>
  <mergeCells count="1">
    <mergeCell ref="A3:A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11</vt:i4>
      </vt:variant>
    </vt:vector>
  </HeadingPairs>
  <TitlesOfParts>
    <vt:vector size="17" baseType="lpstr">
      <vt:lpstr>general</vt:lpstr>
      <vt:lpstr>Instructivo de llenado-Formato</vt:lpstr>
      <vt:lpstr>Hoja1</vt:lpstr>
      <vt:lpstr>Hoja3</vt:lpstr>
      <vt:lpstr>Programa 5</vt:lpstr>
      <vt:lpstr>Hoja2</vt:lpstr>
      <vt:lpstr>'Instructivo de llenado-Formato'!Área_de_impresión</vt:lpstr>
      <vt:lpstr>'Programa 5'!Área_de_impresión</vt:lpstr>
      <vt:lpstr>'Programa 5'!finalidad</vt:lpstr>
      <vt:lpstr>'Programa 5'!funcion1</vt:lpstr>
      <vt:lpstr>'Programa 5'!funcion2</vt:lpstr>
      <vt:lpstr>'Programa 5'!funcion3</vt:lpstr>
      <vt:lpstr>'Programa 5'!funcion4</vt:lpstr>
      <vt:lpstr>'Programa 5'!Rfinalidad</vt:lpstr>
      <vt:lpstr>'Programa 5'!Rfuncion1</vt:lpstr>
      <vt:lpstr>'Programa 5'!Rfuncion3</vt:lpstr>
      <vt:lpstr>'Programa 5'!Títulos_a_imprimir</vt:lpstr>
    </vt:vector>
  </TitlesOfParts>
  <Company>H. CONGRESO DEL ESTADO DE PUEBLA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pedro.valencia@AUDITORIAPUEBLA.GOB.MX</dc:creator>
  <cp:lastModifiedBy>Evaluación al Desempeño</cp:lastModifiedBy>
  <cp:lastPrinted>2022-07-25T21:21:49Z</cp:lastPrinted>
  <dcterms:created xsi:type="dcterms:W3CDTF">2012-07-03T15:10:24Z</dcterms:created>
  <dcterms:modified xsi:type="dcterms:W3CDTF">2022-10-19T16:39:17Z</dcterms:modified>
</cp:coreProperties>
</file>